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90" yWindow="-225" windowWidth="13320" windowHeight="9855" tabRatio="787"/>
  </bookViews>
  <sheets>
    <sheet name="Contenido" sheetId="88" r:id="rId1"/>
    <sheet name="C.1" sheetId="85" r:id="rId2"/>
    <sheet name="C.2" sheetId="4" r:id="rId3"/>
    <sheet name="C.3" sheetId="8" r:id="rId4"/>
    <sheet name="C.4" sheetId="70" r:id="rId5"/>
    <sheet name="C.5" sheetId="86" r:id="rId6"/>
    <sheet name="C.6" sheetId="71" r:id="rId7"/>
    <sheet name="C.7" sheetId="87" r:id="rId8"/>
    <sheet name="C.8" sheetId="27" r:id="rId9"/>
    <sheet name="C.9" sheetId="57" r:id="rId10"/>
    <sheet name="C.10" sheetId="58" r:id="rId11"/>
    <sheet name="C.11" sheetId="60" r:id="rId12"/>
    <sheet name="C.12" sheetId="59" r:id="rId13"/>
    <sheet name="C.13" sheetId="61" r:id="rId14"/>
    <sheet name="C.14" sheetId="31" r:id="rId15"/>
    <sheet name="C.15" sheetId="81" r:id="rId16"/>
    <sheet name="C.16" sheetId="73" r:id="rId17"/>
    <sheet name="C.17" sheetId="89" r:id="rId18"/>
  </sheets>
  <definedNames>
    <definedName name="_xlnm._FilterDatabase" localSheetId="11" hidden="1">C.11!$A$16:$AB$17</definedName>
    <definedName name="_xlnm._FilterDatabase" localSheetId="12" hidden="1">C.12!$A$16:$AH$17</definedName>
    <definedName name="_xlnm._FilterDatabase" localSheetId="13" hidden="1">C.13!$A$15:$J$16</definedName>
    <definedName name="_xlnm._FilterDatabase" localSheetId="14" hidden="1">C.14!$A$16:$X$31</definedName>
    <definedName name="_xlnm._FilterDatabase" localSheetId="15" hidden="1">C.15!$A$16:$X$40</definedName>
    <definedName name="_xlnm._FilterDatabase" localSheetId="16" hidden="1">C.16!$C$17:$AK$20</definedName>
    <definedName name="_xlnm._FilterDatabase" localSheetId="3" hidden="1">C.3!$A$17:$V$18</definedName>
    <definedName name="_xlnm._FilterDatabase" localSheetId="4" hidden="1">C.4!$A$17:$AU$20</definedName>
    <definedName name="_xlnm._FilterDatabase" localSheetId="6" hidden="1">C.6!$A$17:$BM$20</definedName>
  </definedNames>
  <calcPr calcId="145621" concurrentCalc="0"/>
</workbook>
</file>

<file path=xl/calcChain.xml><?xml version="1.0" encoding="utf-8"?>
<calcChain xmlns="http://schemas.openxmlformats.org/spreadsheetml/2006/main">
  <c r="AU17" i="59" l="1"/>
  <c r="AD18" i="71"/>
  <c r="AD19" i="71"/>
  <c r="AD20" i="71"/>
  <c r="AI18" i="86"/>
  <c r="Q18" i="89"/>
  <c r="K16" i="61"/>
  <c r="DK18" i="27"/>
  <c r="BS17" i="85"/>
  <c r="K17" i="85"/>
  <c r="BG18" i="89"/>
  <c r="BA18" i="89"/>
  <c r="BT20" i="71"/>
  <c r="BT19" i="71"/>
  <c r="BT18" i="71"/>
  <c r="BS18" i="8"/>
  <c r="BM18" i="8"/>
  <c r="BG18" i="8"/>
  <c r="CW17" i="85"/>
  <c r="CQ17" i="85"/>
  <c r="CK17" i="85"/>
  <c r="CE17" i="85"/>
  <c r="AO18" i="8"/>
  <c r="AU18" i="89"/>
  <c r="AO18" i="89"/>
  <c r="AI18" i="89"/>
  <c r="AC18" i="89"/>
  <c r="W18" i="89"/>
  <c r="K18" i="89"/>
  <c r="BA18" i="8"/>
  <c r="AU18" i="8"/>
  <c r="M31" i="31"/>
  <c r="AI18" i="87"/>
  <c r="CB18" i="27"/>
  <c r="CN18" i="27"/>
  <c r="CH18" i="27"/>
  <c r="AK40" i="81"/>
  <c r="AK39" i="81"/>
  <c r="AK38" i="81"/>
  <c r="AK37" i="81"/>
  <c r="AK36" i="81"/>
  <c r="AK35" i="81"/>
  <c r="AK34" i="81"/>
  <c r="AK33" i="81"/>
  <c r="AK32" i="81"/>
  <c r="AK31" i="81"/>
  <c r="AK30" i="81"/>
  <c r="AK29" i="81"/>
  <c r="AK28" i="81"/>
  <c r="AK27" i="81"/>
  <c r="AK26" i="81"/>
  <c r="AK25" i="81"/>
  <c r="AK24" i="81"/>
  <c r="AK23" i="81"/>
  <c r="AK22" i="81"/>
  <c r="AK21" i="81"/>
  <c r="AK20" i="81"/>
  <c r="AK19" i="81"/>
  <c r="AK18" i="81"/>
  <c r="AK17" i="81"/>
  <c r="Q18" i="73"/>
  <c r="AE40" i="81"/>
  <c r="AE39" i="81"/>
  <c r="AE38" i="81"/>
  <c r="AE37" i="81"/>
  <c r="AE36" i="81"/>
  <c r="AE35" i="81"/>
  <c r="AE34" i="81"/>
  <c r="AE33" i="81"/>
  <c r="AE32" i="81"/>
  <c r="AE31" i="81"/>
  <c r="AE30" i="81"/>
  <c r="AE29" i="81"/>
  <c r="AE28" i="81"/>
  <c r="AE27" i="81"/>
  <c r="AE26" i="81"/>
  <c r="AE25" i="81"/>
  <c r="AE24" i="81"/>
  <c r="AE23" i="81"/>
  <c r="AE22" i="81"/>
  <c r="AE21" i="81"/>
  <c r="AE20" i="81"/>
  <c r="AE19" i="81"/>
  <c r="AE18" i="81"/>
  <c r="AE17" i="81"/>
  <c r="AC18" i="86"/>
  <c r="AI20" i="73"/>
  <c r="AI19" i="73"/>
  <c r="AI18" i="73"/>
  <c r="AC20" i="73"/>
  <c r="AC19" i="73"/>
  <c r="AC18" i="73"/>
  <c r="W20" i="73"/>
  <c r="W19" i="73"/>
  <c r="W18" i="73"/>
  <c r="Q19" i="73"/>
  <c r="Q20" i="73"/>
  <c r="BN20" i="71"/>
  <c r="BN19" i="71"/>
  <c r="BN18" i="71"/>
  <c r="BH20" i="71"/>
  <c r="BH19" i="71"/>
  <c r="BH18" i="71"/>
  <c r="BB20" i="71"/>
  <c r="BB19" i="71"/>
  <c r="BB18" i="71"/>
  <c r="AV20" i="71"/>
  <c r="AV19" i="71"/>
  <c r="AV18" i="71"/>
  <c r="AP20" i="71"/>
  <c r="AP19" i="71"/>
  <c r="AP18" i="71"/>
  <c r="AJ20" i="71"/>
  <c r="AJ19" i="71"/>
  <c r="AJ18" i="71"/>
  <c r="X20" i="71"/>
  <c r="X19" i="71"/>
  <c r="X18" i="71"/>
  <c r="R20" i="71"/>
  <c r="R19" i="71"/>
  <c r="R18" i="71"/>
  <c r="L19" i="71"/>
  <c r="L20" i="71"/>
  <c r="L18" i="71"/>
  <c r="BB20" i="70"/>
  <c r="BB19" i="70"/>
  <c r="BB18" i="70"/>
  <c r="AV20" i="70"/>
  <c r="AV19" i="70"/>
  <c r="AV18" i="70"/>
  <c r="AP20" i="70"/>
  <c r="AP19" i="70"/>
  <c r="AP18" i="70"/>
  <c r="AJ20" i="70"/>
  <c r="AJ19" i="70"/>
  <c r="AJ18" i="70"/>
  <c r="AD20" i="70"/>
  <c r="AD19" i="70"/>
  <c r="AD18" i="70"/>
  <c r="X20" i="70"/>
  <c r="X19" i="70"/>
  <c r="X18" i="70"/>
  <c r="R20" i="70"/>
  <c r="R19" i="70"/>
  <c r="R18" i="70"/>
  <c r="L19" i="70"/>
  <c r="L20" i="70"/>
  <c r="L18" i="70"/>
  <c r="Y17" i="81"/>
  <c r="Y40" i="81"/>
  <c r="Y39" i="81"/>
  <c r="Y38" i="81"/>
  <c r="Y37" i="81"/>
  <c r="Y36" i="81"/>
  <c r="Y35" i="81"/>
  <c r="Y34" i="81"/>
  <c r="Y33" i="81"/>
  <c r="Y32" i="81"/>
  <c r="Y31" i="81"/>
  <c r="Y30" i="81"/>
  <c r="Y29" i="81"/>
  <c r="Y28" i="81"/>
  <c r="Y27" i="81"/>
  <c r="Y26" i="81"/>
  <c r="Y25" i="81"/>
  <c r="Y24" i="81"/>
  <c r="Y23" i="81"/>
  <c r="Y22" i="81"/>
  <c r="Y21" i="81"/>
  <c r="Y20" i="81"/>
  <c r="Y19" i="81"/>
  <c r="Y18" i="81"/>
  <c r="S40" i="81"/>
  <c r="S39" i="81"/>
  <c r="S38" i="81"/>
  <c r="S37" i="81"/>
  <c r="S36" i="81"/>
  <c r="S35" i="81"/>
  <c r="S34" i="81"/>
  <c r="S33" i="81"/>
  <c r="S32" i="81"/>
  <c r="S31" i="81"/>
  <c r="S30" i="81"/>
  <c r="S29" i="81"/>
  <c r="S28" i="81"/>
  <c r="S27" i="81"/>
  <c r="S26" i="81"/>
  <c r="S25" i="81"/>
  <c r="S24" i="81"/>
  <c r="S23" i="81"/>
  <c r="S22" i="81"/>
  <c r="S21" i="81"/>
  <c r="S20" i="81"/>
  <c r="S19" i="81"/>
  <c r="S18" i="81"/>
  <c r="S17" i="81"/>
  <c r="M18" i="81"/>
  <c r="M19" i="81"/>
  <c r="M20" i="81"/>
  <c r="M21" i="81"/>
  <c r="M22" i="81"/>
  <c r="M23" i="81"/>
  <c r="M24" i="81"/>
  <c r="M25" i="81"/>
  <c r="M26" i="81"/>
  <c r="M27" i="81"/>
  <c r="M28" i="81"/>
  <c r="M29" i="81"/>
  <c r="M30" i="81"/>
  <c r="M31" i="81"/>
  <c r="M32" i="81"/>
  <c r="M33" i="81"/>
  <c r="M34" i="81"/>
  <c r="M35" i="81"/>
  <c r="M36" i="81"/>
  <c r="M37" i="81"/>
  <c r="M38" i="81"/>
  <c r="M39" i="81"/>
  <c r="M40" i="81"/>
  <c r="M17" i="81"/>
  <c r="AK17" i="31"/>
  <c r="AK31" i="31"/>
  <c r="AK30" i="31"/>
  <c r="AK29" i="31"/>
  <c r="AK28" i="31"/>
  <c r="AK27" i="31"/>
  <c r="AK26" i="31"/>
  <c r="AK25" i="31"/>
  <c r="AK24" i="31"/>
  <c r="AK23" i="31"/>
  <c r="AK22" i="31"/>
  <c r="AK21" i="31"/>
  <c r="AK20" i="31"/>
  <c r="AK19" i="31"/>
  <c r="AK18" i="31"/>
  <c r="AE31" i="31"/>
  <c r="AE30" i="31"/>
  <c r="AE29" i="31"/>
  <c r="AE28" i="31"/>
  <c r="AE27" i="31"/>
  <c r="AE26" i="31"/>
  <c r="AE25" i="31"/>
  <c r="AE24" i="31"/>
  <c r="AE23" i="31"/>
  <c r="AE22" i="31"/>
  <c r="AE21" i="31"/>
  <c r="AE20" i="31"/>
  <c r="AE19" i="31"/>
  <c r="AE18" i="31"/>
  <c r="AE17" i="31"/>
  <c r="Y31" i="31"/>
  <c r="Y30" i="31"/>
  <c r="Y29" i="31"/>
  <c r="Y28" i="31"/>
  <c r="Y27" i="31"/>
  <c r="Y26" i="31"/>
  <c r="Y25" i="31"/>
  <c r="Y24" i="31"/>
  <c r="Y23" i="31"/>
  <c r="Y22" i="31"/>
  <c r="Y21" i="31"/>
  <c r="Y20" i="31"/>
  <c r="Y19" i="31"/>
  <c r="Y18" i="31"/>
  <c r="Y17" i="31"/>
  <c r="S31" i="31"/>
  <c r="S30" i="31"/>
  <c r="S29" i="31"/>
  <c r="S28" i="31"/>
  <c r="S27" i="31"/>
  <c r="S26" i="31"/>
  <c r="S25" i="31"/>
  <c r="S24" i="31"/>
  <c r="S23" i="31"/>
  <c r="S22" i="31"/>
  <c r="S21" i="31"/>
  <c r="S20" i="31"/>
  <c r="S19" i="31"/>
  <c r="S18" i="31"/>
  <c r="S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17" i="31"/>
  <c r="BA17" i="59"/>
  <c r="AO17" i="59"/>
  <c r="AI17" i="59"/>
  <c r="AC17" i="59"/>
  <c r="W17" i="59"/>
  <c r="Q17" i="59"/>
  <c r="K17" i="59"/>
  <c r="AC17" i="60"/>
  <c r="W17" i="60"/>
  <c r="Q17" i="60"/>
  <c r="K17" i="60"/>
  <c r="AO18" i="58"/>
  <c r="AI18" i="58"/>
  <c r="AC18" i="58"/>
  <c r="W18" i="58"/>
  <c r="Q18" i="58"/>
  <c r="K18" i="58"/>
  <c r="Q17" i="57"/>
  <c r="K17" i="57"/>
  <c r="DQ18" i="27"/>
  <c r="DE18" i="27"/>
  <c r="CY18" i="27"/>
  <c r="BV18" i="27"/>
  <c r="BK18" i="27"/>
  <c r="BE18" i="27"/>
  <c r="AY18" i="27"/>
  <c r="AS18" i="27"/>
  <c r="AH18" i="27"/>
  <c r="AB18" i="27"/>
  <c r="V18" i="27"/>
  <c r="P18" i="27"/>
  <c r="AC18" i="87"/>
  <c r="W18" i="87"/>
  <c r="Q18" i="87"/>
  <c r="K18" i="87"/>
  <c r="W18" i="86"/>
  <c r="Q18" i="86"/>
  <c r="K18" i="86"/>
  <c r="AI18" i="8"/>
  <c r="AC18" i="8"/>
  <c r="W18" i="8"/>
  <c r="Q18" i="8"/>
  <c r="K18" i="8"/>
  <c r="AH18" i="4"/>
  <c r="W18" i="4"/>
  <c r="Q18" i="4"/>
  <c r="K18" i="4"/>
  <c r="BY17" i="85"/>
  <c r="BM17" i="85"/>
  <c r="BG17" i="85"/>
  <c r="BA17" i="85"/>
  <c r="AU17" i="85"/>
  <c r="AO17" i="85"/>
  <c r="AI17" i="85"/>
  <c r="AC17" i="85"/>
  <c r="W17" i="85"/>
  <c r="Q17" i="85"/>
</calcChain>
</file>

<file path=xl/sharedStrings.xml><?xml version="1.0" encoding="utf-8"?>
<sst xmlns="http://schemas.openxmlformats.org/spreadsheetml/2006/main" count="1185" uniqueCount="246">
  <si>
    <t>TOTAL</t>
  </si>
  <si>
    <t>Otra</t>
  </si>
  <si>
    <t>CABECERA</t>
  </si>
  <si>
    <t>Otro sitio</t>
  </si>
  <si>
    <t>Correo y mensajería</t>
  </si>
  <si>
    <t>Vendedor de minutos</t>
  </si>
  <si>
    <t>Llamadas personales o familiares</t>
  </si>
  <si>
    <t>Llamadas laborales</t>
  </si>
  <si>
    <t>Venta de minutos</t>
  </si>
  <si>
    <t>Otras actividades</t>
  </si>
  <si>
    <t>Es muy costoso</t>
  </si>
  <si>
    <t>No lo considera necesario</t>
  </si>
  <si>
    <t>No tiene un dispositivo para conectarse</t>
  </si>
  <si>
    <t>Tiene acceso suficiente desde otros lugares sin costo</t>
  </si>
  <si>
    <t>No sabe usarlo</t>
  </si>
  <si>
    <t>No están interesados</t>
  </si>
  <si>
    <t>No saben cómo usarlo</t>
  </si>
  <si>
    <t>Es demasiado costoso</t>
  </si>
  <si>
    <t>Prestado ocasionalmente por otra persona</t>
  </si>
  <si>
    <t>Al menos una vez al mes, pero no cada semana</t>
  </si>
  <si>
    <t>Al menos una vez a la semana, pero no cada día</t>
  </si>
  <si>
    <t>Todos los días de la semana</t>
  </si>
  <si>
    <t>LI</t>
  </si>
  <si>
    <t>LS</t>
  </si>
  <si>
    <t>Cve</t>
  </si>
  <si>
    <t>HOMBRE</t>
  </si>
  <si>
    <t>MUJER</t>
  </si>
  <si>
    <t>CVe</t>
  </si>
  <si>
    <t>b/ Limite inferior del intervalo con 95% de confianza</t>
  </si>
  <si>
    <t>c/ Limite superior del intervalo con 95% de confianza</t>
  </si>
  <si>
    <t>Total hogares</t>
  </si>
  <si>
    <t xml:space="preserve"> Televisión convencional a color, LCD, plasma o LED</t>
  </si>
  <si>
    <t>TV a color convencional</t>
  </si>
  <si>
    <t>TV LCD, plasma o LED</t>
  </si>
  <si>
    <t xml:space="preserve"> Al menos una vez a la semana, pero no cada día</t>
  </si>
  <si>
    <t xml:space="preserve"> Al menos una vez al mes, pero no cada semana</t>
  </si>
  <si>
    <t>Computador de escritorio</t>
  </si>
  <si>
    <t>Computador portátil</t>
  </si>
  <si>
    <t>Tableta</t>
  </si>
  <si>
    <t>Hogares con Internet</t>
  </si>
  <si>
    <t>Hogares con Internet por tipo de conexión</t>
  </si>
  <si>
    <t>Fijo</t>
  </si>
  <si>
    <t>Móvil</t>
  </si>
  <si>
    <t>Teléfono fijo</t>
  </si>
  <si>
    <t>Teléfono celular</t>
  </si>
  <si>
    <t>Teléfono fijo y celular</t>
  </si>
  <si>
    <t>Total personas</t>
  </si>
  <si>
    <t>Total personas de 5 y más años</t>
  </si>
  <si>
    <t>Personas de 5 y más años que tienen teléfono celular</t>
  </si>
  <si>
    <t>Total personas de 5 y más años que usaron Internet</t>
  </si>
  <si>
    <t>Banca electrónica u otros servicios financieros</t>
  </si>
  <si>
    <t>Educación y aprendizaje</t>
  </si>
  <si>
    <t>Otro servicio</t>
  </si>
  <si>
    <t xml:space="preserve">Total personas de 5 y más años </t>
  </si>
  <si>
    <t>¿Con qué frecuencia usó Internet?</t>
  </si>
  <si>
    <t>Total hogares sin conexión a Internet</t>
  </si>
  <si>
    <t>Total</t>
  </si>
  <si>
    <t>5 y más años</t>
  </si>
  <si>
    <t>De 5 a 11</t>
  </si>
  <si>
    <t>De 12 a 24</t>
  </si>
  <si>
    <t>De 25 a 54</t>
  </si>
  <si>
    <t>55 y más</t>
  </si>
  <si>
    <t>Nivel educativo</t>
  </si>
  <si>
    <t>Ninguno</t>
  </si>
  <si>
    <t>Primaria incompleta</t>
  </si>
  <si>
    <t>Primaria completa</t>
  </si>
  <si>
    <t>Secundaria incompleta</t>
  </si>
  <si>
    <t>Secundaria completa</t>
  </si>
  <si>
    <t>Superior incompleta</t>
  </si>
  <si>
    <t>Superior completa</t>
  </si>
  <si>
    <t>El hogar</t>
  </si>
  <si>
    <t>El trabajo</t>
  </si>
  <si>
    <t>La institución educativa</t>
  </si>
  <si>
    <t>Centro de acceso público gratuito</t>
  </si>
  <si>
    <t>Centro de acceso público con costo (café Internet)</t>
  </si>
  <si>
    <t>Obtener Información 
(No incluye búsqueda de información con fines de educación)</t>
  </si>
  <si>
    <t xml:space="preserve"> Computador de escritorio, portátil o tableta</t>
  </si>
  <si>
    <t>Fijo y Móvil</t>
  </si>
  <si>
    <t>Consulta de medios de comunicación</t>
  </si>
  <si>
    <t>Trámites con organismos gubernamentales</t>
  </si>
  <si>
    <t>Al menos una vez al año, pero no cada mes</t>
  </si>
  <si>
    <t xml:space="preserve"> Al menos una vez al año, pero no cada mes</t>
  </si>
  <si>
    <t>¿Con qué frecuencia usó teléfono celular?</t>
  </si>
  <si>
    <t>Mensajes de texto</t>
  </si>
  <si>
    <t>No hay cobertura en la zona</t>
  </si>
  <si>
    <t xml:space="preserve">Tiene previsto tener conexión a Internet en los próximos 12 meses </t>
  </si>
  <si>
    <t>Total personas de 5 y más años que usaron teléfono celular</t>
  </si>
  <si>
    <t>Total hogares que no tienen computador (de escritorio o portátil) ni tableta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</si>
  <si>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</si>
  <si>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</si>
  <si>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</si>
  <si>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</si>
  <si>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</si>
  <si>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</si>
  <si>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</si>
  <si>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</si>
  <si>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</si>
  <si>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</si>
  <si>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C.11</t>
  </si>
  <si>
    <t>C.12</t>
  </si>
  <si>
    <t>C.13</t>
  </si>
  <si>
    <t>C.14</t>
  </si>
  <si>
    <t>C.15</t>
  </si>
  <si>
    <t>C.16</t>
  </si>
  <si>
    <t>C.17</t>
  </si>
  <si>
    <t>Dispostivos a través de los cuales se accede a Internet</t>
  </si>
  <si>
    <t>Razón principal por la que el hogar no tiene conexión a Internet</t>
  </si>
  <si>
    <t>Rango de edad</t>
  </si>
  <si>
    <t>Redes sociales</t>
  </si>
  <si>
    <t>Comprar/Ordenar productos o servicios</t>
  </si>
  <si>
    <t>Total personas de 5 años y más</t>
  </si>
  <si>
    <t>Nota: Las personas pueden tener varias actividades de uso de Internet a la vez, por lo que las respuestas no son excluyentes.</t>
  </si>
  <si>
    <t>Entretenimiento (música, deportes, variedades, humor)</t>
  </si>
  <si>
    <t>Noticias</t>
  </si>
  <si>
    <t>Información de interés comunitario</t>
  </si>
  <si>
    <t>Frecuencia de uso de Internet</t>
  </si>
  <si>
    <t>SEXO</t>
  </si>
  <si>
    <t>Actividad de uso de Internet</t>
  </si>
  <si>
    <t>Sitio de uso de Internet</t>
  </si>
  <si>
    <t>En desplazamiento de un sitio a otro</t>
  </si>
  <si>
    <t>Proporción</t>
  </si>
  <si>
    <t>Navegación en Internet</t>
  </si>
  <si>
    <t>Tiene teléfono celular</t>
  </si>
  <si>
    <t>Total personas que no tienen celular pero lo utilizan</t>
  </si>
  <si>
    <t>Actividad o servicio al escuchar la señal de radio dentro del hogar</t>
  </si>
  <si>
    <t>Usó teléfono celular</t>
  </si>
  <si>
    <t>Escuchó señal de radio dentro del hogar</t>
  </si>
  <si>
    <t>* Por efecto del redondeo en miles, los totales pueden diferir ligeramente.</t>
  </si>
  <si>
    <t>** IPTV (Internet Protocol Television): Es la señal de televisión transmitida exclusivamente a través de Internet.</t>
  </si>
  <si>
    <t>Uso del servicio de televisión por medio de cable, satelital o IPTV**</t>
  </si>
  <si>
    <t>Otros dispositivos**</t>
  </si>
  <si>
    <t>Nota: Las personas pueden tener varias actividades de uso del teléfono celular a la vez, por los que las respuestas no son excluyentes.</t>
  </si>
  <si>
    <t>Nota: Las personas pueden tener varias actividades de uso de señal de radio dentro del hogar a la vez, por lo que las respuestas no son excluyentes.</t>
  </si>
  <si>
    <t>Volver al contenido</t>
  </si>
  <si>
    <t>d/ Coeficiente de variación estimado. Valores del coeficiente de variación inferiores al 10% representan alta precisión en las estimaciones; valores entre 10% y 15% significan precisión aceptable de las cifras estimadas y requieren revisiones; y valores del coeficiente de variación superiores al 15% transmiten baja precisión de las estimaciones, por lo que éstas deben usarse con precaución.</t>
  </si>
  <si>
    <t xml:space="preserve">Datos expandidos con proyecciones de población, con base en los resultados del censo 2005.  </t>
  </si>
  <si>
    <t>Datos expandidos con proyecciones de población, con base en los resultados del censo 2005.</t>
  </si>
  <si>
    <t>Teléfono celular**</t>
  </si>
  <si>
    <t>** Corresponde a los hogares en los que al menos una persona tiene teléfono celular.</t>
  </si>
  <si>
    <t>ÁREA</t>
  </si>
  <si>
    <t>Total Personas</t>
  </si>
  <si>
    <t>Usó Internet en cualquier lugar y desde cualquier dispositivo</t>
  </si>
  <si>
    <t>Total personas de 5 y más años que usaron computador</t>
  </si>
  <si>
    <t>Total personas de 5 y más años que escucharon señal de radio dentro del hogar</t>
  </si>
  <si>
    <t>¿Con qué frecuencia escuchó señal de radio dentro del hogar?</t>
  </si>
  <si>
    <t>Total personas que usaron teléfono celular</t>
  </si>
  <si>
    <t>Actividad de uso del teléfono celular</t>
  </si>
  <si>
    <t>Razón principal por la que el hogar no tiene computador de escritorio, portátil o tableta</t>
  </si>
  <si>
    <t xml:space="preserve"> </t>
  </si>
  <si>
    <t>Tiene teléfono celular convencional</t>
  </si>
  <si>
    <t>Tiene teléfono celular inteligente (smartphone)</t>
  </si>
  <si>
    <t>Tiene teléfono celular convencional e inteligente (smartphone)</t>
  </si>
  <si>
    <t>Copiar o mover un archivo o carpeta</t>
  </si>
  <si>
    <t>Usar las funciones de copiar y pegar para duplicar o mover información entre documentos</t>
  </si>
  <si>
    <t>Enviar correos electrónicos con archivos adjuntos (documentos, fotos, videos, etc.)</t>
  </si>
  <si>
    <t>Conectar o instalar dispositivos adicionales (ej. Impresora, módem, cámara, etc.)</t>
  </si>
  <si>
    <t>Transferir archivos entre computadores y otros dispositivos (USB, celular, etc.)</t>
  </si>
  <si>
    <t>Habilidades en el uso del computador</t>
  </si>
  <si>
    <t>Proporción***</t>
  </si>
  <si>
    <t>***La base de cálculo de esta proporción es el total de hogares.</t>
  </si>
  <si>
    <t>Número de computadores portátiles</t>
  </si>
  <si>
    <t>Número de tabletas</t>
  </si>
  <si>
    <t>**** Relación con respecto al total de hogares.</t>
  </si>
  <si>
    <t>Número de computadores de escritorio</t>
  </si>
  <si>
    <t>Usó computador** en cualquier lugar</t>
  </si>
  <si>
    <t>** La definición de computador comprende el de escitorio, portátil o tableta.</t>
  </si>
  <si>
    <t>Promedio****</t>
  </si>
  <si>
    <t>Usó computador de escritorio</t>
  </si>
  <si>
    <t>Usó computador portátil</t>
  </si>
  <si>
    <t>Usó tableta</t>
  </si>
  <si>
    <t>Tenencia de teléfono celular por tipo de dispositivo</t>
  </si>
  <si>
    <t>Descargar software, imágenes, juegos, música o jugar en línea</t>
  </si>
  <si>
    <t>Televisión, videos, películas u otro contenido audiovisual para entretenimiento</t>
  </si>
  <si>
    <t>¿Con qué frecuencia usó computador**?</t>
  </si>
  <si>
    <t>En vivienda de otra persona</t>
  </si>
  <si>
    <t>Descargar o instalar programas computacionales (software)</t>
  </si>
  <si>
    <t>Utilizar un lenguaje de programación especializado</t>
  </si>
  <si>
    <t>Total personas de 5 años y más que usaron computador**</t>
  </si>
  <si>
    <t>Uso de computador por tipo de dispositivo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</si>
  <si>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</si>
  <si>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</si>
  <si>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</si>
  <si>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</si>
  <si>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</si>
  <si>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</si>
  <si>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</si>
  <si>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</si>
  <si>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</si>
  <si>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</si>
  <si>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</si>
  <si>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</si>
  <si>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</si>
  <si>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</si>
  <si>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</si>
  <si>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</si>
  <si>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</si>
  <si>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** La definición de computador comprende el de escritorio, portátil o tableta.</t>
  </si>
  <si>
    <r>
      <t xml:space="preserve">LI </t>
    </r>
    <r>
      <rPr>
        <b/>
        <vertAlign val="superscript"/>
        <sz val="9"/>
        <rFont val="Segoe UI"/>
        <family val="2"/>
      </rPr>
      <t>b/</t>
    </r>
  </si>
  <si>
    <r>
      <t xml:space="preserve">LS </t>
    </r>
    <r>
      <rPr>
        <b/>
        <vertAlign val="superscript"/>
        <sz val="9"/>
        <rFont val="Segoe UI"/>
        <family val="2"/>
      </rPr>
      <t>c/</t>
    </r>
  </si>
  <si>
    <r>
      <t xml:space="preserve">Cve </t>
    </r>
    <r>
      <rPr>
        <b/>
        <vertAlign val="superscript"/>
        <sz val="9"/>
        <rFont val="Segoe UI"/>
        <family val="2"/>
      </rPr>
      <t>d/</t>
    </r>
  </si>
  <si>
    <t>Usar fórmulas matemáticas básicas en una hoja de cálculo (excel, open office calc, etc.)</t>
  </si>
  <si>
    <t>Crear presentaciones mediante un programa especializado para ello (Power Point, prezi, otros)</t>
  </si>
  <si>
    <t>Nota: Las personas pueden tener varias habilidades en el uso del computador a la vez, por lo que las respuestas no son excluyentes.</t>
  </si>
  <si>
    <t>Módulo TIC de la Encuesta Nacional de Calidad de Vida 2017</t>
  </si>
  <si>
    <t>INDICADORES BÁSICOS DE TENENCIA Y USO DE TECNOLOGÍAS DE LA INFORMACIÓN Y COMUNICACIÓN - TIC EN HOGARES Y PERSONAS DE 5 Y MÁS AÑOS DE EDAD 2017</t>
  </si>
  <si>
    <r>
      <rPr>
        <b/>
        <sz val="8"/>
        <color theme="1"/>
        <rFont val="Segoe UI"/>
        <family val="2"/>
      </rPr>
      <t>Fuente:</t>
    </r>
    <r>
      <rPr>
        <sz val="8"/>
        <color theme="1"/>
        <rFont val="Segoe UI"/>
        <family val="2"/>
      </rPr>
      <t xml:space="preserve"> DANE - Encuesta Nacional de Calidad de Vida - ECV 2017</t>
    </r>
  </si>
  <si>
    <t>Tenencia de bienes y servicios TIC en los hogares. Cabecera</t>
  </si>
  <si>
    <t>Tenencia de teléfono fijo y móvil en hogares, y de personas de 5 y más que poseen teléfono celular. Cabecera</t>
  </si>
  <si>
    <t>Uso del computador, Internet, teléfono celular y señal de radio dentro del hogar. Cabecera</t>
  </si>
  <si>
    <t>Sitios de uso de Internet por sexo. Cabecera</t>
  </si>
  <si>
    <t>Dispositivos utilizados en el uso de Internet. Cabecera</t>
  </si>
  <si>
    <t>Actividades de uso de Internet por sexo. Cabecera</t>
  </si>
  <si>
    <t>Actividades o servicios al escuchar la señal de radio dentro del hogar. Cabecera</t>
  </si>
  <si>
    <t>Frecuencia de uso de Internet, computador, teléfono celular y escucha de señal de radio dentro del hogar. Cabecera</t>
  </si>
  <si>
    <t>Acceso al servicio de telefonía celular para las personas que no poseen teléfono celular pero lo utilizan. Cabecera</t>
  </si>
  <si>
    <t>Actividades de uso del teléfono celular. Cabecera</t>
  </si>
  <si>
    <t>Razón principal por la que el hogar no tiene computador. Cabecera</t>
  </si>
  <si>
    <t>Razón principal por la que el hogar no tiene conexión a Internet. Cabecera</t>
  </si>
  <si>
    <t>Hogares que tienen previsto tener conexión a Internet. Cabecera</t>
  </si>
  <si>
    <t>Habilidades en el uso del computador. Cabecera</t>
  </si>
  <si>
    <t xml:space="preserve">Uso del computador, Internet, teléfono celular y señal de radio dentro del hogar por sexo y edad. Cabecera </t>
  </si>
  <si>
    <t>Uso del computador, Internet, teléfono celular y señal de radio dentro del hogar por sexo y nivel educativo. Cabecera</t>
  </si>
  <si>
    <t>Frecuencia de uso de Internet por sexo. Cabecera</t>
  </si>
  <si>
    <r>
      <rPr>
        <b/>
        <sz val="8"/>
        <color theme="1"/>
        <rFont val="Segoe UI"/>
        <family val="2"/>
      </rPr>
      <t xml:space="preserve">Fuente: </t>
    </r>
    <r>
      <rPr>
        <sz val="8"/>
        <color theme="1"/>
        <rFont val="Segoe UI"/>
        <family val="2"/>
      </rPr>
      <t>DANE - Encuesta Nacional de Calidad de Vida - ECV 2017</t>
    </r>
  </si>
  <si>
    <r>
      <rPr>
        <b/>
        <sz val="8"/>
        <rFont val="Segoe UI"/>
        <family val="2"/>
      </rPr>
      <t xml:space="preserve">Fuente: </t>
    </r>
    <r>
      <rPr>
        <sz val="8"/>
        <rFont val="Segoe UI"/>
        <family val="2"/>
      </rPr>
      <t>DANE - Encuesta Nacional de Calidad de Vida - ECV 2017</t>
    </r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</si>
  <si>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Encuesta Nacional de Calidad de Vida - ECV 2017</t>
    </r>
  </si>
  <si>
    <t>Módulo TIC 2017
Cuadro C.1.
Tenencia de bienes y servicios TIC en los hogares. Cabecera
Cifras en miles*</t>
  </si>
  <si>
    <t>Módulo TIC 2017
Cuadro C.2.
Tenencia de telefono fijo y móvil en hogares, y de personas de 5 y más que poseen teléfono celular. Cabecera
Cifras en miles*</t>
  </si>
  <si>
    <t>Módulo TIC 2017
Cuadro C.3.
Uso del computador, Internet, teléfono celular y señal de radio dentro del hogar. Cabecera
Personas de 5 y más años de edad
Cifras en miles*</t>
  </si>
  <si>
    <t>Módulo TIC 2017
Cuadro C.6.
Actividades de uso de Internet por sexo. Cabecera
Personas de 5 y más años de edad
Cifras en miles*</t>
  </si>
  <si>
    <t>Módulo TIC 2017
Cuadro C.7.
Actividades o servicios al escuchar la señal de radio dentro del hogar. Cabecera
Personas de 5 y más años de edad
Cifras en miles*</t>
  </si>
  <si>
    <t>Módulo TIC 2017
Cuadro C.8.
Frecuencia de uso de Internet, computador, teléfono celular y escucha de señal de radio dentro del hogar. Cabecera
Personas de 5 y más años de edad
Cifras en miles*</t>
  </si>
  <si>
    <t xml:space="preserve">CABECERA </t>
  </si>
  <si>
    <t>Módulo TIC 2017
Cuadro C.9.
Acceso al servicio de telefonía celular para las personas que no poseen teléfono celular pero lo utilizan. Cabecera
Personas de 5 y más años de edad
Cifras en miles*</t>
  </si>
  <si>
    <t>Módulo TIC 2017
Cuadro C.10.
Actividades de uso del teléfono celular. Cabecera
Personas de 5 y más años de edad
Cifras en miles*</t>
  </si>
  <si>
    <t>Módulo TIC 2017
Cuadro C.11.
Razón principal por la que el hogar no tiene computador. Cabecera
Cifras en miles*</t>
  </si>
  <si>
    <t>Módulo TIC 2017
Cuadro C.12.
Razón principal por la que el hogar no tiene conexión a Internet. Cabecera
Cifras en miles*</t>
  </si>
  <si>
    <t>Módulo TIC 2017
Cuadro C.13.
Hogares que tienen previsto tener conexión a Internet. Cabecera
Cifras en miles*</t>
  </si>
  <si>
    <t>Módulo TIC 2017
Cuadro C.14.
Uso del computador, Internet, teléfono celular y señal de radio dentro del hogar por sexo y edad. Cabecera
Personas de 5 y más años de edad
Cifras en miles*</t>
  </si>
  <si>
    <t>Módulo TIC 2017
Cuadro C.15.
Uso del computador, Internet, teléfono celular y señal de radio dentro del hogar por sexo y nivel educativo. Cabecera
Personas de 5 y más años de edad
Cifras en miles*</t>
  </si>
  <si>
    <t>Módulo TIC 2017
Cuadro C.16.
Frecuencia de uso de Internet por sexo. Cabecera
Personas de 5 y más años de edad
Cifras en miles*</t>
  </si>
  <si>
    <t>Módulo TIC 2017
Cuadro C.17.
Habilidades en el uso del computador. Cabecera
Personas de 5 y más años de edad
Cifras en miles*</t>
  </si>
  <si>
    <t>Por razones de seguridad o privacidad</t>
  </si>
  <si>
    <t>Módulo TIC 2017 
Cuadro C.4. 
Sitios de uso de Internet por sexo. Cabecera 
Personas de 5 y más años de edad 
Cifras en miles*</t>
  </si>
  <si>
    <t>Módulo TIC 2017
 Cuadro C.5. 
Dispositivos utilizados en el uso de Internet. Cabecera
 Personas de 5 y más años de edad 
Cifras en miles*</t>
  </si>
  <si>
    <t>Actualizado el 12 de julio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</si>
</sst>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_(* #,##0.0_);_(* \(#,##0.0\);_(* &quot;-&quot;??_);_(@_)"/>
    <numFmt numFmtId="168" formatCode="0.0;\-0.0;&quot;-&quot;"/>
  </numFmts>
  <fonts count="6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color theme="1"/>
      <name val="Segoe UI"/>
      <family val="2"/>
    </font>
    <font>
      <b/>
      <sz val="11"/>
      <color rgb="FFB6004B"/>
      <name val="Segoe UI"/>
      <family val="2"/>
    </font>
    <font>
      <b/>
      <u/>
      <sz val="10"/>
      <color theme="10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9"/>
      <color theme="1"/>
      <name val="Segoe UI"/>
      <family val="2"/>
    </font>
    <font>
      <b/>
      <sz val="16"/>
      <name val="Segoe UI"/>
      <family val="2"/>
    </font>
    <font>
      <b/>
      <sz val="16"/>
      <color theme="0"/>
      <name val="Segoe UI"/>
      <family val="2"/>
    </font>
    <font>
      <b/>
      <sz val="9"/>
      <color theme="1"/>
      <name val="Segoe UI"/>
      <family val="2"/>
    </font>
    <font>
      <b/>
      <sz val="11"/>
      <color theme="1"/>
      <name val="Segoe UI"/>
      <family val="2"/>
    </font>
    <font>
      <u/>
      <sz val="9"/>
      <color theme="10"/>
      <name val="Segoe UI"/>
      <family val="2"/>
    </font>
    <font>
      <b/>
      <vertAlign val="superscript"/>
      <sz val="9"/>
      <name val="Segoe UI"/>
      <family val="2"/>
    </font>
    <font>
      <sz val="10"/>
      <color theme="1"/>
      <name val="Segoe UI"/>
      <family val="2"/>
    </font>
    <font>
      <b/>
      <sz val="9"/>
      <color theme="6" tint="-0.249977111117893"/>
      <name val="Segoe UI"/>
      <family val="2"/>
    </font>
    <font>
      <sz val="8"/>
      <name val="Segoe UI"/>
      <family val="2"/>
    </font>
    <font>
      <sz val="9"/>
      <color theme="5" tint="0.39997558519241921"/>
      <name val="Segoe UI"/>
      <family val="2"/>
    </font>
    <font>
      <b/>
      <sz val="8"/>
      <name val="Segoe UI"/>
      <family val="2"/>
    </font>
    <font>
      <b/>
      <sz val="15"/>
      <color theme="3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4"/>
      <name val="Segoe UI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95">
    <xf numFmtId="0" fontId="0" fillId="0" borderId="0"/>
    <xf numFmtId="0" fontId="19" fillId="25" borderId="0" applyNumberFormat="0" applyBorder="0" applyAlignment="0" applyProtection="0"/>
    <xf numFmtId="0" fontId="2" fillId="2" borderId="0" applyNumberFormat="0" applyBorder="0" applyAlignment="0" applyProtection="0"/>
    <xf numFmtId="0" fontId="19" fillId="26" borderId="0" applyNumberFormat="0" applyBorder="0" applyAlignment="0" applyProtection="0"/>
    <xf numFmtId="0" fontId="2" fillId="3" borderId="0" applyNumberFormat="0" applyBorder="0" applyAlignment="0" applyProtection="0"/>
    <xf numFmtId="0" fontId="19" fillId="27" borderId="0" applyNumberFormat="0" applyBorder="0" applyAlignment="0" applyProtection="0"/>
    <xf numFmtId="0" fontId="2" fillId="4" borderId="0" applyNumberFormat="0" applyBorder="0" applyAlignment="0" applyProtection="0"/>
    <xf numFmtId="0" fontId="19" fillId="28" borderId="0" applyNumberFormat="0" applyBorder="0" applyAlignment="0" applyProtection="0"/>
    <xf numFmtId="0" fontId="2" fillId="5" borderId="0" applyNumberFormat="0" applyBorder="0" applyAlignment="0" applyProtection="0"/>
    <xf numFmtId="0" fontId="19" fillId="29" borderId="0" applyNumberFormat="0" applyBorder="0" applyAlignment="0" applyProtection="0"/>
    <xf numFmtId="0" fontId="2" fillId="6" borderId="0" applyNumberFormat="0" applyBorder="0" applyAlignment="0" applyProtection="0"/>
    <xf numFmtId="0" fontId="19" fillId="30" borderId="0" applyNumberFormat="0" applyBorder="0" applyAlignment="0" applyProtection="0"/>
    <xf numFmtId="0" fontId="2" fillId="7" borderId="0" applyNumberFormat="0" applyBorder="0" applyAlignment="0" applyProtection="0"/>
    <xf numFmtId="0" fontId="19" fillId="31" borderId="0" applyNumberFormat="0" applyBorder="0" applyAlignment="0" applyProtection="0"/>
    <xf numFmtId="0" fontId="2" fillId="8" borderId="0" applyNumberFormat="0" applyBorder="0" applyAlignment="0" applyProtection="0"/>
    <xf numFmtId="0" fontId="19" fillId="32" borderId="0" applyNumberFormat="0" applyBorder="0" applyAlignment="0" applyProtection="0"/>
    <xf numFmtId="0" fontId="2" fillId="9" borderId="0" applyNumberFormat="0" applyBorder="0" applyAlignment="0" applyProtection="0"/>
    <xf numFmtId="0" fontId="19" fillId="33" borderId="0" applyNumberFormat="0" applyBorder="0" applyAlignment="0" applyProtection="0"/>
    <xf numFmtId="0" fontId="2" fillId="10" borderId="0" applyNumberFormat="0" applyBorder="0" applyAlignment="0" applyProtection="0"/>
    <xf numFmtId="0" fontId="19" fillId="34" borderId="0" applyNumberFormat="0" applyBorder="0" applyAlignment="0" applyProtection="0"/>
    <xf numFmtId="0" fontId="2" fillId="5" borderId="0" applyNumberFormat="0" applyBorder="0" applyAlignment="0" applyProtection="0"/>
    <xf numFmtId="0" fontId="19" fillId="35" borderId="0" applyNumberFormat="0" applyBorder="0" applyAlignment="0" applyProtection="0"/>
    <xf numFmtId="0" fontId="2" fillId="8" borderId="0" applyNumberFormat="0" applyBorder="0" applyAlignment="0" applyProtection="0"/>
    <xf numFmtId="0" fontId="19" fillId="36" borderId="0" applyNumberFormat="0" applyBorder="0" applyAlignment="0" applyProtection="0"/>
    <xf numFmtId="0" fontId="2" fillId="11" borderId="0" applyNumberFormat="0" applyBorder="0" applyAlignment="0" applyProtection="0"/>
    <xf numFmtId="0" fontId="20" fillId="37" borderId="0" applyNumberFormat="0" applyBorder="0" applyAlignment="0" applyProtection="0"/>
    <xf numFmtId="0" fontId="3" fillId="12" borderId="0" applyNumberFormat="0" applyBorder="0" applyAlignment="0" applyProtection="0"/>
    <xf numFmtId="0" fontId="20" fillId="38" borderId="0" applyNumberFormat="0" applyBorder="0" applyAlignment="0" applyProtection="0"/>
    <xf numFmtId="0" fontId="3" fillId="9" borderId="0" applyNumberFormat="0" applyBorder="0" applyAlignment="0" applyProtection="0"/>
    <xf numFmtId="0" fontId="20" fillId="39" borderId="0" applyNumberFormat="0" applyBorder="0" applyAlignment="0" applyProtection="0"/>
    <xf numFmtId="0" fontId="3" fillId="10" borderId="0" applyNumberFormat="0" applyBorder="0" applyAlignment="0" applyProtection="0"/>
    <xf numFmtId="0" fontId="20" fillId="40" borderId="0" applyNumberFormat="0" applyBorder="0" applyAlignment="0" applyProtection="0"/>
    <xf numFmtId="0" fontId="3" fillId="13" borderId="0" applyNumberFormat="0" applyBorder="0" applyAlignment="0" applyProtection="0"/>
    <xf numFmtId="0" fontId="20" fillId="41" borderId="0" applyNumberFormat="0" applyBorder="0" applyAlignment="0" applyProtection="0"/>
    <xf numFmtId="0" fontId="3" fillId="14" borderId="0" applyNumberFormat="0" applyBorder="0" applyAlignment="0" applyProtection="0"/>
    <xf numFmtId="0" fontId="20" fillId="42" borderId="0" applyNumberFormat="0" applyBorder="0" applyAlignment="0" applyProtection="0"/>
    <xf numFmtId="0" fontId="3" fillId="15" borderId="0" applyNumberFormat="0" applyBorder="0" applyAlignment="0" applyProtection="0"/>
    <xf numFmtId="0" fontId="21" fillId="43" borderId="0" applyNumberFormat="0" applyBorder="0" applyAlignment="0" applyProtection="0"/>
    <xf numFmtId="0" fontId="4" fillId="4" borderId="0" applyNumberFormat="0" applyBorder="0" applyAlignment="0" applyProtection="0"/>
    <xf numFmtId="0" fontId="22" fillId="44" borderId="14" applyNumberFormat="0" applyAlignment="0" applyProtection="0"/>
    <xf numFmtId="0" fontId="5" fillId="16" borderId="1" applyNumberFormat="0" applyAlignment="0" applyProtection="0"/>
    <xf numFmtId="0" fontId="23" fillId="45" borderId="15" applyNumberFormat="0" applyAlignment="0" applyProtection="0"/>
    <xf numFmtId="0" fontId="6" fillId="17" borderId="2" applyNumberFormat="0" applyAlignment="0" applyProtection="0"/>
    <xf numFmtId="0" fontId="24" fillId="0" borderId="16" applyNumberFormat="0" applyFill="0" applyAlignment="0" applyProtection="0"/>
    <xf numFmtId="0" fontId="7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0" fillId="46" borderId="0" applyNumberFormat="0" applyBorder="0" applyAlignment="0" applyProtection="0"/>
    <xf numFmtId="0" fontId="3" fillId="18" borderId="0" applyNumberFormat="0" applyBorder="0" applyAlignment="0" applyProtection="0"/>
    <xf numFmtId="0" fontId="20" fillId="47" borderId="0" applyNumberFormat="0" applyBorder="0" applyAlignment="0" applyProtection="0"/>
    <xf numFmtId="0" fontId="3" fillId="19" borderId="0" applyNumberFormat="0" applyBorder="0" applyAlignment="0" applyProtection="0"/>
    <xf numFmtId="0" fontId="20" fillId="48" borderId="0" applyNumberFormat="0" applyBorder="0" applyAlignment="0" applyProtection="0"/>
    <xf numFmtId="0" fontId="3" fillId="20" borderId="0" applyNumberFormat="0" applyBorder="0" applyAlignment="0" applyProtection="0"/>
    <xf numFmtId="0" fontId="20" fillId="49" borderId="0" applyNumberFormat="0" applyBorder="0" applyAlignment="0" applyProtection="0"/>
    <xf numFmtId="0" fontId="3" fillId="13" borderId="0" applyNumberFormat="0" applyBorder="0" applyAlignment="0" applyProtection="0"/>
    <xf numFmtId="0" fontId="20" fillId="50" borderId="0" applyNumberFormat="0" applyBorder="0" applyAlignment="0" applyProtection="0"/>
    <xf numFmtId="0" fontId="3" fillId="14" borderId="0" applyNumberFormat="0" applyBorder="0" applyAlignment="0" applyProtection="0"/>
    <xf numFmtId="0" fontId="20" fillId="51" borderId="0" applyNumberFormat="0" applyBorder="0" applyAlignment="0" applyProtection="0"/>
    <xf numFmtId="0" fontId="3" fillId="21" borderId="0" applyNumberFormat="0" applyBorder="0" applyAlignment="0" applyProtection="0"/>
    <xf numFmtId="0" fontId="26" fillId="52" borderId="14" applyNumberFormat="0" applyAlignment="0" applyProtection="0"/>
    <xf numFmtId="0" fontId="9" fillId="7" borderId="1" applyNumberFormat="0" applyAlignment="0" applyProtection="0"/>
    <xf numFmtId="0" fontId="27" fillId="0" borderId="0" applyNumberFormat="0" applyFill="0" applyBorder="0" applyAlignment="0" applyProtection="0"/>
    <xf numFmtId="0" fontId="28" fillId="53" borderId="0" applyNumberFormat="0" applyBorder="0" applyAlignment="0" applyProtection="0"/>
    <xf numFmtId="0" fontId="10" fillId="3" borderId="0" applyNumberFormat="0" applyBorder="0" applyAlignment="0" applyProtection="0"/>
    <xf numFmtId="43" fontId="19" fillId="0" borderId="0" applyFont="0" applyFill="0" applyBorder="0" applyAlignment="0" applyProtection="0"/>
    <xf numFmtId="0" fontId="29" fillId="54" borderId="0" applyNumberFormat="0" applyBorder="0" applyAlignment="0" applyProtection="0"/>
    <xf numFmtId="0" fontId="1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9" fillId="55" borderId="17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9" fontId="19" fillId="0" borderId="0" applyFont="0" applyFill="0" applyBorder="0" applyAlignment="0" applyProtection="0"/>
    <xf numFmtId="0" fontId="31" fillId="44" borderId="18" applyNumberFormat="0" applyAlignment="0" applyProtection="0"/>
    <xf numFmtId="0" fontId="12" fillId="16" borderId="5" applyNumberFormat="0" applyAlignment="0" applyProtection="0"/>
    <xf numFmtId="0" fontId="3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35" fillId="0" borderId="19" applyNumberFormat="0" applyFill="0" applyAlignment="0" applyProtection="0"/>
    <xf numFmtId="0" fontId="17" fillId="0" borderId="7" applyNumberFormat="0" applyFill="0" applyAlignment="0" applyProtection="0"/>
    <xf numFmtId="0" fontId="25" fillId="0" borderId="20" applyNumberFormat="0" applyFill="0" applyAlignment="0" applyProtection="0"/>
    <xf numFmtId="0" fontId="8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36" fillId="0" borderId="21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61" fillId="0" borderId="30" applyNumberFormat="0" applyFill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</cellStyleXfs>
  <cellXfs count="550">
    <xf numFmtId="0" fontId="0" fillId="0" borderId="0" xfId="0"/>
    <xf numFmtId="0" fontId="41" fillId="56" borderId="26" xfId="0" applyFont="1" applyFill="1" applyBorder="1" applyAlignment="1">
      <alignment horizontal="right" vertical="center"/>
    </xf>
    <xf numFmtId="0" fontId="42" fillId="56" borderId="12" xfId="61" applyFont="1" applyFill="1" applyBorder="1" applyAlignment="1">
      <alignment vertical="center"/>
    </xf>
    <xf numFmtId="0" fontId="38" fillId="56" borderId="0" xfId="0" applyFont="1" applyFill="1" applyBorder="1"/>
    <xf numFmtId="0" fontId="38" fillId="56" borderId="22" xfId="0" applyFont="1" applyFill="1" applyBorder="1" applyAlignment="1">
      <alignment vertical="center"/>
    </xf>
    <xf numFmtId="0" fontId="45" fillId="59" borderId="0" xfId="0" applyFont="1" applyFill="1" applyBorder="1" applyAlignment="1">
      <alignment horizontal="left" vertical="center" wrapText="1"/>
    </xf>
    <xf numFmtId="0" fontId="48" fillId="59" borderId="0" xfId="0" applyFont="1" applyFill="1" applyBorder="1" applyAlignment="1">
      <alignment horizontal="left" vertical="center" wrapText="1"/>
    </xf>
    <xf numFmtId="3" fontId="49" fillId="59" borderId="0" xfId="0" applyNumberFormat="1" applyFont="1" applyFill="1" applyBorder="1" applyAlignment="1">
      <alignment horizontal="center" vertical="center"/>
    </xf>
    <xf numFmtId="3" fontId="45" fillId="59" borderId="10" xfId="64" applyNumberFormat="1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vertical="center"/>
    </xf>
    <xf numFmtId="0" fontId="44" fillId="56" borderId="22" xfId="0" applyFont="1" applyFill="1" applyBorder="1"/>
    <xf numFmtId="0" fontId="44" fillId="56" borderId="10" xfId="0" applyFont="1" applyFill="1" applyBorder="1"/>
    <xf numFmtId="0" fontId="44" fillId="56" borderId="23" xfId="0" applyFont="1" applyFill="1" applyBorder="1"/>
    <xf numFmtId="0" fontId="50" fillId="56" borderId="0" xfId="0" applyFont="1" applyFill="1" applyBorder="1" applyAlignment="1">
      <alignment vertical="center" wrapText="1"/>
    </xf>
    <xf numFmtId="0" fontId="51" fillId="56" borderId="0" xfId="91" applyFont="1" applyFill="1" applyBorder="1" applyAlignment="1">
      <alignment vertical="center" wrapText="1"/>
    </xf>
    <xf numFmtId="0" fontId="44" fillId="56" borderId="0" xfId="0" applyFont="1" applyFill="1" applyBorder="1"/>
    <xf numFmtId="0" fontId="53" fillId="56" borderId="0" xfId="0" applyFont="1" applyFill="1" applyBorder="1" applyAlignment="1">
      <alignment vertical="center" wrapText="1"/>
    </xf>
    <xf numFmtId="0" fontId="48" fillId="56" borderId="12" xfId="0" applyFont="1" applyFill="1" applyBorder="1" applyAlignment="1">
      <alignment vertical="center"/>
    </xf>
    <xf numFmtId="0" fontId="49" fillId="56" borderId="0" xfId="0" applyFont="1" applyFill="1" applyBorder="1"/>
    <xf numFmtId="0" fontId="49" fillId="56" borderId="0" xfId="0" applyFont="1" applyFill="1" applyBorder="1" applyAlignment="1">
      <alignment wrapText="1"/>
    </xf>
    <xf numFmtId="165" fontId="49" fillId="56" borderId="0" xfId="75" applyNumberFormat="1" applyFont="1" applyFill="1" applyBorder="1"/>
    <xf numFmtId="0" fontId="47" fillId="56" borderId="0" xfId="0" applyFont="1" applyFill="1" applyBorder="1"/>
    <xf numFmtId="0" fontId="47" fillId="56" borderId="0" xfId="0" applyFont="1" applyFill="1" applyBorder="1" applyAlignment="1">
      <alignment wrapText="1"/>
    </xf>
    <xf numFmtId="0" fontId="39" fillId="56" borderId="0" xfId="91" applyFont="1" applyFill="1" applyBorder="1" applyAlignment="1">
      <alignment vertical="center"/>
    </xf>
    <xf numFmtId="3" fontId="49" fillId="59" borderId="0" xfId="64" applyNumberFormat="1" applyFont="1" applyFill="1" applyBorder="1" applyAlignment="1">
      <alignment horizontal="center" vertical="center"/>
    </xf>
    <xf numFmtId="3" fontId="49" fillId="59" borderId="0" xfId="75" applyNumberFormat="1" applyFont="1" applyFill="1" applyBorder="1" applyAlignment="1">
      <alignment horizontal="center" vertical="center"/>
    </xf>
    <xf numFmtId="165" fontId="49" fillId="59" borderId="0" xfId="75" applyNumberFormat="1" applyFont="1" applyFill="1" applyBorder="1" applyAlignment="1">
      <alignment horizontal="center" vertical="center"/>
    </xf>
    <xf numFmtId="0" fontId="45" fillId="56" borderId="0" xfId="0" applyFont="1" applyFill="1" applyBorder="1" applyAlignment="1">
      <alignment horizontal="center" vertical="center"/>
    </xf>
    <xf numFmtId="3" fontId="49" fillId="56" borderId="0" xfId="64" applyNumberFormat="1" applyFont="1" applyFill="1" applyBorder="1" applyAlignment="1">
      <alignment horizontal="center" vertical="center"/>
    </xf>
    <xf numFmtId="3" fontId="49" fillId="56" borderId="0" xfId="75" applyNumberFormat="1" applyFont="1" applyFill="1" applyBorder="1" applyAlignment="1">
      <alignment horizontal="center" vertical="center"/>
    </xf>
    <xf numFmtId="165" fontId="49" fillId="56" borderId="0" xfId="75" applyNumberFormat="1" applyFont="1" applyFill="1" applyBorder="1" applyAlignment="1">
      <alignment horizontal="center" vertical="center"/>
    </xf>
    <xf numFmtId="3" fontId="49" fillId="59" borderId="10" xfId="64" applyNumberFormat="1" applyFont="1" applyFill="1" applyBorder="1" applyAlignment="1">
      <alignment horizontal="center" vertical="center"/>
    </xf>
    <xf numFmtId="3" fontId="49" fillId="59" borderId="10" xfId="75" applyNumberFormat="1" applyFont="1" applyFill="1" applyBorder="1" applyAlignment="1">
      <alignment horizontal="center" vertical="center"/>
    </xf>
    <xf numFmtId="165" fontId="49" fillId="59" borderId="10" xfId="75" applyNumberFormat="1" applyFont="1" applyFill="1" applyBorder="1" applyAlignment="1">
      <alignment horizontal="center" vertical="center"/>
    </xf>
    <xf numFmtId="0" fontId="48" fillId="56" borderId="0" xfId="0" applyFont="1" applyFill="1" applyBorder="1"/>
    <xf numFmtId="0" fontId="48" fillId="56" borderId="0" xfId="0" applyFont="1" applyFill="1" applyBorder="1" applyAlignment="1">
      <alignment horizontal="center" vertical="center" wrapText="1" shrinkToFit="1"/>
    </xf>
    <xf numFmtId="0" fontId="49" fillId="56" borderId="0" xfId="0" applyFont="1" applyFill="1" applyBorder="1" applyAlignment="1">
      <alignment horizontal="center" vertical="center" wrapText="1"/>
    </xf>
    <xf numFmtId="164" fontId="49" fillId="59" borderId="0" xfId="64" applyNumberFormat="1" applyFont="1" applyFill="1" applyBorder="1" applyAlignment="1">
      <alignment horizontal="center" vertical="center"/>
    </xf>
    <xf numFmtId="0" fontId="45" fillId="56" borderId="0" xfId="0" applyFont="1" applyFill="1" applyBorder="1" applyAlignment="1">
      <alignment horizontal="center" vertical="center" wrapText="1"/>
    </xf>
    <xf numFmtId="164" fontId="49" fillId="56" borderId="0" xfId="64" applyNumberFormat="1" applyFont="1" applyFill="1" applyBorder="1" applyAlignment="1">
      <alignment horizontal="center" vertical="center"/>
    </xf>
    <xf numFmtId="164" fontId="49" fillId="59" borderId="10" xfId="64" applyNumberFormat="1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vertical="center"/>
    </xf>
    <xf numFmtId="0" fontId="47" fillId="24" borderId="0" xfId="0" applyFont="1" applyFill="1" applyBorder="1" applyAlignment="1">
      <alignment vertical="center" wrapText="1"/>
    </xf>
    <xf numFmtId="0" fontId="47" fillId="56" borderId="0" xfId="0" applyFont="1" applyFill="1" applyBorder="1" applyAlignment="1">
      <alignment vertical="center" wrapText="1"/>
    </xf>
    <xf numFmtId="0" fontId="39" fillId="56" borderId="0" xfId="91" applyFont="1" applyFill="1" applyBorder="1" applyAlignment="1">
      <alignment vertical="center" wrapText="1"/>
    </xf>
    <xf numFmtId="0" fontId="48" fillId="59" borderId="12" xfId="0" applyFont="1" applyFill="1" applyBorder="1" applyAlignment="1">
      <alignment horizontal="left" vertical="center" wrapText="1"/>
    </xf>
    <xf numFmtId="3" fontId="49" fillId="59" borderId="12" xfId="0" applyNumberFormat="1" applyFont="1" applyFill="1" applyBorder="1" applyAlignment="1">
      <alignment horizontal="center" vertical="center"/>
    </xf>
    <xf numFmtId="165" fontId="49" fillId="59" borderId="0" xfId="0" applyNumberFormat="1" applyFont="1" applyFill="1" applyBorder="1" applyAlignment="1">
      <alignment horizontal="center" vertical="center"/>
    </xf>
    <xf numFmtId="167" fontId="49" fillId="59" borderId="0" xfId="0" applyNumberFormat="1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left" vertical="center" wrapText="1"/>
    </xf>
    <xf numFmtId="3" fontId="49" fillId="56" borderId="0" xfId="0" applyNumberFormat="1" applyFont="1" applyFill="1" applyBorder="1" applyAlignment="1">
      <alignment horizontal="center" vertical="center"/>
    </xf>
    <xf numFmtId="167" fontId="49" fillId="56" borderId="0" xfId="0" applyNumberFormat="1" applyFont="1" applyFill="1" applyBorder="1" applyAlignment="1">
      <alignment horizontal="center" vertical="center"/>
    </xf>
    <xf numFmtId="165" fontId="49" fillId="56" borderId="0" xfId="0" applyNumberFormat="1" applyFont="1" applyFill="1" applyBorder="1" applyAlignment="1">
      <alignment horizontal="center" vertical="center"/>
    </xf>
    <xf numFmtId="3" fontId="49" fillId="56" borderId="10" xfId="0" applyNumberFormat="1" applyFont="1" applyFill="1" applyBorder="1" applyAlignment="1">
      <alignment horizontal="center" vertical="center"/>
    </xf>
    <xf numFmtId="167" fontId="49" fillId="56" borderId="10" xfId="0" applyNumberFormat="1" applyFont="1" applyFill="1" applyBorder="1" applyAlignment="1">
      <alignment horizontal="center" vertical="center"/>
    </xf>
    <xf numFmtId="165" fontId="49" fillId="56" borderId="10" xfId="0" applyNumberFormat="1" applyFont="1" applyFill="1" applyBorder="1" applyAlignment="1">
      <alignment horizontal="center" vertical="center"/>
    </xf>
    <xf numFmtId="164" fontId="49" fillId="56" borderId="0" xfId="0" applyNumberFormat="1" applyFont="1" applyFill="1" applyBorder="1" applyAlignment="1">
      <alignment horizontal="center" vertical="center"/>
    </xf>
    <xf numFmtId="0" fontId="46" fillId="56" borderId="0" xfId="0" applyFont="1" applyFill="1" applyBorder="1" applyAlignment="1">
      <alignment vertical="center"/>
    </xf>
    <xf numFmtId="0" fontId="38" fillId="56" borderId="0" xfId="0" applyFont="1" applyFill="1" applyBorder="1" applyAlignment="1">
      <alignment horizontal="center" vertical="center"/>
    </xf>
    <xf numFmtId="0" fontId="45" fillId="56" borderId="0" xfId="0" applyFont="1" applyFill="1" applyBorder="1"/>
    <xf numFmtId="3" fontId="45" fillId="59" borderId="12" xfId="64" applyNumberFormat="1" applyFont="1" applyFill="1" applyBorder="1" applyAlignment="1">
      <alignment horizontal="center" vertical="center"/>
    </xf>
    <xf numFmtId="3" fontId="45" fillId="59" borderId="0" xfId="75" applyNumberFormat="1" applyFont="1" applyFill="1" applyBorder="1" applyAlignment="1">
      <alignment horizontal="center" vertical="center"/>
    </xf>
    <xf numFmtId="166" fontId="45" fillId="59" borderId="0" xfId="75" applyNumberFormat="1" applyFont="1" applyFill="1" applyBorder="1" applyAlignment="1">
      <alignment horizontal="center" vertical="center"/>
    </xf>
    <xf numFmtId="165" fontId="45" fillId="59" borderId="0" xfId="75" applyNumberFormat="1" applyFont="1" applyFill="1" applyBorder="1" applyAlignment="1">
      <alignment horizontal="center" vertical="center"/>
    </xf>
    <xf numFmtId="3" fontId="45" fillId="56" borderId="0" xfId="64" applyNumberFormat="1" applyFont="1" applyFill="1" applyBorder="1" applyAlignment="1">
      <alignment horizontal="center" vertical="center"/>
    </xf>
    <xf numFmtId="3" fontId="45" fillId="56" borderId="0" xfId="75" applyNumberFormat="1" applyFont="1" applyFill="1" applyBorder="1" applyAlignment="1">
      <alignment horizontal="center" vertical="center"/>
    </xf>
    <xf numFmtId="165" fontId="45" fillId="56" borderId="0" xfId="75" applyNumberFormat="1" applyFont="1" applyFill="1" applyBorder="1" applyAlignment="1">
      <alignment horizontal="center" vertical="center"/>
    </xf>
    <xf numFmtId="3" fontId="45" fillId="59" borderId="0" xfId="64" applyNumberFormat="1" applyFont="1" applyFill="1" applyBorder="1" applyAlignment="1">
      <alignment horizontal="center" vertical="center"/>
    </xf>
    <xf numFmtId="3" fontId="45" fillId="59" borderId="10" xfId="75" applyNumberFormat="1" applyFont="1" applyFill="1" applyBorder="1" applyAlignment="1">
      <alignment horizontal="center" vertical="center"/>
    </xf>
    <xf numFmtId="165" fontId="45" fillId="59" borderId="10" xfId="75" applyNumberFormat="1" applyFont="1" applyFill="1" applyBorder="1" applyAlignment="1">
      <alignment horizontal="center" vertical="center"/>
    </xf>
    <xf numFmtId="0" fontId="48" fillId="56" borderId="12" xfId="0" applyFont="1" applyFill="1" applyBorder="1" applyAlignment="1">
      <alignment horizontal="left" vertical="center" wrapText="1"/>
    </xf>
    <xf numFmtId="165" fontId="45" fillId="59" borderId="12" xfId="75" applyNumberFormat="1" applyFont="1" applyFill="1" applyBorder="1" applyAlignment="1">
      <alignment horizontal="center" vertical="center"/>
    </xf>
    <xf numFmtId="164" fontId="45" fillId="56" borderId="0" xfId="64" applyNumberFormat="1" applyFont="1" applyFill="1" applyBorder="1" applyAlignment="1">
      <alignment horizontal="center" vertical="center"/>
    </xf>
    <xf numFmtId="164" fontId="45" fillId="56" borderId="12" xfId="64" applyNumberFormat="1" applyFont="1" applyFill="1" applyBorder="1" applyAlignment="1">
      <alignment horizontal="center" vertical="center"/>
    </xf>
    <xf numFmtId="0" fontId="58" fillId="56" borderId="0" xfId="0" applyFont="1" applyFill="1" applyBorder="1"/>
    <xf numFmtId="0" fontId="44" fillId="56" borderId="10" xfId="0" applyFont="1" applyFill="1" applyBorder="1" applyAlignment="1">
      <alignment horizontal="left" vertical="center"/>
    </xf>
    <xf numFmtId="0" fontId="44" fillId="56" borderId="10" xfId="0" applyFont="1" applyFill="1" applyBorder="1" applyAlignment="1">
      <alignment horizontal="left" vertical="center" wrapText="1"/>
    </xf>
    <xf numFmtId="0" fontId="44" fillId="56" borderId="0" xfId="0" applyFont="1" applyFill="1" applyBorder="1" applyAlignment="1">
      <alignment horizontal="left" vertical="center"/>
    </xf>
    <xf numFmtId="0" fontId="48" fillId="56" borderId="0" xfId="0" applyFont="1" applyFill="1" applyBorder="1" applyAlignment="1">
      <alignment vertical="center" wrapText="1"/>
    </xf>
    <xf numFmtId="0" fontId="39" fillId="56" borderId="0" xfId="91" applyFont="1" applyFill="1" applyBorder="1" applyAlignment="1">
      <alignment horizontal="center" vertical="center" wrapText="1"/>
    </xf>
    <xf numFmtId="3" fontId="45" fillId="59" borderId="22" xfId="0" applyNumberFormat="1" applyFont="1" applyFill="1" applyBorder="1" applyAlignment="1">
      <alignment horizontal="center" vertical="center"/>
    </xf>
    <xf numFmtId="0" fontId="52" fillId="56" borderId="0" xfId="0" applyFont="1" applyFill="1" applyBorder="1" applyAlignment="1">
      <alignment horizontal="left" vertical="center"/>
    </xf>
    <xf numFmtId="0" fontId="52" fillId="56" borderId="0" xfId="0" applyFont="1" applyFill="1" applyBorder="1" applyAlignment="1">
      <alignment vertical="center"/>
    </xf>
    <xf numFmtId="0" fontId="49" fillId="56" borderId="0" xfId="0" applyFont="1" applyFill="1" applyBorder="1" applyAlignment="1">
      <alignment vertical="center"/>
    </xf>
    <xf numFmtId="0" fontId="59" fillId="56" borderId="0" xfId="0" applyFont="1" applyFill="1" applyBorder="1" applyAlignment="1">
      <alignment horizontal="center" vertical="center"/>
    </xf>
    <xf numFmtId="9" fontId="49" fillId="56" borderId="0" xfId="75" applyFont="1" applyFill="1" applyBorder="1" applyAlignment="1">
      <alignment horizontal="center" vertical="center"/>
    </xf>
    <xf numFmtId="0" fontId="49" fillId="59" borderId="1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center" vertical="center" wrapText="1"/>
    </xf>
    <xf numFmtId="0" fontId="38" fillId="56" borderId="0" xfId="0" applyFont="1" applyFill="1" applyBorder="1" applyAlignment="1">
      <alignment vertical="center" wrapText="1"/>
    </xf>
    <xf numFmtId="0" fontId="50" fillId="56" borderId="0" xfId="0" applyFont="1" applyFill="1" applyBorder="1" applyAlignment="1">
      <alignment vertical="center"/>
    </xf>
    <xf numFmtId="0" fontId="48" fillId="56" borderId="0" xfId="0" applyFont="1" applyFill="1" applyBorder="1" applyAlignment="1">
      <alignment vertical="center"/>
    </xf>
    <xf numFmtId="0" fontId="48" fillId="56" borderId="12" xfId="0" applyFont="1" applyFill="1" applyBorder="1" applyAlignment="1">
      <alignment vertical="center" wrapText="1"/>
    </xf>
    <xf numFmtId="0" fontId="45" fillId="56" borderId="0" xfId="0" applyFont="1" applyFill="1" applyBorder="1" applyAlignment="1">
      <alignment vertical="center"/>
    </xf>
    <xf numFmtId="0" fontId="46" fillId="24" borderId="0" xfId="0" applyFont="1" applyFill="1" applyBorder="1" applyAlignment="1">
      <alignment horizontal="left" vertical="top" wrapText="1"/>
    </xf>
    <xf numFmtId="0" fontId="38" fillId="56" borderId="22" xfId="0" applyFont="1" applyFill="1" applyBorder="1" applyAlignment="1">
      <alignment horizontal="left" vertical="top" wrapText="1"/>
    </xf>
    <xf numFmtId="0" fontId="38" fillId="56" borderId="10" xfId="0" applyFont="1" applyFill="1" applyBorder="1" applyAlignment="1">
      <alignment horizontal="left" vertical="top" wrapText="1"/>
    </xf>
    <xf numFmtId="0" fontId="38" fillId="56" borderId="23" xfId="0" applyFont="1" applyFill="1" applyBorder="1" applyAlignment="1">
      <alignment horizontal="left" vertical="top" wrapText="1"/>
    </xf>
    <xf numFmtId="0" fontId="46" fillId="56" borderId="10" xfId="0" applyFont="1" applyFill="1" applyBorder="1" applyAlignment="1">
      <alignment horizontal="left" vertical="top" wrapText="1"/>
    </xf>
    <xf numFmtId="0" fontId="38" fillId="56" borderId="12" xfId="0" applyFont="1" applyFill="1" applyBorder="1" applyAlignment="1">
      <alignment horizontal="left" vertical="top" wrapText="1"/>
    </xf>
    <xf numFmtId="0" fontId="52" fillId="56" borderId="0" xfId="0" applyFont="1" applyFill="1" applyBorder="1" applyAlignment="1">
      <alignment vertical="center" wrapText="1"/>
    </xf>
    <xf numFmtId="165" fontId="49" fillId="56" borderId="10" xfId="75" applyNumberFormat="1" applyFont="1" applyFill="1" applyBorder="1" applyAlignment="1">
      <alignment horizontal="center" vertical="center"/>
    </xf>
    <xf numFmtId="0" fontId="38" fillId="56" borderId="12" xfId="0" applyFont="1" applyFill="1" applyBorder="1" applyAlignment="1">
      <alignment vertical="center"/>
    </xf>
    <xf numFmtId="0" fontId="50" fillId="56" borderId="0" xfId="0" applyFont="1" applyFill="1" applyBorder="1" applyAlignment="1">
      <alignment horizontal="right" vertical="center" wrapText="1"/>
    </xf>
    <xf numFmtId="0" fontId="38" fillId="56" borderId="0" xfId="0" applyFont="1" applyFill="1" applyBorder="1" applyAlignment="1">
      <alignment horizontal="left" vertical="center" wrapText="1"/>
    </xf>
    <xf numFmtId="0" fontId="49" fillId="56" borderId="0" xfId="0" applyFont="1" applyFill="1" applyBorder="1" applyAlignment="1">
      <alignment horizontal="center" vertical="center"/>
    </xf>
    <xf numFmtId="0" fontId="49" fillId="56" borderId="26" xfId="0" applyFont="1" applyFill="1" applyBorder="1" applyAlignment="1">
      <alignment horizontal="center"/>
    </xf>
    <xf numFmtId="0" fontId="49" fillId="56" borderId="12" xfId="0" applyFont="1" applyFill="1" applyBorder="1" applyAlignment="1">
      <alignment horizontal="center"/>
    </xf>
    <xf numFmtId="0" fontId="49" fillId="56" borderId="27" xfId="0" applyFont="1" applyFill="1" applyBorder="1" applyAlignment="1">
      <alignment horizontal="center"/>
    </xf>
    <xf numFmtId="0" fontId="47" fillId="24" borderId="0" xfId="0" applyFont="1" applyFill="1" applyBorder="1" applyAlignment="1">
      <alignment vertical="top" wrapText="1"/>
    </xf>
    <xf numFmtId="0" fontId="52" fillId="56" borderId="0" xfId="0" applyFont="1" applyFill="1" applyBorder="1" applyAlignment="1">
      <alignment horizontal="center" vertical="center"/>
    </xf>
    <xf numFmtId="165" fontId="49" fillId="59" borderId="12" xfId="75" applyNumberFormat="1" applyFont="1" applyFill="1" applyBorder="1" applyAlignment="1">
      <alignment horizontal="center" vertical="center"/>
    </xf>
    <xf numFmtId="0" fontId="46" fillId="24" borderId="10" xfId="0" applyFont="1" applyFill="1" applyBorder="1" applyAlignment="1">
      <alignment horizontal="left" vertical="top" wrapText="1"/>
    </xf>
    <xf numFmtId="0" fontId="49" fillId="56" borderId="12" xfId="0" applyFont="1" applyFill="1" applyBorder="1" applyAlignment="1">
      <alignment vertical="center"/>
    </xf>
    <xf numFmtId="165" fontId="49" fillId="56" borderId="0" xfId="75" applyNumberFormat="1" applyFont="1" applyFill="1" applyBorder="1" applyAlignment="1">
      <alignment vertical="center"/>
    </xf>
    <xf numFmtId="165" fontId="49" fillId="59" borderId="10" xfId="75" applyNumberFormat="1" applyFont="1" applyFill="1" applyBorder="1" applyAlignment="1">
      <alignment vertical="center"/>
    </xf>
    <xf numFmtId="167" fontId="49" fillId="59" borderId="10" xfId="64" applyNumberFormat="1" applyFont="1" applyFill="1" applyBorder="1" applyAlignment="1">
      <alignment vertical="center"/>
    </xf>
    <xf numFmtId="0" fontId="38" fillId="56" borderId="26" xfId="0" applyFont="1" applyFill="1" applyBorder="1" applyAlignment="1">
      <alignment vertical="center"/>
    </xf>
    <xf numFmtId="0" fontId="38" fillId="56" borderId="28" xfId="0" applyFont="1" applyFill="1" applyBorder="1" applyAlignment="1">
      <alignment vertical="center"/>
    </xf>
    <xf numFmtId="0" fontId="49" fillId="56" borderId="0" xfId="0" applyFont="1" applyFill="1" applyBorder="1" applyAlignment="1">
      <alignment vertical="center" wrapText="1"/>
    </xf>
    <xf numFmtId="0" fontId="38" fillId="56" borderId="22" xfId="0" applyFont="1" applyFill="1" applyBorder="1" applyAlignment="1">
      <alignment horizontal="left" vertical="center" wrapText="1"/>
    </xf>
    <xf numFmtId="0" fontId="49" fillId="56" borderId="28" xfId="0" applyFont="1" applyFill="1" applyBorder="1" applyAlignment="1">
      <alignment horizontal="center" vertical="center"/>
    </xf>
    <xf numFmtId="0" fontId="38" fillId="56" borderId="10" xfId="0" applyFont="1" applyFill="1" applyBorder="1" applyAlignment="1">
      <alignment vertical="center"/>
    </xf>
    <xf numFmtId="0" fontId="52" fillId="56" borderId="0" xfId="0" applyFont="1" applyFill="1" applyBorder="1" applyAlignment="1">
      <alignment horizontal="left" vertical="center" wrapText="1"/>
    </xf>
    <xf numFmtId="0" fontId="38" fillId="56" borderId="23" xfId="0" applyFont="1" applyFill="1" applyBorder="1" applyAlignment="1">
      <alignment vertical="center"/>
    </xf>
    <xf numFmtId="0" fontId="53" fillId="56" borderId="0" xfId="0" applyFont="1" applyFill="1" applyBorder="1" applyAlignment="1">
      <alignment horizontal="left" vertical="center"/>
    </xf>
    <xf numFmtId="0" fontId="57" fillId="56" borderId="0" xfId="0" applyFont="1" applyFill="1" applyBorder="1" applyAlignment="1">
      <alignment vertical="center"/>
    </xf>
    <xf numFmtId="0" fontId="47" fillId="56" borderId="0" xfId="0" applyFont="1" applyFill="1" applyBorder="1" applyAlignment="1">
      <alignment vertical="center" wrapText="1"/>
    </xf>
    <xf numFmtId="0" fontId="48" fillId="56" borderId="11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38" fillId="56" borderId="0" xfId="0" applyFont="1" applyFill="1" applyBorder="1" applyAlignment="1">
      <alignment horizontal="center" vertical="center"/>
    </xf>
    <xf numFmtId="0" fontId="38" fillId="56" borderId="1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vertical="center" wrapText="1"/>
    </xf>
    <xf numFmtId="0" fontId="45" fillId="56" borderId="0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 shrinkToFit="1"/>
    </xf>
    <xf numFmtId="0" fontId="45" fillId="56" borderId="10" xfId="0" applyFont="1" applyFill="1" applyBorder="1" applyAlignment="1">
      <alignment horizontal="left" vertical="center" wrapText="1"/>
    </xf>
    <xf numFmtId="0" fontId="48" fillId="56" borderId="0" xfId="0" applyFont="1" applyFill="1" applyBorder="1" applyAlignment="1">
      <alignment horizontal="left" vertical="center" wrapText="1"/>
    </xf>
    <xf numFmtId="0" fontId="45" fillId="56" borderId="0" xfId="0" applyFont="1" applyFill="1" applyBorder="1" applyAlignment="1">
      <alignment horizontal="left" vertical="center"/>
    </xf>
    <xf numFmtId="0" fontId="52" fillId="56" borderId="0" xfId="0" applyFont="1" applyFill="1" applyBorder="1" applyAlignment="1">
      <alignment horizontal="left" vertical="center"/>
    </xf>
    <xf numFmtId="0" fontId="52" fillId="56" borderId="0" xfId="0" applyFont="1" applyFill="1" applyBorder="1" applyAlignment="1">
      <alignment horizontal="left" vertical="center" wrapText="1"/>
    </xf>
    <xf numFmtId="0" fontId="44" fillId="56" borderId="0" xfId="0" applyFont="1" applyFill="1" applyBorder="1" applyAlignment="1">
      <alignment horizontal="left" vertical="center" wrapText="1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44" fillId="56" borderId="0" xfId="0" applyFont="1" applyFill="1" applyBorder="1" applyAlignment="1">
      <alignment vertical="center"/>
    </xf>
    <xf numFmtId="0" fontId="48" fillId="56" borderId="0" xfId="0" applyFont="1" applyFill="1" applyBorder="1" applyAlignment="1">
      <alignment horizontal="left" vertical="center"/>
    </xf>
    <xf numFmtId="0" fontId="45" fillId="56" borderId="10" xfId="0" applyFont="1" applyFill="1" applyBorder="1" applyAlignment="1">
      <alignment vertical="center"/>
    </xf>
    <xf numFmtId="0" fontId="45" fillId="56" borderId="12" xfId="0" applyFont="1" applyFill="1" applyBorder="1" applyAlignment="1">
      <alignment vertical="center"/>
    </xf>
    <xf numFmtId="0" fontId="45" fillId="56" borderId="26" xfId="0" applyFont="1" applyFill="1" applyBorder="1" applyAlignment="1">
      <alignment vertical="center"/>
    </xf>
    <xf numFmtId="0" fontId="58" fillId="56" borderId="0" xfId="0" applyFont="1" applyFill="1" applyBorder="1" applyAlignment="1">
      <alignment vertical="center"/>
    </xf>
    <xf numFmtId="0" fontId="44" fillId="56" borderId="22" xfId="0" applyFont="1" applyFill="1" applyBorder="1" applyAlignment="1">
      <alignment vertical="center"/>
    </xf>
    <xf numFmtId="0" fontId="44" fillId="56" borderId="10" xfId="0" applyFont="1" applyFill="1" applyBorder="1" applyAlignment="1">
      <alignment vertical="center"/>
    </xf>
    <xf numFmtId="0" fontId="44" fillId="56" borderId="12" xfId="0" applyFont="1" applyFill="1" applyBorder="1" applyAlignment="1">
      <alignment vertical="center"/>
    </xf>
    <xf numFmtId="0" fontId="56" fillId="56" borderId="0" xfId="0" applyFont="1" applyFill="1" applyBorder="1" applyAlignment="1">
      <alignment vertical="center"/>
    </xf>
    <xf numFmtId="1" fontId="47" fillId="56" borderId="0" xfId="0" applyNumberFormat="1" applyFont="1" applyFill="1" applyBorder="1" applyAlignment="1">
      <alignment vertical="center"/>
    </xf>
    <xf numFmtId="1" fontId="56" fillId="56" borderId="0" xfId="0" applyNumberFormat="1" applyFont="1" applyFill="1" applyBorder="1" applyAlignment="1">
      <alignment vertical="center"/>
    </xf>
    <xf numFmtId="0" fontId="47" fillId="56" borderId="0" xfId="0" applyFont="1" applyFill="1" applyBorder="1" applyAlignment="1">
      <alignment horizontal="left" vertical="center" wrapText="1"/>
    </xf>
    <xf numFmtId="0" fontId="38" fillId="56" borderId="0" xfId="0" applyFont="1" applyFill="1" applyBorder="1" applyAlignment="1">
      <alignment horizontal="left" vertical="center" wrapText="1"/>
    </xf>
    <xf numFmtId="0" fontId="50" fillId="56" borderId="0" xfId="0" applyFont="1" applyFill="1" applyBorder="1" applyAlignment="1">
      <alignment horizontal="right" vertical="center" wrapText="1"/>
    </xf>
    <xf numFmtId="0" fontId="47" fillId="56" borderId="0" xfId="0" applyFont="1" applyFill="1" applyBorder="1" applyAlignment="1">
      <alignment vertical="center" wrapText="1"/>
    </xf>
    <xf numFmtId="0" fontId="48" fillId="56" borderId="0" xfId="0" applyFont="1" applyFill="1" applyBorder="1" applyAlignment="1">
      <alignment horizontal="center" vertical="center"/>
    </xf>
    <xf numFmtId="165" fontId="48" fillId="56" borderId="10" xfId="0" applyNumberFormat="1" applyFont="1" applyFill="1" applyBorder="1" applyAlignment="1">
      <alignment horizontal="center" vertical="center" wrapText="1"/>
    </xf>
    <xf numFmtId="165" fontId="44" fillId="56" borderId="0" xfId="0" applyNumberFormat="1" applyFont="1" applyFill="1" applyBorder="1"/>
    <xf numFmtId="165" fontId="58" fillId="56" borderId="0" xfId="0" applyNumberFormat="1" applyFont="1" applyFill="1" applyBorder="1"/>
    <xf numFmtId="165" fontId="45" fillId="56" borderId="0" xfId="0" applyNumberFormat="1" applyFont="1" applyFill="1" applyBorder="1"/>
    <xf numFmtId="165" fontId="38" fillId="56" borderId="0" xfId="75" applyNumberFormat="1" applyFont="1" applyFill="1" applyBorder="1"/>
    <xf numFmtId="165" fontId="48" fillId="56" borderId="10" xfId="75" applyNumberFormat="1" applyFont="1" applyFill="1" applyBorder="1" applyAlignment="1">
      <alignment horizontal="center" vertical="center"/>
    </xf>
    <xf numFmtId="165" fontId="47" fillId="56" borderId="0" xfId="75" applyNumberFormat="1" applyFont="1" applyFill="1" applyBorder="1"/>
    <xf numFmtId="165" fontId="50" fillId="56" borderId="0" xfId="0" applyNumberFormat="1" applyFont="1" applyFill="1" applyBorder="1" applyAlignment="1">
      <alignment horizontal="right" vertical="center" wrapText="1"/>
    </xf>
    <xf numFmtId="165" fontId="52" fillId="56" borderId="0" xfId="0" applyNumberFormat="1" applyFont="1" applyFill="1" applyBorder="1" applyAlignment="1">
      <alignment horizontal="left" vertical="center"/>
    </xf>
    <xf numFmtId="165" fontId="49" fillId="56" borderId="0" xfId="0" applyNumberFormat="1" applyFont="1" applyFill="1" applyBorder="1" applyAlignment="1">
      <alignment vertical="center"/>
    </xf>
    <xf numFmtId="165" fontId="48" fillId="56" borderId="12" xfId="0" applyNumberFormat="1" applyFont="1" applyFill="1" applyBorder="1" applyAlignment="1">
      <alignment horizontal="center" vertical="center"/>
    </xf>
    <xf numFmtId="165" fontId="47" fillId="56" borderId="0" xfId="0" applyNumberFormat="1" applyFont="1" applyFill="1" applyBorder="1" applyAlignment="1">
      <alignment vertical="center"/>
    </xf>
    <xf numFmtId="165" fontId="38" fillId="56" borderId="0" xfId="0" applyNumberFormat="1" applyFont="1" applyFill="1" applyBorder="1" applyAlignment="1">
      <alignment vertical="center"/>
    </xf>
    <xf numFmtId="165" fontId="48" fillId="56" borderId="11" xfId="0" applyNumberFormat="1" applyFont="1" applyFill="1" applyBorder="1" applyAlignment="1">
      <alignment horizontal="center" vertical="center"/>
    </xf>
    <xf numFmtId="165" fontId="50" fillId="56" borderId="0" xfId="0" applyNumberFormat="1" applyFont="1" applyFill="1" applyBorder="1" applyAlignment="1">
      <alignment vertical="center" wrapText="1"/>
    </xf>
    <xf numFmtId="165" fontId="39" fillId="56" borderId="0" xfId="91" applyNumberFormat="1" applyFont="1" applyFill="1" applyBorder="1" applyAlignment="1">
      <alignment vertical="center" wrapText="1"/>
    </xf>
    <xf numFmtId="165" fontId="47" fillId="56" borderId="0" xfId="0" applyNumberFormat="1" applyFont="1" applyFill="1" applyBorder="1" applyAlignment="1">
      <alignment vertical="center" wrapText="1"/>
    </xf>
    <xf numFmtId="165" fontId="48" fillId="56" borderId="10" xfId="0" applyNumberFormat="1" applyFont="1" applyFill="1" applyBorder="1" applyAlignment="1">
      <alignment horizontal="center" vertical="center"/>
    </xf>
    <xf numFmtId="165" fontId="38" fillId="56" borderId="0" xfId="75" applyNumberFormat="1" applyFont="1" applyFill="1" applyBorder="1" applyAlignment="1">
      <alignment vertical="center"/>
    </xf>
    <xf numFmtId="165" fontId="39" fillId="56" borderId="0" xfId="75" applyNumberFormat="1" applyFont="1" applyFill="1" applyBorder="1" applyAlignment="1">
      <alignment vertical="center" wrapText="1"/>
    </xf>
    <xf numFmtId="165" fontId="52" fillId="56" borderId="0" xfId="75" applyNumberFormat="1" applyFont="1" applyFill="1" applyBorder="1" applyAlignment="1">
      <alignment horizontal="left" vertical="center"/>
    </xf>
    <xf numFmtId="165" fontId="47" fillId="56" borderId="0" xfId="75" applyNumberFormat="1" applyFont="1" applyFill="1" applyBorder="1" applyAlignment="1">
      <alignment horizontal="center" vertical="center"/>
    </xf>
    <xf numFmtId="165" fontId="47" fillId="56" borderId="0" xfId="75" applyNumberFormat="1" applyFont="1" applyFill="1" applyBorder="1" applyAlignment="1">
      <alignment vertical="center"/>
    </xf>
    <xf numFmtId="165" fontId="47" fillId="56" borderId="0" xfId="75" applyNumberFormat="1" applyFont="1" applyFill="1" applyBorder="1" applyAlignment="1">
      <alignment vertical="center" wrapText="1"/>
    </xf>
    <xf numFmtId="165" fontId="50" fillId="56" borderId="0" xfId="75" applyNumberFormat="1" applyFont="1" applyFill="1" applyBorder="1" applyAlignment="1">
      <alignment vertical="center" wrapText="1"/>
    </xf>
    <xf numFmtId="37" fontId="49" fillId="59" borderId="10" xfId="64" applyNumberFormat="1" applyFont="1" applyFill="1" applyBorder="1" applyAlignment="1">
      <alignment horizontal="center" vertical="center"/>
    </xf>
    <xf numFmtId="164" fontId="49" fillId="59" borderId="10" xfId="64" applyNumberFormat="1" applyFont="1" applyFill="1" applyBorder="1" applyAlignment="1">
      <alignment vertical="center"/>
    </xf>
    <xf numFmtId="0" fontId="38" fillId="56" borderId="29" xfId="0" applyFont="1" applyFill="1" applyBorder="1" applyAlignment="1">
      <alignment vertical="center" wrapText="1"/>
    </xf>
    <xf numFmtId="0" fontId="38" fillId="56" borderId="0" xfId="0" applyFont="1" applyFill="1" applyAlignment="1">
      <alignment vertical="center"/>
    </xf>
    <xf numFmtId="0" fontId="47" fillId="56" borderId="0" xfId="0" applyFont="1" applyFill="1" applyBorder="1" applyAlignment="1">
      <alignment vertical="center" wrapText="1"/>
    </xf>
    <xf numFmtId="0" fontId="38" fillId="56" borderId="0" xfId="0" applyFont="1" applyFill="1" applyBorder="1" applyAlignment="1">
      <alignment horizontal="left" vertical="center" wrapText="1"/>
    </xf>
    <xf numFmtId="165" fontId="47" fillId="56" borderId="0" xfId="75" applyNumberFormat="1" applyFont="1" applyFill="1" applyBorder="1" applyAlignment="1">
      <alignment horizontal="center" vertical="center" wrapText="1"/>
    </xf>
    <xf numFmtId="165" fontId="48" fillId="56" borderId="11" xfId="75" applyNumberFormat="1" applyFont="1" applyFill="1" applyBorder="1" applyAlignment="1">
      <alignment horizontal="center" vertical="center"/>
    </xf>
    <xf numFmtId="165" fontId="38" fillId="56" borderId="29" xfId="75" applyNumberFormat="1" applyFont="1" applyFill="1" applyBorder="1" applyAlignment="1">
      <alignment vertical="center"/>
    </xf>
    <xf numFmtId="165" fontId="38" fillId="56" borderId="23" xfId="75" applyNumberFormat="1" applyFont="1" applyFill="1" applyBorder="1" applyAlignment="1">
      <alignment vertical="center"/>
    </xf>
    <xf numFmtId="165" fontId="38" fillId="56" borderId="0" xfId="75" applyNumberFormat="1" applyFont="1" applyFill="1" applyBorder="1" applyAlignment="1">
      <alignment horizontal="center" vertical="center"/>
    </xf>
    <xf numFmtId="165" fontId="52" fillId="56" borderId="0" xfId="75" applyNumberFormat="1" applyFont="1" applyFill="1" applyBorder="1" applyAlignment="1">
      <alignment horizontal="center" vertical="center"/>
    </xf>
    <xf numFmtId="165" fontId="50" fillId="56" borderId="0" xfId="75" applyNumberFormat="1" applyFont="1" applyFill="1" applyBorder="1" applyAlignment="1">
      <alignment horizontal="right" vertical="center" wrapText="1"/>
    </xf>
    <xf numFmtId="0" fontId="50" fillId="56" borderId="0" xfId="0" applyFont="1" applyFill="1" applyBorder="1" applyAlignment="1">
      <alignment horizontal="right" vertical="center" wrapText="1"/>
    </xf>
    <xf numFmtId="0" fontId="47" fillId="56" borderId="0" xfId="0" applyFont="1" applyFill="1" applyBorder="1" applyAlignment="1">
      <alignment vertical="center" wrapText="1"/>
    </xf>
    <xf numFmtId="0" fontId="38" fillId="56" borderId="0" xfId="0" applyFont="1" applyFill="1" applyBorder="1" applyAlignment="1">
      <alignment horizontal="center" vertical="center" wrapText="1"/>
    </xf>
    <xf numFmtId="168" fontId="38" fillId="56" borderId="0" xfId="0" applyNumberFormat="1" applyFont="1" applyFill="1" applyBorder="1" applyAlignment="1">
      <alignment vertical="center"/>
    </xf>
    <xf numFmtId="168" fontId="39" fillId="56" borderId="0" xfId="91" applyNumberFormat="1" applyFont="1" applyFill="1" applyBorder="1" applyAlignment="1">
      <alignment vertical="center" wrapText="1"/>
    </xf>
    <xf numFmtId="168" fontId="52" fillId="56" borderId="0" xfId="0" applyNumberFormat="1" applyFont="1" applyFill="1" applyBorder="1" applyAlignment="1">
      <alignment horizontal="left" vertical="center"/>
    </xf>
    <xf numFmtId="168" fontId="49" fillId="56" borderId="0" xfId="0" applyNumberFormat="1" applyFont="1" applyFill="1" applyBorder="1" applyAlignment="1">
      <alignment vertical="center"/>
    </xf>
    <xf numFmtId="168" fontId="48" fillId="56" borderId="10" xfId="0" applyNumberFormat="1" applyFont="1" applyFill="1" applyBorder="1" applyAlignment="1">
      <alignment horizontal="center" vertical="center"/>
    </xf>
    <xf numFmtId="168" fontId="49" fillId="59" borderId="0" xfId="64" applyNumberFormat="1" applyFont="1" applyFill="1" applyBorder="1" applyAlignment="1">
      <alignment horizontal="center" vertical="center"/>
    </xf>
    <xf numFmtId="168" fontId="49" fillId="56" borderId="0" xfId="64" applyNumberFormat="1" applyFont="1" applyFill="1" applyBorder="1" applyAlignment="1">
      <alignment horizontal="center" vertical="center"/>
    </xf>
    <xf numFmtId="168" fontId="49" fillId="59" borderId="10" xfId="64" applyNumberFormat="1" applyFont="1" applyFill="1" applyBorder="1" applyAlignment="1">
      <alignment horizontal="center" vertical="center"/>
    </xf>
    <xf numFmtId="168" fontId="47" fillId="56" borderId="0" xfId="0" applyNumberFormat="1" applyFont="1" applyFill="1" applyBorder="1" applyAlignment="1">
      <alignment vertical="center"/>
    </xf>
    <xf numFmtId="168" fontId="47" fillId="56" borderId="0" xfId="0" applyNumberFormat="1" applyFont="1" applyFill="1" applyBorder="1" applyAlignment="1">
      <alignment vertical="center" wrapText="1"/>
    </xf>
    <xf numFmtId="168" fontId="50" fillId="56" borderId="0" xfId="0" applyNumberFormat="1" applyFont="1" applyFill="1" applyBorder="1" applyAlignment="1">
      <alignment vertical="center" wrapText="1"/>
    </xf>
    <xf numFmtId="168" fontId="52" fillId="56" borderId="12" xfId="0" applyNumberFormat="1" applyFont="1" applyFill="1" applyBorder="1" applyAlignment="1">
      <alignment horizontal="center" vertical="center"/>
    </xf>
    <xf numFmtId="168" fontId="54" fillId="56" borderId="0" xfId="61" applyNumberFormat="1" applyFont="1" applyFill="1" applyBorder="1" applyAlignment="1">
      <alignment horizontal="right" vertical="center"/>
    </xf>
    <xf numFmtId="168" fontId="48" fillId="56" borderId="23" xfId="0" applyNumberFormat="1" applyFont="1" applyFill="1" applyBorder="1" applyAlignment="1">
      <alignment horizontal="center" vertical="center"/>
    </xf>
    <xf numFmtId="168" fontId="49" fillId="59" borderId="29" xfId="64" applyNumberFormat="1" applyFont="1" applyFill="1" applyBorder="1" applyAlignment="1">
      <alignment horizontal="center" vertical="center"/>
    </xf>
    <xf numFmtId="168" fontId="49" fillId="59" borderId="23" xfId="64" applyNumberFormat="1" applyFont="1" applyFill="1" applyBorder="1" applyAlignment="1">
      <alignment horizontal="center" vertical="center"/>
    </xf>
    <xf numFmtId="168" fontId="51" fillId="56" borderId="0" xfId="91" applyNumberFormat="1" applyFont="1" applyFill="1" applyBorder="1" applyAlignment="1">
      <alignment vertical="center" wrapText="1"/>
    </xf>
    <xf numFmtId="168" fontId="44" fillId="56" borderId="0" xfId="0" applyNumberFormat="1" applyFont="1" applyFill="1" applyBorder="1" applyAlignment="1">
      <alignment vertical="center"/>
    </xf>
    <xf numFmtId="168" fontId="53" fillId="56" borderId="0" xfId="0" applyNumberFormat="1" applyFont="1" applyFill="1" applyBorder="1" applyAlignment="1">
      <alignment vertical="center" wrapText="1"/>
    </xf>
    <xf numFmtId="168" fontId="48" fillId="56" borderId="11" xfId="0" applyNumberFormat="1" applyFont="1" applyFill="1" applyBorder="1" applyAlignment="1">
      <alignment horizontal="center" vertical="center"/>
    </xf>
    <xf numFmtId="168" fontId="48" fillId="56" borderId="11" xfId="0" applyNumberFormat="1" applyFont="1" applyFill="1" applyBorder="1" applyAlignment="1">
      <alignment horizontal="center" vertical="center" wrapText="1"/>
    </xf>
    <xf numFmtId="168" fontId="48" fillId="56" borderId="25" xfId="0" applyNumberFormat="1" applyFont="1" applyFill="1" applyBorder="1" applyAlignment="1">
      <alignment horizontal="center" vertical="center" wrapText="1"/>
    </xf>
    <xf numFmtId="168" fontId="50" fillId="56" borderId="0" xfId="0" applyNumberFormat="1" applyFont="1" applyFill="1" applyBorder="1" applyAlignment="1">
      <alignment vertical="center"/>
    </xf>
    <xf numFmtId="168" fontId="45" fillId="56" borderId="0" xfId="0" applyNumberFormat="1" applyFont="1" applyFill="1" applyBorder="1"/>
    <xf numFmtId="168" fontId="48" fillId="56" borderId="10" xfId="0" applyNumberFormat="1" applyFont="1" applyFill="1" applyBorder="1" applyAlignment="1">
      <alignment horizontal="center" vertical="center" wrapText="1"/>
    </xf>
    <xf numFmtId="168" fontId="44" fillId="56" borderId="0" xfId="0" applyNumberFormat="1" applyFont="1" applyFill="1" applyBorder="1"/>
    <xf numFmtId="168" fontId="58" fillId="56" borderId="0" xfId="0" applyNumberFormat="1" applyFont="1" applyFill="1" applyBorder="1"/>
    <xf numFmtId="168" fontId="47" fillId="56" borderId="0" xfId="0" applyNumberFormat="1" applyFont="1" applyFill="1" applyBorder="1" applyAlignment="1">
      <alignment wrapText="1"/>
    </xf>
    <xf numFmtId="168" fontId="54" fillId="56" borderId="0" xfId="61" applyNumberFormat="1" applyFont="1" applyFill="1" applyBorder="1" applyAlignment="1">
      <alignment horizontal="right"/>
    </xf>
    <xf numFmtId="168" fontId="48" fillId="56" borderId="23" xfId="0" applyNumberFormat="1" applyFont="1" applyFill="1" applyBorder="1" applyAlignment="1">
      <alignment horizontal="center" vertical="center" wrapText="1"/>
    </xf>
    <xf numFmtId="168" fontId="38" fillId="56" borderId="0" xfId="0" applyNumberFormat="1" applyFont="1" applyFill="1" applyBorder="1"/>
    <xf numFmtId="168" fontId="49" fillId="56" borderId="0" xfId="0" applyNumberFormat="1" applyFont="1" applyFill="1" applyBorder="1"/>
    <xf numFmtId="168" fontId="47" fillId="56" borderId="0" xfId="0" applyNumberFormat="1" applyFont="1" applyFill="1" applyBorder="1"/>
    <xf numFmtId="168" fontId="38" fillId="56" borderId="0" xfId="0" applyNumberFormat="1" applyFont="1" applyFill="1" applyBorder="1" applyAlignment="1">
      <alignment horizontal="center" vertical="center"/>
    </xf>
    <xf numFmtId="168" fontId="39" fillId="56" borderId="0" xfId="91" applyNumberFormat="1" applyFont="1" applyFill="1" applyBorder="1" applyAlignment="1">
      <alignment horizontal="center" vertical="center" wrapText="1"/>
    </xf>
    <xf numFmtId="168" fontId="52" fillId="56" borderId="0" xfId="0" applyNumberFormat="1" applyFont="1" applyFill="1" applyBorder="1" applyAlignment="1">
      <alignment horizontal="center" vertical="center"/>
    </xf>
    <xf numFmtId="168" fontId="49" fillId="56" borderId="0" xfId="0" applyNumberFormat="1" applyFont="1" applyFill="1" applyBorder="1" applyAlignment="1">
      <alignment horizontal="center" vertical="center"/>
    </xf>
    <xf numFmtId="168" fontId="49" fillId="59" borderId="0" xfId="0" applyNumberFormat="1" applyFont="1" applyFill="1" applyBorder="1" applyAlignment="1">
      <alignment horizontal="center" vertical="center"/>
    </xf>
    <xf numFmtId="168" fontId="49" fillId="56" borderId="10" xfId="0" applyNumberFormat="1" applyFont="1" applyFill="1" applyBorder="1" applyAlignment="1">
      <alignment horizontal="center" vertical="center"/>
    </xf>
    <xf numFmtId="168" fontId="49" fillId="59" borderId="12" xfId="0" applyNumberFormat="1" applyFont="1" applyFill="1" applyBorder="1" applyAlignment="1">
      <alignment horizontal="center" vertical="center"/>
    </xf>
    <xf numFmtId="168" fontId="47" fillId="56" borderId="0" xfId="0" applyNumberFormat="1" applyFont="1" applyFill="1" applyBorder="1" applyAlignment="1">
      <alignment horizontal="center" vertical="center"/>
    </xf>
    <xf numFmtId="168" fontId="47" fillId="56" borderId="0" xfId="0" applyNumberFormat="1" applyFont="1" applyFill="1" applyBorder="1" applyAlignment="1">
      <alignment horizontal="center" vertical="center" wrapText="1"/>
    </xf>
    <xf numFmtId="168" fontId="50" fillId="56" borderId="0" xfId="0" applyNumberFormat="1" applyFont="1" applyFill="1" applyBorder="1" applyAlignment="1">
      <alignment horizontal="center" vertical="center" wrapText="1"/>
    </xf>
    <xf numFmtId="168" fontId="48" fillId="56" borderId="25" xfId="0" applyNumberFormat="1" applyFont="1" applyFill="1" applyBorder="1" applyAlignment="1">
      <alignment horizontal="center" vertical="center"/>
    </xf>
    <xf numFmtId="168" fontId="49" fillId="59" borderId="29" xfId="0" applyNumberFormat="1" applyFont="1" applyFill="1" applyBorder="1" applyAlignment="1">
      <alignment horizontal="center" vertical="center"/>
    </xf>
    <xf numFmtId="168" fontId="49" fillId="56" borderId="29" xfId="0" applyNumberFormat="1" applyFont="1" applyFill="1" applyBorder="1" applyAlignment="1">
      <alignment horizontal="center" vertical="center"/>
    </xf>
    <xf numFmtId="168" fontId="49" fillId="56" borderId="23" xfId="0" applyNumberFormat="1" applyFont="1" applyFill="1" applyBorder="1" applyAlignment="1">
      <alignment horizontal="center" vertical="center"/>
    </xf>
    <xf numFmtId="168" fontId="49" fillId="59" borderId="27" xfId="0" applyNumberFormat="1" applyFont="1" applyFill="1" applyBorder="1" applyAlignment="1">
      <alignment horizontal="center" vertical="center"/>
    </xf>
    <xf numFmtId="168" fontId="52" fillId="56" borderId="25" xfId="0" applyNumberFormat="1" applyFont="1" applyFill="1" applyBorder="1" applyAlignment="1">
      <alignment horizontal="center" vertical="center"/>
    </xf>
    <xf numFmtId="168" fontId="50" fillId="56" borderId="0" xfId="0" applyNumberFormat="1" applyFont="1" applyFill="1" applyBorder="1" applyAlignment="1">
      <alignment horizontal="right" vertical="center" wrapText="1"/>
    </xf>
    <xf numFmtId="0" fontId="48" fillId="59" borderId="12" xfId="0" applyFont="1" applyFill="1" applyBorder="1" applyAlignment="1">
      <alignment horizontal="left" vertical="center" wrapText="1" indent="4"/>
    </xf>
    <xf numFmtId="0" fontId="45" fillId="56" borderId="0" xfId="0" applyFont="1" applyFill="1" applyBorder="1" applyAlignment="1">
      <alignment horizontal="left" vertical="center" wrapText="1" indent="4"/>
    </xf>
    <xf numFmtId="0" fontId="45" fillId="59" borderId="0" xfId="0" applyFont="1" applyFill="1" applyBorder="1" applyAlignment="1">
      <alignment horizontal="left" vertical="center" wrapText="1" indent="4"/>
    </xf>
    <xf numFmtId="0" fontId="48" fillId="56" borderId="0" xfId="0" applyFont="1" applyFill="1" applyBorder="1" applyAlignment="1">
      <alignment horizontal="left" vertical="center" wrapText="1" indent="4"/>
    </xf>
    <xf numFmtId="0" fontId="48" fillId="59" borderId="0" xfId="0" applyFont="1" applyFill="1" applyBorder="1" applyAlignment="1">
      <alignment horizontal="left" vertical="center" wrapText="1" indent="4"/>
    </xf>
    <xf numFmtId="0" fontId="45" fillId="59" borderId="10" xfId="0" applyFont="1" applyFill="1" applyBorder="1" applyAlignment="1">
      <alignment horizontal="left" vertical="center" wrapText="1" indent="4"/>
    </xf>
    <xf numFmtId="168" fontId="48" fillId="56" borderId="0" xfId="0" applyNumberFormat="1" applyFont="1" applyFill="1" applyBorder="1" applyAlignment="1">
      <alignment horizontal="left" vertical="center"/>
    </xf>
    <xf numFmtId="168" fontId="45" fillId="56" borderId="0" xfId="0" applyNumberFormat="1" applyFont="1" applyFill="1" applyBorder="1" applyAlignment="1">
      <alignment vertical="center"/>
    </xf>
    <xf numFmtId="168" fontId="45" fillId="59" borderId="12" xfId="64" applyNumberFormat="1" applyFont="1" applyFill="1" applyBorder="1" applyAlignment="1">
      <alignment horizontal="center" vertical="center"/>
    </xf>
    <xf numFmtId="168" fontId="45" fillId="56" borderId="0" xfId="64" applyNumberFormat="1" applyFont="1" applyFill="1" applyBorder="1" applyAlignment="1">
      <alignment horizontal="center" vertical="center"/>
    </xf>
    <xf numFmtId="168" fontId="45" fillId="59" borderId="0" xfId="64" applyNumberFormat="1" applyFont="1" applyFill="1" applyBorder="1" applyAlignment="1">
      <alignment horizontal="center" vertical="center"/>
    </xf>
    <xf numFmtId="168" fontId="45" fillId="59" borderId="10" xfId="64" applyNumberFormat="1" applyFont="1" applyFill="1" applyBorder="1" applyAlignment="1">
      <alignment horizontal="center" vertical="center"/>
    </xf>
    <xf numFmtId="168" fontId="45" fillId="56" borderId="0" xfId="75" applyNumberFormat="1" applyFont="1" applyFill="1" applyBorder="1" applyAlignment="1">
      <alignment horizontal="center" vertical="center"/>
    </xf>
    <xf numFmtId="168" fontId="58" fillId="56" borderId="0" xfId="0" applyNumberFormat="1" applyFont="1" applyFill="1" applyBorder="1" applyAlignment="1">
      <alignment vertical="center"/>
    </xf>
    <xf numFmtId="168" fontId="45" fillId="59" borderId="27" xfId="64" applyNumberFormat="1" applyFont="1" applyFill="1" applyBorder="1" applyAlignment="1">
      <alignment horizontal="center" vertical="center"/>
    </xf>
    <xf numFmtId="168" fontId="45" fillId="56" borderId="29" xfId="64" applyNumberFormat="1" applyFont="1" applyFill="1" applyBorder="1" applyAlignment="1">
      <alignment horizontal="center" vertical="center"/>
    </xf>
    <xf numFmtId="168" fontId="45" fillId="59" borderId="29" xfId="64" applyNumberFormat="1" applyFont="1" applyFill="1" applyBorder="1" applyAlignment="1">
      <alignment horizontal="center" vertical="center"/>
    </xf>
    <xf numFmtId="168" fontId="45" fillId="59" borderId="23" xfId="64" applyNumberFormat="1" applyFont="1" applyFill="1" applyBorder="1" applyAlignment="1">
      <alignment horizontal="center" vertical="center"/>
    </xf>
    <xf numFmtId="168" fontId="45" fillId="56" borderId="12" xfId="0" applyNumberFormat="1" applyFont="1" applyFill="1" applyBorder="1" applyAlignment="1">
      <alignment vertical="center"/>
    </xf>
    <xf numFmtId="165" fontId="38" fillId="56" borderId="27" xfId="75" applyNumberFormat="1" applyFont="1" applyFill="1" applyBorder="1" applyAlignment="1">
      <alignment vertical="center"/>
    </xf>
    <xf numFmtId="168" fontId="56" fillId="56" borderId="0" xfId="0" applyNumberFormat="1" applyFont="1" applyFill="1" applyBorder="1" applyAlignment="1">
      <alignment vertical="center"/>
    </xf>
    <xf numFmtId="165" fontId="52" fillId="56" borderId="0" xfId="75" applyNumberFormat="1" applyFont="1" applyFill="1" applyBorder="1" applyAlignment="1">
      <alignment horizontal="left" vertical="center" wrapText="1"/>
    </xf>
    <xf numFmtId="165" fontId="39" fillId="56" borderId="0" xfId="75" applyNumberFormat="1" applyFont="1" applyFill="1" applyBorder="1" applyAlignment="1">
      <alignment vertical="center"/>
    </xf>
    <xf numFmtId="168" fontId="39" fillId="56" borderId="0" xfId="91" applyNumberFormat="1" applyFont="1" applyFill="1" applyBorder="1" applyAlignment="1">
      <alignment vertical="center"/>
    </xf>
    <xf numFmtId="0" fontId="38" fillId="56" borderId="28" xfId="0" applyFont="1" applyFill="1" applyBorder="1"/>
    <xf numFmtId="10" fontId="45" fillId="56" borderId="0" xfId="0" applyNumberFormat="1" applyFont="1" applyFill="1" applyBorder="1" applyAlignment="1">
      <alignment vertical="center"/>
    </xf>
    <xf numFmtId="10" fontId="48" fillId="56" borderId="10" xfId="0" applyNumberFormat="1" applyFont="1" applyFill="1" applyBorder="1" applyAlignment="1">
      <alignment horizontal="center" vertical="center"/>
    </xf>
    <xf numFmtId="10" fontId="45" fillId="56" borderId="0" xfId="75" applyNumberFormat="1" applyFont="1" applyFill="1" applyBorder="1" applyAlignment="1">
      <alignment horizontal="center" vertical="center"/>
    </xf>
    <xf numFmtId="10" fontId="45" fillId="56" borderId="27" xfId="75" applyNumberFormat="1" applyFont="1" applyFill="1" applyBorder="1" applyAlignment="1">
      <alignment horizontal="center" vertical="center"/>
    </xf>
    <xf numFmtId="10" fontId="44" fillId="56" borderId="23" xfId="0" applyNumberFormat="1" applyFont="1" applyFill="1" applyBorder="1" applyAlignment="1">
      <alignment vertical="center"/>
    </xf>
    <xf numFmtId="10" fontId="44" fillId="56" borderId="0" xfId="0" applyNumberFormat="1" applyFont="1" applyFill="1" applyBorder="1" applyAlignment="1">
      <alignment vertical="center"/>
    </xf>
    <xf numFmtId="165" fontId="44" fillId="56" borderId="0" xfId="75" applyNumberFormat="1" applyFont="1" applyFill="1" applyBorder="1" applyAlignment="1">
      <alignment vertical="center"/>
    </xf>
    <xf numFmtId="165" fontId="48" fillId="56" borderId="0" xfId="75" applyNumberFormat="1" applyFont="1" applyFill="1" applyBorder="1" applyAlignment="1">
      <alignment horizontal="left" vertical="center"/>
    </xf>
    <xf numFmtId="165" fontId="45" fillId="56" borderId="0" xfId="75" applyNumberFormat="1" applyFont="1" applyFill="1" applyBorder="1" applyAlignment="1">
      <alignment vertical="center"/>
    </xf>
    <xf numFmtId="165" fontId="58" fillId="56" borderId="0" xfId="75" applyNumberFormat="1" applyFont="1" applyFill="1" applyBorder="1" applyAlignment="1">
      <alignment vertical="center"/>
    </xf>
    <xf numFmtId="165" fontId="56" fillId="56" borderId="0" xfId="75" applyNumberFormat="1" applyFont="1" applyFill="1" applyBorder="1" applyAlignment="1">
      <alignment vertical="center"/>
    </xf>
    <xf numFmtId="165" fontId="48" fillId="56" borderId="12" xfId="75" applyNumberFormat="1" applyFont="1" applyFill="1" applyBorder="1" applyAlignment="1">
      <alignment horizontal="center" vertical="center"/>
    </xf>
    <xf numFmtId="0" fontId="38" fillId="56" borderId="28" xfId="0" applyFont="1" applyFill="1" applyBorder="1" applyAlignment="1">
      <alignment horizontal="center" vertical="center"/>
    </xf>
    <xf numFmtId="0" fontId="47" fillId="24" borderId="0" xfId="0" applyFont="1" applyFill="1" applyBorder="1" applyAlignment="1">
      <alignment horizontal="left" vertical="center" wrapText="1"/>
    </xf>
    <xf numFmtId="0" fontId="48" fillId="56" borderId="28" xfId="0" applyFont="1" applyFill="1" applyBorder="1" applyAlignment="1">
      <alignment horizontal="center" vertical="center"/>
    </xf>
    <xf numFmtId="0" fontId="38" fillId="56" borderId="12" xfId="0" applyFont="1" applyFill="1" applyBorder="1" applyAlignment="1">
      <alignment horizontal="center"/>
    </xf>
    <xf numFmtId="0" fontId="38" fillId="56" borderId="0" xfId="0" applyFont="1" applyFill="1" applyBorder="1" applyAlignment="1">
      <alignment vertical="center" wrapText="1"/>
    </xf>
    <xf numFmtId="0" fontId="46" fillId="24" borderId="28" xfId="0" applyFont="1" applyFill="1" applyBorder="1" applyAlignment="1">
      <alignment horizontal="left" vertical="center" wrapText="1"/>
    </xf>
    <xf numFmtId="0" fontId="48" fillId="56" borderId="0" xfId="0" applyFont="1" applyFill="1" applyBorder="1" applyAlignment="1">
      <alignment horizontal="center" vertical="center"/>
    </xf>
    <xf numFmtId="0" fontId="47" fillId="24" borderId="28" xfId="0" applyFont="1" applyFill="1" applyBorder="1" applyAlignment="1">
      <alignment horizontal="left" vertical="center" wrapText="1"/>
    </xf>
    <xf numFmtId="0" fontId="47" fillId="24" borderId="0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0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 wrapText="1"/>
    </xf>
    <xf numFmtId="0" fontId="48" fillId="56" borderId="26" xfId="0" applyFont="1" applyFill="1" applyBorder="1" applyAlignment="1">
      <alignment horizontal="center" vertical="center"/>
    </xf>
    <xf numFmtId="0" fontId="48" fillId="56" borderId="28" xfId="0" applyFont="1" applyFill="1" applyBorder="1" applyAlignment="1">
      <alignment horizontal="center" vertical="center"/>
    </xf>
    <xf numFmtId="0" fontId="48" fillId="56" borderId="22" xfId="0" applyFont="1" applyFill="1" applyBorder="1" applyAlignment="1">
      <alignment horizontal="center" vertical="center"/>
    </xf>
    <xf numFmtId="0" fontId="45" fillId="59" borderId="22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left" vertical="center" wrapText="1"/>
    </xf>
    <xf numFmtId="0" fontId="46" fillId="56" borderId="10" xfId="0" applyFont="1" applyFill="1" applyBorder="1" applyAlignment="1">
      <alignment vertical="center" wrapText="1"/>
    </xf>
    <xf numFmtId="0" fontId="38" fillId="56" borderId="10" xfId="0" applyFont="1" applyFill="1" applyBorder="1" applyAlignment="1">
      <alignment vertical="center" wrapText="1"/>
    </xf>
    <xf numFmtId="0" fontId="38" fillId="56" borderId="23" xfId="0" applyFont="1" applyFill="1" applyBorder="1" applyAlignment="1">
      <alignment vertical="center" wrapText="1"/>
    </xf>
    <xf numFmtId="0" fontId="47" fillId="56" borderId="28" xfId="0" applyFont="1" applyFill="1" applyBorder="1" applyAlignment="1">
      <alignment horizontal="left" vertical="center" wrapText="1"/>
    </xf>
    <xf numFmtId="0" fontId="49" fillId="56" borderId="12" xfId="0" applyFont="1" applyFill="1" applyBorder="1" applyAlignment="1">
      <alignment horizontal="center" vertical="center"/>
    </xf>
    <xf numFmtId="0" fontId="58" fillId="56" borderId="28" xfId="0" applyFont="1" applyFill="1" applyBorder="1" applyAlignment="1">
      <alignment horizontal="left" vertical="center" wrapText="1"/>
    </xf>
    <xf numFmtId="0" fontId="58" fillId="56" borderId="0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 shrinkToFit="1"/>
    </xf>
    <xf numFmtId="0" fontId="47" fillId="56" borderId="28" xfId="0" applyFont="1" applyFill="1" applyBorder="1" applyAlignment="1">
      <alignment horizontal="left" vertical="center"/>
    </xf>
    <xf numFmtId="0" fontId="47" fillId="56" borderId="0" xfId="0" applyFont="1" applyFill="1" applyBorder="1" applyAlignment="1">
      <alignment horizontal="left" vertical="center"/>
    </xf>
    <xf numFmtId="0" fontId="58" fillId="56" borderId="28" xfId="0" applyFont="1" applyFill="1" applyBorder="1" applyAlignment="1">
      <alignment horizontal="left" vertical="center"/>
    </xf>
    <xf numFmtId="0" fontId="58" fillId="56" borderId="0" xfId="0" applyFont="1" applyFill="1" applyBorder="1" applyAlignment="1">
      <alignment horizontal="left" vertical="center"/>
    </xf>
    <xf numFmtId="0" fontId="48" fillId="56" borderId="12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39" fillId="56" borderId="28" xfId="91" applyFont="1" applyFill="1" applyBorder="1" applyAlignment="1">
      <alignment vertical="center" wrapText="1"/>
    </xf>
    <xf numFmtId="0" fontId="52" fillId="56" borderId="28" xfId="0" applyFont="1" applyFill="1" applyBorder="1" applyAlignment="1">
      <alignment vertical="center"/>
    </xf>
    <xf numFmtId="0" fontId="47" fillId="24" borderId="28" xfId="0" applyFont="1" applyFill="1" applyBorder="1" applyAlignment="1">
      <alignment vertical="center" wrapText="1"/>
    </xf>
    <xf numFmtId="0" fontId="38" fillId="56" borderId="28" xfId="0" applyFont="1" applyFill="1" applyBorder="1" applyAlignment="1">
      <alignment vertical="center" wrapText="1"/>
    </xf>
    <xf numFmtId="0" fontId="49" fillId="56" borderId="10" xfId="0" applyFont="1" applyFill="1" applyBorder="1" applyAlignment="1">
      <alignment vertical="center"/>
    </xf>
    <xf numFmtId="0" fontId="45" fillId="59" borderId="13" xfId="0" applyFont="1" applyFill="1" applyBorder="1" applyAlignment="1">
      <alignment horizontal="center" vertical="center"/>
    </xf>
    <xf numFmtId="0" fontId="38" fillId="56" borderId="28" xfId="0" applyFont="1" applyFill="1" applyBorder="1" applyAlignment="1"/>
    <xf numFmtId="0" fontId="45" fillId="56" borderId="28" xfId="0" applyFont="1" applyFill="1" applyBorder="1" applyAlignment="1"/>
    <xf numFmtId="0" fontId="48" fillId="56" borderId="28" xfId="0" applyFont="1" applyFill="1" applyBorder="1" applyAlignment="1">
      <alignment vertical="center"/>
    </xf>
    <xf numFmtId="3" fontId="45" fillId="59" borderId="10" xfId="0" applyNumberFormat="1" applyFont="1" applyFill="1" applyBorder="1" applyAlignment="1">
      <alignment horizontal="center" vertical="center" wrapText="1"/>
    </xf>
    <xf numFmtId="165" fontId="45" fillId="59" borderId="10" xfId="0" applyNumberFormat="1" applyFont="1" applyFill="1" applyBorder="1" applyAlignment="1">
      <alignment horizontal="center" vertical="center" wrapText="1"/>
    </xf>
    <xf numFmtId="0" fontId="49" fillId="56" borderId="28" xfId="0" applyFont="1" applyFill="1" applyBorder="1" applyAlignment="1">
      <alignment vertical="center"/>
    </xf>
    <xf numFmtId="0" fontId="52" fillId="56" borderId="28" xfId="0" applyFont="1" applyFill="1" applyBorder="1" applyAlignment="1">
      <alignment vertical="center" wrapText="1"/>
    </xf>
    <xf numFmtId="0" fontId="52" fillId="56" borderId="28" xfId="0" applyFont="1" applyFill="1" applyBorder="1" applyAlignment="1">
      <alignment horizontal="center" vertical="center" wrapText="1"/>
    </xf>
    <xf numFmtId="0" fontId="49" fillId="56" borderId="28" xfId="0" applyFont="1" applyFill="1" applyBorder="1" applyAlignment="1">
      <alignment horizontal="center"/>
    </xf>
    <xf numFmtId="0" fontId="38" fillId="56" borderId="28" xfId="0" applyFont="1" applyFill="1" applyBorder="1" applyAlignment="1">
      <alignment horizontal="left" vertical="top" wrapText="1"/>
    </xf>
    <xf numFmtId="0" fontId="47" fillId="24" borderId="28" xfId="0" applyFont="1" applyFill="1" applyBorder="1" applyAlignment="1">
      <alignment horizontal="left" vertical="center" wrapText="1"/>
    </xf>
    <xf numFmtId="0" fontId="47" fillId="24" borderId="0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 wrapText="1"/>
    </xf>
    <xf numFmtId="0" fontId="47" fillId="56" borderId="0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 shrinkToFit="1"/>
    </xf>
    <xf numFmtId="0" fontId="48" fillId="56" borderId="10" xfId="0" applyFont="1" applyFill="1" applyBorder="1" applyAlignment="1">
      <alignment horizontal="center" vertical="center"/>
    </xf>
    <xf numFmtId="0" fontId="45" fillId="59" borderId="0" xfId="0" applyFont="1" applyFill="1" applyBorder="1" applyAlignment="1">
      <alignment horizontal="center" vertical="center" wrapText="1"/>
    </xf>
    <xf numFmtId="0" fontId="45" fillId="59" borderId="10" xfId="0" applyFont="1" applyFill="1" applyBorder="1" applyAlignment="1">
      <alignment horizontal="center" vertical="center" wrapText="1"/>
    </xf>
    <xf numFmtId="0" fontId="48" fillId="56" borderId="0" xfId="0" applyFont="1" applyFill="1" applyBorder="1" applyAlignment="1">
      <alignment horizontal="center" vertical="center"/>
    </xf>
    <xf numFmtId="165" fontId="49" fillId="56" borderId="28" xfId="0" applyNumberFormat="1" applyFont="1" applyFill="1" applyBorder="1" applyAlignment="1">
      <alignment horizontal="center" vertical="center"/>
    </xf>
    <xf numFmtId="0" fontId="47" fillId="56" borderId="28" xfId="0" applyFont="1" applyFill="1" applyBorder="1" applyAlignment="1">
      <alignment vertical="center" wrapText="1"/>
    </xf>
    <xf numFmtId="0" fontId="58" fillId="56" borderId="28" xfId="0" applyFont="1" applyFill="1" applyBorder="1" applyAlignment="1">
      <alignment vertical="center" wrapText="1"/>
    </xf>
    <xf numFmtId="3" fontId="49" fillId="56" borderId="28" xfId="75" applyNumberFormat="1" applyFont="1" applyFill="1" applyBorder="1" applyAlignment="1">
      <alignment horizontal="center" vertical="center"/>
    </xf>
    <xf numFmtId="0" fontId="45" fillId="56" borderId="28" xfId="0" applyFont="1" applyFill="1" applyBorder="1" applyAlignment="1">
      <alignment vertical="center" wrapText="1"/>
    </xf>
    <xf numFmtId="0" fontId="47" fillId="56" borderId="28" xfId="0" applyFont="1" applyFill="1" applyBorder="1" applyAlignment="1">
      <alignment vertical="center"/>
    </xf>
    <xf numFmtId="0" fontId="58" fillId="56" borderId="28" xfId="0" applyFont="1" applyFill="1" applyBorder="1" applyAlignment="1">
      <alignment vertical="center"/>
    </xf>
    <xf numFmtId="0" fontId="45" fillId="56" borderId="28" xfId="0" applyFont="1" applyFill="1" applyBorder="1" applyAlignment="1">
      <alignment vertical="center"/>
    </xf>
    <xf numFmtId="0" fontId="49" fillId="56" borderId="26" xfId="0" applyFont="1" applyFill="1" applyBorder="1" applyAlignment="1">
      <alignment vertical="center" wrapText="1"/>
    </xf>
    <xf numFmtId="0" fontId="49" fillId="56" borderId="12" xfId="0" applyFont="1" applyFill="1" applyBorder="1" applyAlignment="1">
      <alignment vertical="center" wrapText="1"/>
    </xf>
    <xf numFmtId="0" fontId="49" fillId="56" borderId="27" xfId="0" applyFont="1" applyFill="1" applyBorder="1" applyAlignment="1">
      <alignment vertical="center" wrapText="1"/>
    </xf>
    <xf numFmtId="0" fontId="49" fillId="56" borderId="28" xfId="0" applyFont="1" applyFill="1" applyBorder="1" applyAlignment="1">
      <alignment vertical="center" wrapText="1"/>
    </xf>
    <xf numFmtId="0" fontId="47" fillId="24" borderId="28" xfId="0" applyFont="1" applyFill="1" applyBorder="1" applyAlignment="1">
      <alignment vertical="center"/>
    </xf>
    <xf numFmtId="165" fontId="47" fillId="56" borderId="28" xfId="75" applyNumberFormat="1" applyFont="1" applyFill="1" applyBorder="1" applyAlignment="1">
      <alignment vertical="center"/>
    </xf>
    <xf numFmtId="0" fontId="48" fillId="56" borderId="11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5" fillId="59" borderId="0" xfId="0" applyFont="1" applyFill="1" applyBorder="1" applyAlignment="1">
      <alignment horizontal="center" vertical="center" wrapText="1"/>
    </xf>
    <xf numFmtId="0" fontId="45" fillId="56" borderId="0" xfId="0" applyFont="1" applyFill="1" applyBorder="1" applyAlignment="1">
      <alignment horizontal="center" vertical="center" wrapText="1"/>
    </xf>
    <xf numFmtId="0" fontId="45" fillId="59" borderId="10" xfId="0" applyFont="1" applyFill="1" applyBorder="1" applyAlignment="1">
      <alignment horizontal="center" vertical="center" wrapText="1"/>
    </xf>
    <xf numFmtId="0" fontId="64" fillId="56" borderId="0" xfId="91" applyFont="1" applyFill="1" applyBorder="1" applyAlignment="1">
      <alignment vertical="center" wrapText="1"/>
    </xf>
    <xf numFmtId="3" fontId="45" fillId="59" borderId="0" xfId="0" applyNumberFormat="1" applyFont="1" applyFill="1" applyBorder="1" applyAlignment="1">
      <alignment horizontal="center" vertical="center"/>
    </xf>
    <xf numFmtId="165" fontId="45" fillId="59" borderId="0" xfId="0" applyNumberFormat="1" applyFont="1" applyFill="1" applyBorder="1" applyAlignment="1">
      <alignment horizontal="center" vertical="center"/>
    </xf>
    <xf numFmtId="168" fontId="45" fillId="59" borderId="0" xfId="0" applyNumberFormat="1" applyFont="1" applyFill="1" applyBorder="1" applyAlignment="1">
      <alignment horizontal="center" vertical="center"/>
    </xf>
    <xf numFmtId="165" fontId="45" fillId="59" borderId="12" xfId="0" applyNumberFormat="1" applyFont="1" applyFill="1" applyBorder="1" applyAlignment="1">
      <alignment horizontal="center" vertical="center"/>
    </xf>
    <xf numFmtId="168" fontId="45" fillId="59" borderId="29" xfId="0" applyNumberFormat="1" applyFont="1" applyFill="1" applyBorder="1" applyAlignment="1">
      <alignment horizontal="center" vertical="center"/>
    </xf>
    <xf numFmtId="3" fontId="45" fillId="56" borderId="0" xfId="0" applyNumberFormat="1" applyFont="1" applyFill="1" applyBorder="1" applyAlignment="1">
      <alignment horizontal="center" vertical="center"/>
    </xf>
    <xf numFmtId="165" fontId="45" fillId="56" borderId="0" xfId="0" applyNumberFormat="1" applyFont="1" applyFill="1" applyBorder="1" applyAlignment="1">
      <alignment horizontal="center" vertical="center"/>
    </xf>
    <xf numFmtId="168" fontId="45" fillId="56" borderId="0" xfId="0" applyNumberFormat="1" applyFont="1" applyFill="1" applyBorder="1" applyAlignment="1">
      <alignment horizontal="center" vertical="center"/>
    </xf>
    <xf numFmtId="168" fontId="45" fillId="56" borderId="29" xfId="0" applyNumberFormat="1" applyFont="1" applyFill="1" applyBorder="1" applyAlignment="1">
      <alignment horizontal="center" vertical="center"/>
    </xf>
    <xf numFmtId="3" fontId="45" fillId="59" borderId="10" xfId="0" applyNumberFormat="1" applyFont="1" applyFill="1" applyBorder="1" applyAlignment="1">
      <alignment horizontal="center" vertical="center"/>
    </xf>
    <xf numFmtId="165" fontId="45" fillId="59" borderId="10" xfId="0" applyNumberFormat="1" applyFont="1" applyFill="1" applyBorder="1" applyAlignment="1">
      <alignment horizontal="center" vertical="center"/>
    </xf>
    <xf numFmtId="168" fontId="45" fillId="59" borderId="10" xfId="0" applyNumberFormat="1" applyFont="1" applyFill="1" applyBorder="1" applyAlignment="1">
      <alignment horizontal="center" vertical="center"/>
    </xf>
    <xf numFmtId="168" fontId="45" fillId="59" borderId="23" xfId="0" applyNumberFormat="1" applyFont="1" applyFill="1" applyBorder="1" applyAlignment="1">
      <alignment horizontal="center" vertical="center"/>
    </xf>
    <xf numFmtId="165" fontId="45" fillId="59" borderId="10" xfId="75" applyNumberFormat="1" applyFont="1" applyFill="1" applyBorder="1" applyAlignment="1">
      <alignment vertical="center"/>
    </xf>
    <xf numFmtId="167" fontId="45" fillId="59" borderId="10" xfId="64" applyNumberFormat="1" applyFont="1" applyFill="1" applyBorder="1" applyAlignment="1">
      <alignment vertical="center"/>
    </xf>
    <xf numFmtId="3" fontId="45" fillId="59" borderId="11" xfId="64" applyNumberFormat="1" applyFont="1" applyFill="1" applyBorder="1" applyAlignment="1">
      <alignment horizontal="center" vertical="center"/>
    </xf>
    <xf numFmtId="0" fontId="40" fillId="57" borderId="13" xfId="0" applyFont="1" applyFill="1" applyBorder="1" applyAlignment="1">
      <alignment horizontal="center" vertical="center"/>
    </xf>
    <xf numFmtId="0" fontId="40" fillId="57" borderId="11" xfId="0" applyFont="1" applyFill="1" applyBorder="1" applyAlignment="1">
      <alignment horizontal="center" vertical="center"/>
    </xf>
    <xf numFmtId="0" fontId="40" fillId="57" borderId="25" xfId="0" applyFont="1" applyFill="1" applyBorder="1" applyAlignment="1">
      <alignment horizontal="center" vertical="center"/>
    </xf>
    <xf numFmtId="0" fontId="43" fillId="56" borderId="12" xfId="0" applyFont="1" applyFill="1" applyBorder="1" applyAlignment="1">
      <alignment horizontal="left" vertical="center"/>
    </xf>
    <xf numFmtId="0" fontId="43" fillId="56" borderId="27" xfId="0" applyFont="1" applyFill="1" applyBorder="1" applyAlignment="1">
      <alignment horizontal="left" vertical="center"/>
    </xf>
    <xf numFmtId="0" fontId="44" fillId="56" borderId="10" xfId="61" applyFont="1" applyFill="1" applyBorder="1" applyAlignment="1">
      <alignment horizontal="left" vertical="center" wrapText="1"/>
    </xf>
    <xf numFmtId="0" fontId="44" fillId="56" borderId="23" xfId="61" applyFont="1" applyFill="1" applyBorder="1" applyAlignment="1">
      <alignment horizontal="left" vertical="center" wrapText="1"/>
    </xf>
    <xf numFmtId="0" fontId="45" fillId="56" borderId="0" xfId="0" applyFont="1" applyFill="1" applyAlignment="1">
      <alignment horizontal="left" vertical="center" wrapText="1"/>
    </xf>
    <xf numFmtId="0" fontId="37" fillId="56" borderId="24" xfId="91" applyFont="1" applyFill="1" applyBorder="1" applyAlignment="1">
      <alignment horizontal="center" vertical="center"/>
    </xf>
    <xf numFmtId="0" fontId="39" fillId="58" borderId="13" xfId="91" applyFont="1" applyFill="1" applyBorder="1" applyAlignment="1">
      <alignment horizontal="center" vertical="center" wrapText="1"/>
    </xf>
    <xf numFmtId="0" fontId="39" fillId="58" borderId="11" xfId="91" applyFont="1" applyFill="1" applyBorder="1" applyAlignment="1">
      <alignment horizontal="center" vertical="center" wrapText="1"/>
    </xf>
    <xf numFmtId="0" fontId="39" fillId="58" borderId="25" xfId="91" applyFont="1" applyFill="1" applyBorder="1" applyAlignment="1">
      <alignment horizontal="center" vertical="center" wrapText="1"/>
    </xf>
    <xf numFmtId="0" fontId="47" fillId="24" borderId="28" xfId="0" applyFont="1" applyFill="1" applyBorder="1" applyAlignment="1">
      <alignment horizontal="left" vertical="center" wrapText="1"/>
    </xf>
    <xf numFmtId="0" fontId="47" fillId="24" borderId="0" xfId="0" applyFont="1" applyFill="1" applyBorder="1" applyAlignment="1">
      <alignment horizontal="left" vertical="center" wrapText="1"/>
    </xf>
    <xf numFmtId="0" fontId="47" fillId="24" borderId="29" xfId="0" applyFont="1" applyFill="1" applyBorder="1" applyAlignment="1">
      <alignment horizontal="left" vertical="center" wrapText="1"/>
    </xf>
    <xf numFmtId="0" fontId="52" fillId="59" borderId="28" xfId="0" applyFont="1" applyFill="1" applyBorder="1" applyAlignment="1">
      <alignment horizontal="center" vertical="center" wrapText="1"/>
    </xf>
    <xf numFmtId="0" fontId="52" fillId="59" borderId="0" xfId="0" applyFont="1" applyFill="1" applyBorder="1" applyAlignment="1">
      <alignment horizontal="center" vertical="center" wrapText="1"/>
    </xf>
    <xf numFmtId="0" fontId="52" fillId="59" borderId="29" xfId="0" applyFont="1" applyFill="1" applyBorder="1" applyAlignment="1">
      <alignment horizontal="center" vertical="center" wrapText="1"/>
    </xf>
    <xf numFmtId="0" fontId="52" fillId="59" borderId="22" xfId="0" applyFont="1" applyFill="1" applyBorder="1" applyAlignment="1">
      <alignment horizontal="center" vertical="center" wrapText="1"/>
    </xf>
    <xf numFmtId="0" fontId="52" fillId="59" borderId="10" xfId="0" applyFont="1" applyFill="1" applyBorder="1" applyAlignment="1">
      <alignment horizontal="center" vertical="center" wrapText="1"/>
    </xf>
    <xf numFmtId="0" fontId="52" fillId="59" borderId="23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 wrapText="1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0" xfId="0" applyFont="1" applyFill="1" applyBorder="1" applyAlignment="1">
      <alignment horizontal="center" vertical="center" wrapText="1"/>
    </xf>
    <xf numFmtId="0" fontId="49" fillId="56" borderId="26" xfId="0" applyFont="1" applyFill="1" applyBorder="1" applyAlignment="1">
      <alignment horizontal="center" vertical="center"/>
    </xf>
    <xf numFmtId="0" fontId="49" fillId="56" borderId="12" xfId="0" applyFont="1" applyFill="1" applyBorder="1" applyAlignment="1">
      <alignment horizontal="center" vertical="center"/>
    </xf>
    <xf numFmtId="0" fontId="49" fillId="56" borderId="27" xfId="0" applyFont="1" applyFill="1" applyBorder="1" applyAlignment="1">
      <alignment horizontal="center" vertical="center"/>
    </xf>
    <xf numFmtId="0" fontId="38" fillId="56" borderId="26" xfId="0" applyFont="1" applyFill="1" applyBorder="1" applyAlignment="1">
      <alignment horizontal="center" vertical="center"/>
    </xf>
    <xf numFmtId="0" fontId="38" fillId="56" borderId="12" xfId="0" applyFont="1" applyFill="1" applyBorder="1" applyAlignment="1">
      <alignment horizontal="center" vertical="center"/>
    </xf>
    <xf numFmtId="0" fontId="38" fillId="56" borderId="27" xfId="0" applyFont="1" applyFill="1" applyBorder="1" applyAlignment="1">
      <alignment horizontal="center" vertical="center"/>
    </xf>
    <xf numFmtId="0" fontId="38" fillId="56" borderId="28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center" vertical="center"/>
    </xf>
    <xf numFmtId="0" fontId="38" fillId="56" borderId="29" xfId="0" applyFont="1" applyFill="1" applyBorder="1" applyAlignment="1">
      <alignment horizontal="center" vertical="center"/>
    </xf>
    <xf numFmtId="0" fontId="38" fillId="56" borderId="22" xfId="0" applyFont="1" applyFill="1" applyBorder="1" applyAlignment="1">
      <alignment horizontal="center" vertical="center"/>
    </xf>
    <xf numFmtId="0" fontId="38" fillId="56" borderId="10" xfId="0" applyFont="1" applyFill="1" applyBorder="1" applyAlignment="1">
      <alignment horizontal="center" vertical="center"/>
    </xf>
    <xf numFmtId="0" fontId="38" fillId="56" borderId="23" xfId="0" applyFont="1" applyFill="1" applyBorder="1" applyAlignment="1">
      <alignment horizontal="center" vertical="center"/>
    </xf>
    <xf numFmtId="0" fontId="39" fillId="58" borderId="26" xfId="91" applyFont="1" applyFill="1" applyBorder="1" applyAlignment="1">
      <alignment horizontal="center" vertical="center" wrapText="1"/>
    </xf>
    <xf numFmtId="0" fontId="39" fillId="58" borderId="12" xfId="91" applyFont="1" applyFill="1" applyBorder="1" applyAlignment="1">
      <alignment horizontal="center" vertical="center" wrapText="1"/>
    </xf>
    <xf numFmtId="0" fontId="39" fillId="58" borderId="27" xfId="91" applyFont="1" applyFill="1" applyBorder="1" applyAlignment="1">
      <alignment horizontal="center" vertical="center" wrapText="1"/>
    </xf>
    <xf numFmtId="0" fontId="52" fillId="56" borderId="11" xfId="0" applyFont="1" applyFill="1" applyBorder="1" applyAlignment="1">
      <alignment horizontal="center" vertical="center"/>
    </xf>
    <xf numFmtId="0" fontId="52" fillId="56" borderId="10" xfId="0" applyFont="1" applyFill="1" applyBorder="1" applyAlignment="1">
      <alignment horizontal="center" vertical="center"/>
    </xf>
    <xf numFmtId="0" fontId="48" fillId="56" borderId="27" xfId="0" applyFont="1" applyFill="1" applyBorder="1" applyAlignment="1">
      <alignment horizontal="center" vertical="center" wrapText="1"/>
    </xf>
    <xf numFmtId="0" fontId="48" fillId="56" borderId="23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48" fillId="56" borderId="26" xfId="0" applyFont="1" applyFill="1" applyBorder="1" applyAlignment="1">
      <alignment horizontal="center" vertical="center"/>
    </xf>
    <xf numFmtId="0" fontId="48" fillId="56" borderId="28" xfId="0" applyFont="1" applyFill="1" applyBorder="1" applyAlignment="1">
      <alignment horizontal="center" vertical="center"/>
    </xf>
    <xf numFmtId="0" fontId="48" fillId="56" borderId="22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8" fillId="56" borderId="25" xfId="0" applyFont="1" applyFill="1" applyBorder="1" applyAlignment="1">
      <alignment horizontal="center" vertical="center" wrapText="1"/>
    </xf>
    <xf numFmtId="0" fontId="48" fillId="59" borderId="28" xfId="0" applyFont="1" applyFill="1" applyBorder="1" applyAlignment="1">
      <alignment horizontal="center" vertical="center" wrapText="1"/>
    </xf>
    <xf numFmtId="0" fontId="48" fillId="59" borderId="0" xfId="0" applyFont="1" applyFill="1" applyBorder="1" applyAlignment="1">
      <alignment horizontal="center" vertical="center" wrapText="1"/>
    </xf>
    <xf numFmtId="0" fontId="48" fillId="59" borderId="29" xfId="0" applyFont="1" applyFill="1" applyBorder="1" applyAlignment="1">
      <alignment horizontal="center" vertical="center" wrapText="1"/>
    </xf>
    <xf numFmtId="0" fontId="48" fillId="59" borderId="22" xfId="0" applyFont="1" applyFill="1" applyBorder="1" applyAlignment="1">
      <alignment horizontal="center" vertical="center" wrapText="1"/>
    </xf>
    <xf numFmtId="0" fontId="48" fillId="59" borderId="10" xfId="0" applyFont="1" applyFill="1" applyBorder="1" applyAlignment="1">
      <alignment horizontal="center" vertical="center" wrapText="1"/>
    </xf>
    <xf numFmtId="0" fontId="48" fillId="59" borderId="23" xfId="0" applyFont="1" applyFill="1" applyBorder="1" applyAlignment="1">
      <alignment horizontal="center" vertical="center" wrapText="1"/>
    </xf>
    <xf numFmtId="0" fontId="38" fillId="56" borderId="26" xfId="0" applyFont="1" applyFill="1" applyBorder="1" applyAlignment="1">
      <alignment horizontal="center"/>
    </xf>
    <xf numFmtId="0" fontId="38" fillId="56" borderId="12" xfId="0" applyFont="1" applyFill="1" applyBorder="1" applyAlignment="1">
      <alignment horizontal="center"/>
    </xf>
    <xf numFmtId="0" fontId="38" fillId="56" borderId="27" xfId="0" applyFont="1" applyFill="1" applyBorder="1" applyAlignment="1">
      <alignment horizontal="center"/>
    </xf>
    <xf numFmtId="0" fontId="38" fillId="56" borderId="28" xfId="0" applyFont="1" applyFill="1" applyBorder="1" applyAlignment="1">
      <alignment horizontal="center"/>
    </xf>
    <xf numFmtId="0" fontId="38" fillId="56" borderId="0" xfId="0" applyFont="1" applyFill="1" applyBorder="1" applyAlignment="1">
      <alignment horizontal="center"/>
    </xf>
    <xf numFmtId="0" fontId="38" fillId="56" borderId="29" xfId="0" applyFont="1" applyFill="1" applyBorder="1" applyAlignment="1">
      <alignment horizontal="center"/>
    </xf>
    <xf numFmtId="0" fontId="38" fillId="56" borderId="22" xfId="0" applyFont="1" applyFill="1" applyBorder="1" applyAlignment="1">
      <alignment horizontal="center"/>
    </xf>
    <xf numFmtId="0" fontId="38" fillId="56" borderId="10" xfId="0" applyFont="1" applyFill="1" applyBorder="1" applyAlignment="1">
      <alignment horizontal="center"/>
    </xf>
    <xf numFmtId="0" fontId="38" fillId="56" borderId="23" xfId="0" applyFont="1" applyFill="1" applyBorder="1" applyAlignment="1">
      <alignment horizontal="center"/>
    </xf>
    <xf numFmtId="0" fontId="46" fillId="24" borderId="28" xfId="0" applyFont="1" applyFill="1" applyBorder="1" applyAlignment="1">
      <alignment horizontal="left" vertical="top" wrapText="1"/>
    </xf>
    <xf numFmtId="0" fontId="46" fillId="24" borderId="0" xfId="0" applyFont="1" applyFill="1" applyBorder="1" applyAlignment="1">
      <alignment horizontal="left" vertical="top" wrapText="1"/>
    </xf>
    <xf numFmtId="0" fontId="46" fillId="24" borderId="29" xfId="0" applyFont="1" applyFill="1" applyBorder="1" applyAlignment="1">
      <alignment horizontal="left" vertical="top" wrapText="1"/>
    </xf>
    <xf numFmtId="0" fontId="44" fillId="56" borderId="26" xfId="0" applyFont="1" applyFill="1" applyBorder="1" applyAlignment="1">
      <alignment horizontal="center"/>
    </xf>
    <xf numFmtId="0" fontId="44" fillId="56" borderId="12" xfId="0" applyFont="1" applyFill="1" applyBorder="1" applyAlignment="1">
      <alignment horizontal="center"/>
    </xf>
    <xf numFmtId="0" fontId="44" fillId="56" borderId="27" xfId="0" applyFont="1" applyFill="1" applyBorder="1" applyAlignment="1">
      <alignment horizontal="center"/>
    </xf>
    <xf numFmtId="0" fontId="48" fillId="0" borderId="11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52" fillId="56" borderId="25" xfId="0" applyFont="1" applyFill="1" applyBorder="1" applyAlignment="1">
      <alignment horizontal="center" vertical="center"/>
    </xf>
    <xf numFmtId="0" fontId="46" fillId="24" borderId="28" xfId="0" applyFont="1" applyFill="1" applyBorder="1" applyAlignment="1">
      <alignment horizontal="left" vertical="center" wrapText="1"/>
    </xf>
    <xf numFmtId="0" fontId="46" fillId="24" borderId="0" xfId="0" applyFont="1" applyFill="1" applyBorder="1" applyAlignment="1">
      <alignment horizontal="left" vertical="center" wrapText="1"/>
    </xf>
    <xf numFmtId="0" fontId="46" fillId="24" borderId="29" xfId="0" applyFont="1" applyFill="1" applyBorder="1" applyAlignment="1">
      <alignment horizontal="left" vertical="center" wrapText="1"/>
    </xf>
    <xf numFmtId="0" fontId="45" fillId="59" borderId="28" xfId="0" applyFont="1" applyFill="1" applyBorder="1" applyAlignment="1">
      <alignment horizontal="center" vertical="center" wrapText="1"/>
    </xf>
    <xf numFmtId="0" fontId="45" fillId="59" borderId="22" xfId="0" applyFont="1" applyFill="1" applyBorder="1" applyAlignment="1">
      <alignment horizontal="center" vertical="center" wrapText="1"/>
    </xf>
    <xf numFmtId="0" fontId="48" fillId="56" borderId="26" xfId="0" applyFont="1" applyFill="1" applyBorder="1" applyAlignment="1">
      <alignment horizontal="center" vertical="center" wrapText="1"/>
    </xf>
    <xf numFmtId="0" fontId="48" fillId="56" borderId="28" xfId="0" applyFont="1" applyFill="1" applyBorder="1" applyAlignment="1">
      <alignment horizontal="center" vertical="center" wrapText="1"/>
    </xf>
    <xf numFmtId="0" fontId="48" fillId="56" borderId="22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 wrapText="1" shrinkToFit="1"/>
    </xf>
    <xf numFmtId="0" fontId="48" fillId="56" borderId="25" xfId="0" applyFont="1" applyFill="1" applyBorder="1" applyAlignment="1">
      <alignment horizontal="center" vertical="center" wrapText="1" shrinkToFit="1"/>
    </xf>
    <xf numFmtId="0" fontId="47" fillId="56" borderId="28" xfId="0" applyFont="1" applyFill="1" applyBorder="1" applyAlignment="1">
      <alignment horizontal="left" vertical="center" wrapText="1"/>
    </xf>
    <xf numFmtId="0" fontId="47" fillId="56" borderId="0" xfId="0" applyFont="1" applyFill="1" applyBorder="1" applyAlignment="1">
      <alignment horizontal="left" vertical="center" wrapText="1"/>
    </xf>
    <xf numFmtId="0" fontId="47" fillId="56" borderId="29" xfId="0" applyFont="1" applyFill="1" applyBorder="1" applyAlignment="1">
      <alignment horizontal="left" vertical="center" wrapText="1"/>
    </xf>
    <xf numFmtId="0" fontId="38" fillId="56" borderId="0" xfId="0" applyFont="1" applyFill="1" applyBorder="1" applyAlignment="1">
      <alignment vertical="center" wrapText="1"/>
    </xf>
    <xf numFmtId="0" fontId="46" fillId="56" borderId="28" xfId="0" applyFont="1" applyFill="1" applyBorder="1" applyAlignment="1">
      <alignment horizontal="left" vertical="center" wrapText="1"/>
    </xf>
    <xf numFmtId="0" fontId="46" fillId="56" borderId="0" xfId="0" applyFont="1" applyFill="1" applyBorder="1" applyAlignment="1">
      <alignment horizontal="left" vertical="center" wrapText="1"/>
    </xf>
    <xf numFmtId="0" fontId="46" fillId="56" borderId="29" xfId="0" applyFont="1" applyFill="1" applyBorder="1" applyAlignment="1">
      <alignment horizontal="left" vertical="center" wrapText="1"/>
    </xf>
    <xf numFmtId="0" fontId="47" fillId="56" borderId="22" xfId="0" applyFont="1" applyFill="1" applyBorder="1" applyAlignment="1">
      <alignment horizontal="left" vertical="center" wrapText="1"/>
    </xf>
    <xf numFmtId="0" fontId="47" fillId="56" borderId="10" xfId="0" applyFont="1" applyFill="1" applyBorder="1" applyAlignment="1">
      <alignment horizontal="left" vertical="center" wrapText="1"/>
    </xf>
    <xf numFmtId="0" fontId="47" fillId="56" borderId="23" xfId="0" applyFont="1" applyFill="1" applyBorder="1" applyAlignment="1">
      <alignment horizontal="left" vertical="center" wrapText="1"/>
    </xf>
    <xf numFmtId="0" fontId="58" fillId="56" borderId="28" xfId="0" applyFont="1" applyFill="1" applyBorder="1" applyAlignment="1">
      <alignment horizontal="left" vertical="center" wrapText="1"/>
    </xf>
    <xf numFmtId="0" fontId="58" fillId="56" borderId="0" xfId="0" applyFont="1" applyFill="1" applyBorder="1" applyAlignment="1">
      <alignment horizontal="left" vertical="center" wrapText="1"/>
    </xf>
    <xf numFmtId="0" fontId="58" fillId="56" borderId="29" xfId="0" applyFont="1" applyFill="1" applyBorder="1" applyAlignment="1">
      <alignment horizontal="left" vertical="center" wrapText="1"/>
    </xf>
    <xf numFmtId="0" fontId="60" fillId="56" borderId="28" xfId="0" applyFont="1" applyFill="1" applyBorder="1" applyAlignment="1">
      <alignment horizontal="left" vertical="center" wrapText="1"/>
    </xf>
    <xf numFmtId="0" fontId="60" fillId="56" borderId="0" xfId="0" applyFont="1" applyFill="1" applyBorder="1" applyAlignment="1">
      <alignment horizontal="left" vertical="center" wrapText="1"/>
    </xf>
    <xf numFmtId="0" fontId="60" fillId="56" borderId="29" xfId="0" applyFont="1" applyFill="1" applyBorder="1" applyAlignment="1">
      <alignment horizontal="left" vertical="center" wrapText="1"/>
    </xf>
    <xf numFmtId="0" fontId="45" fillId="56" borderId="26" xfId="0" applyFont="1" applyFill="1" applyBorder="1" applyAlignment="1">
      <alignment horizontal="center" vertical="center"/>
    </xf>
    <xf numFmtId="0" fontId="45" fillId="56" borderId="12" xfId="0" applyFont="1" applyFill="1" applyBorder="1" applyAlignment="1">
      <alignment horizontal="center" vertical="center"/>
    </xf>
    <xf numFmtId="0" fontId="45" fillId="56" borderId="27" xfId="0" applyFont="1" applyFill="1" applyBorder="1" applyAlignment="1">
      <alignment horizontal="center" vertical="center"/>
    </xf>
    <xf numFmtId="0" fontId="58" fillId="56" borderId="22" xfId="0" applyFont="1" applyFill="1" applyBorder="1" applyAlignment="1">
      <alignment horizontal="left" vertical="center" wrapText="1"/>
    </xf>
    <xf numFmtId="0" fontId="58" fillId="56" borderId="10" xfId="0" applyFont="1" applyFill="1" applyBorder="1" applyAlignment="1">
      <alignment horizontal="left" vertical="center" wrapText="1"/>
    </xf>
    <xf numFmtId="0" fontId="58" fillId="56" borderId="23" xfId="0" applyFont="1" applyFill="1" applyBorder="1" applyAlignment="1">
      <alignment horizontal="left" vertical="center" wrapText="1"/>
    </xf>
    <xf numFmtId="0" fontId="38" fillId="56" borderId="0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 shrinkToFit="1"/>
    </xf>
    <xf numFmtId="0" fontId="48" fillId="56" borderId="27" xfId="0" applyFont="1" applyFill="1" applyBorder="1" applyAlignment="1">
      <alignment horizontal="center" vertical="center" wrapText="1" shrinkToFit="1"/>
    </xf>
    <xf numFmtId="0" fontId="47" fillId="24" borderId="22" xfId="0" applyFont="1" applyFill="1" applyBorder="1" applyAlignment="1">
      <alignment horizontal="left" vertical="center" wrapText="1"/>
    </xf>
    <xf numFmtId="0" fontId="47" fillId="24" borderId="10" xfId="0" applyFont="1" applyFill="1" applyBorder="1" applyAlignment="1">
      <alignment horizontal="left" vertical="center" wrapText="1"/>
    </xf>
    <xf numFmtId="0" fontId="47" fillId="24" borderId="23" xfId="0" applyFont="1" applyFill="1" applyBorder="1" applyAlignment="1">
      <alignment horizontal="left" vertical="center" wrapText="1"/>
    </xf>
    <xf numFmtId="0" fontId="47" fillId="24" borderId="26" xfId="0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47" fillId="24" borderId="27" xfId="0" applyFont="1" applyFill="1" applyBorder="1" applyAlignment="1">
      <alignment horizontal="center" vertical="center" wrapText="1"/>
    </xf>
    <xf numFmtId="0" fontId="45" fillId="56" borderId="26" xfId="0" applyFont="1" applyFill="1" applyBorder="1" applyAlignment="1">
      <alignment horizontal="center" vertical="center" wrapText="1"/>
    </xf>
    <xf numFmtId="0" fontId="45" fillId="56" borderId="12" xfId="0" applyFont="1" applyFill="1" applyBorder="1" applyAlignment="1">
      <alignment horizontal="center" vertical="center" wrapText="1"/>
    </xf>
    <xf numFmtId="0" fontId="45" fillId="56" borderId="27" xfId="0" applyFont="1" applyFill="1" applyBorder="1" applyAlignment="1">
      <alignment horizontal="center" vertical="center" wrapText="1"/>
    </xf>
    <xf numFmtId="0" fontId="48" fillId="56" borderId="25" xfId="0" applyFont="1" applyFill="1" applyBorder="1" applyAlignment="1">
      <alignment horizontal="center" vertical="center"/>
    </xf>
    <xf numFmtId="0" fontId="46" fillId="56" borderId="28" xfId="0" applyFont="1" applyFill="1" applyBorder="1" applyAlignment="1">
      <alignment horizontal="left" vertical="center"/>
    </xf>
    <xf numFmtId="0" fontId="46" fillId="56" borderId="0" xfId="0" applyFont="1" applyFill="1" applyBorder="1" applyAlignment="1">
      <alignment horizontal="left" vertical="center"/>
    </xf>
    <xf numFmtId="0" fontId="46" fillId="56" borderId="29" xfId="0" applyFont="1" applyFill="1" applyBorder="1" applyAlignment="1">
      <alignment horizontal="left" vertical="center"/>
    </xf>
    <xf numFmtId="0" fontId="47" fillId="56" borderId="22" xfId="0" applyFont="1" applyFill="1" applyBorder="1" applyAlignment="1">
      <alignment horizontal="left" vertical="center"/>
    </xf>
    <xf numFmtId="0" fontId="47" fillId="56" borderId="10" xfId="0" applyFont="1" applyFill="1" applyBorder="1" applyAlignment="1">
      <alignment horizontal="left" vertical="center"/>
    </xf>
    <xf numFmtId="0" fontId="47" fillId="56" borderId="23" xfId="0" applyFont="1" applyFill="1" applyBorder="1" applyAlignment="1">
      <alignment horizontal="left" vertical="center"/>
    </xf>
    <xf numFmtId="0" fontId="47" fillId="56" borderId="28" xfId="0" applyFont="1" applyFill="1" applyBorder="1" applyAlignment="1">
      <alignment horizontal="left" vertical="center"/>
    </xf>
    <xf numFmtId="0" fontId="47" fillId="56" borderId="0" xfId="0" applyFont="1" applyFill="1" applyBorder="1" applyAlignment="1">
      <alignment horizontal="left" vertical="center"/>
    </xf>
    <xf numFmtId="0" fontId="47" fillId="56" borderId="29" xfId="0" applyFont="1" applyFill="1" applyBorder="1" applyAlignment="1">
      <alignment horizontal="left" vertical="center"/>
    </xf>
    <xf numFmtId="0" fontId="60" fillId="56" borderId="28" xfId="0" applyFont="1" applyFill="1" applyBorder="1" applyAlignment="1">
      <alignment horizontal="left" vertical="center"/>
    </xf>
    <xf numFmtId="0" fontId="60" fillId="56" borderId="0" xfId="0" applyFont="1" applyFill="1" applyBorder="1" applyAlignment="1">
      <alignment horizontal="left" vertical="center"/>
    </xf>
    <xf numFmtId="0" fontId="60" fillId="56" borderId="29" xfId="0" applyFont="1" applyFill="1" applyBorder="1" applyAlignment="1">
      <alignment horizontal="left" vertical="center"/>
    </xf>
    <xf numFmtId="0" fontId="58" fillId="56" borderId="22" xfId="0" applyFont="1" applyFill="1" applyBorder="1" applyAlignment="1">
      <alignment horizontal="left" vertical="center"/>
    </xf>
    <xf numFmtId="0" fontId="58" fillId="56" borderId="10" xfId="0" applyFont="1" applyFill="1" applyBorder="1" applyAlignment="1">
      <alignment horizontal="left" vertical="center"/>
    </xf>
    <xf numFmtId="0" fontId="58" fillId="56" borderId="23" xfId="0" applyFont="1" applyFill="1" applyBorder="1" applyAlignment="1">
      <alignment horizontal="left" vertical="center"/>
    </xf>
    <xf numFmtId="0" fontId="58" fillId="56" borderId="28" xfId="0" applyFont="1" applyFill="1" applyBorder="1" applyAlignment="1">
      <alignment horizontal="left" vertical="center"/>
    </xf>
    <xf numFmtId="0" fontId="58" fillId="56" borderId="0" xfId="0" applyFont="1" applyFill="1" applyBorder="1" applyAlignment="1">
      <alignment horizontal="left" vertical="center"/>
    </xf>
    <xf numFmtId="0" fontId="58" fillId="56" borderId="29" xfId="0" applyFont="1" applyFill="1" applyBorder="1" applyAlignment="1">
      <alignment horizontal="left" vertical="center"/>
    </xf>
    <xf numFmtId="0" fontId="45" fillId="59" borderId="13" xfId="0" applyFont="1" applyFill="1" applyBorder="1" applyAlignment="1">
      <alignment horizontal="center" vertical="center" wrapText="1"/>
    </xf>
    <xf numFmtId="0" fontId="45" fillId="59" borderId="12" xfId="0" applyFont="1" applyFill="1" applyBorder="1" applyAlignment="1">
      <alignment horizontal="center" vertical="center" wrapText="1"/>
    </xf>
    <xf numFmtId="0" fontId="45" fillId="59" borderId="0" xfId="0" applyFont="1" applyFill="1" applyBorder="1" applyAlignment="1">
      <alignment horizontal="center" vertical="center" wrapText="1"/>
    </xf>
    <xf numFmtId="0" fontId="45" fillId="56" borderId="0" xfId="0" applyFont="1" applyFill="1" applyBorder="1" applyAlignment="1">
      <alignment horizontal="center" vertical="center" wrapText="1"/>
    </xf>
    <xf numFmtId="0" fontId="45" fillId="56" borderId="10" xfId="0" applyFont="1" applyFill="1" applyBorder="1" applyAlignment="1">
      <alignment horizontal="center" vertical="center" wrapText="1"/>
    </xf>
    <xf numFmtId="0" fontId="45" fillId="59" borderId="10" xfId="0" applyFont="1" applyFill="1" applyBorder="1" applyAlignment="1">
      <alignment horizontal="center" vertical="center" wrapText="1"/>
    </xf>
    <xf numFmtId="0" fontId="44" fillId="56" borderId="0" xfId="0" applyFont="1" applyFill="1" applyBorder="1" applyAlignment="1">
      <alignment horizontal="left" vertical="center" wrapText="1"/>
    </xf>
    <xf numFmtId="0" fontId="48" fillId="0" borderId="25" xfId="0" applyFont="1" applyFill="1" applyBorder="1" applyAlignment="1">
      <alignment horizontal="center" vertical="center" wrapText="1"/>
    </xf>
    <xf numFmtId="0" fontId="48" fillId="56" borderId="12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0" fontId="38" fillId="56" borderId="29" xfId="0" applyFont="1" applyFill="1" applyBorder="1" applyAlignment="1">
      <alignment horizontal="left" vertical="center" wrapText="1"/>
    </xf>
    <xf numFmtId="0" fontId="49" fillId="56" borderId="26" xfId="0" applyFont="1" applyFill="1" applyBorder="1" applyAlignment="1">
      <alignment horizontal="left" vertical="center"/>
    </xf>
    <xf numFmtId="0" fontId="49" fillId="56" borderId="12" xfId="0" applyFont="1" applyFill="1" applyBorder="1" applyAlignment="1">
      <alignment horizontal="left" vertical="center"/>
    </xf>
    <xf numFmtId="0" fontId="49" fillId="56" borderId="27" xfId="0" applyFont="1" applyFill="1" applyBorder="1" applyAlignment="1">
      <alignment horizontal="left" vertical="center"/>
    </xf>
    <xf numFmtId="0" fontId="48" fillId="0" borderId="11" xfId="0" applyFont="1" applyFill="1" applyBorder="1" applyAlignment="1">
      <alignment horizontal="center" vertical="center" wrapText="1" shrinkToFit="1"/>
    </xf>
    <xf numFmtId="0" fontId="45" fillId="59" borderId="26" xfId="0" applyFont="1" applyFill="1" applyBorder="1" applyAlignment="1">
      <alignment horizontal="center" vertical="center" wrapText="1"/>
    </xf>
    <xf numFmtId="0" fontId="52" fillId="56" borderId="12" xfId="0" applyFont="1" applyFill="1" applyBorder="1" applyAlignment="1">
      <alignment horizontal="center" vertical="center"/>
    </xf>
    <xf numFmtId="0" fontId="56" fillId="56" borderId="22" xfId="0" applyFont="1" applyFill="1" applyBorder="1" applyAlignment="1">
      <alignment horizontal="center" vertical="center"/>
    </xf>
    <xf numFmtId="0" fontId="56" fillId="56" borderId="10" xfId="0" applyFont="1" applyFill="1" applyBorder="1" applyAlignment="1">
      <alignment horizontal="center" vertical="center"/>
    </xf>
    <xf numFmtId="0" fontId="56" fillId="56" borderId="23" xfId="0" applyFont="1" applyFill="1" applyBorder="1" applyAlignment="1">
      <alignment horizontal="center" vertical="center"/>
    </xf>
    <xf numFmtId="0" fontId="49" fillId="56" borderId="26" xfId="0" applyFont="1" applyFill="1" applyBorder="1" applyAlignment="1">
      <alignment horizontal="left" vertical="center" wrapText="1"/>
    </xf>
    <xf numFmtId="0" fontId="49" fillId="56" borderId="12" xfId="0" applyFont="1" applyFill="1" applyBorder="1" applyAlignment="1">
      <alignment horizontal="left" vertical="center" wrapText="1"/>
    </xf>
    <xf numFmtId="0" fontId="49" fillId="56" borderId="27" xfId="0" applyFont="1" applyFill="1" applyBorder="1" applyAlignment="1">
      <alignment horizontal="left" vertical="center" wrapText="1"/>
    </xf>
    <xf numFmtId="0" fontId="48" fillId="56" borderId="10" xfId="0" applyFont="1" applyFill="1" applyBorder="1" applyAlignment="1">
      <alignment horizontal="center" vertical="center" wrapText="1" shrinkToFit="1"/>
    </xf>
    <xf numFmtId="0" fontId="39" fillId="58" borderId="28" xfId="91" applyFont="1" applyFill="1" applyBorder="1" applyAlignment="1">
      <alignment horizontal="center" vertical="center" wrapText="1"/>
    </xf>
    <xf numFmtId="0" fontId="39" fillId="58" borderId="0" xfId="91" applyFont="1" applyFill="1" applyBorder="1" applyAlignment="1">
      <alignment horizontal="center" vertical="center" wrapText="1"/>
    </xf>
    <xf numFmtId="0" fontId="39" fillId="58" borderId="29" xfId="91" applyFont="1" applyFill="1" applyBorder="1" applyAlignment="1">
      <alignment horizontal="center" vertical="center" wrapText="1"/>
    </xf>
  </cellXfs>
  <cellStyles count="95">
    <cellStyle name="20% - Énfasis1" xfId="1" builtinId="30" customBuiltin="1"/>
    <cellStyle name="20% - Énfasis1 2" xfId="2"/>
    <cellStyle name="20% - Énfasis2" xfId="3" builtinId="34" customBuiltin="1"/>
    <cellStyle name="20% - Énfasis2 2" xfId="4"/>
    <cellStyle name="20% - Énfasis3" xfId="5" builtinId="38" customBuiltin="1"/>
    <cellStyle name="20% - Énfasis3 2" xfId="6"/>
    <cellStyle name="20% - Énfasis4" xfId="7" builtinId="42" customBuiltin="1"/>
    <cellStyle name="20% - Énfasis4 2" xfId="8"/>
    <cellStyle name="20% - Énfasis5" xfId="9" builtinId="46" customBuiltin="1"/>
    <cellStyle name="20% - Énfasis5 2" xfId="10"/>
    <cellStyle name="20% - Énfasis6" xfId="11" builtinId="50" customBuiltin="1"/>
    <cellStyle name="20% - Énfasis6 2" xfId="12"/>
    <cellStyle name="40% - Énfasis1" xfId="13" builtinId="31" customBuiltin="1"/>
    <cellStyle name="40% - Énfasis1 2" xfId="14"/>
    <cellStyle name="40% - Énfasis2" xfId="15" builtinId="35" customBuiltin="1"/>
    <cellStyle name="40% - Énfasis2 2" xfId="16"/>
    <cellStyle name="40% - Énfasis3" xfId="17" builtinId="39" customBuiltin="1"/>
    <cellStyle name="40% - Énfasis3 2" xfId="18"/>
    <cellStyle name="40% - Énfasis4" xfId="19" builtinId="43" customBuiltin="1"/>
    <cellStyle name="40% - Énfasis4 2" xfId="20"/>
    <cellStyle name="40% - Énfasis5" xfId="21" builtinId="47" customBuiltin="1"/>
    <cellStyle name="40% - Énfasis5 2" xfId="22"/>
    <cellStyle name="40% - Énfasis6" xfId="23" builtinId="51" customBuiltin="1"/>
    <cellStyle name="40% - Énfasis6 2" xfId="24"/>
    <cellStyle name="60% - Énfasis1" xfId="25" builtinId="32" customBuiltin="1"/>
    <cellStyle name="60% - Énfasis1 2" xfId="26"/>
    <cellStyle name="60% - Énfasis2" xfId="27" builtinId="36" customBuiltin="1"/>
    <cellStyle name="60% - Énfasis2 2" xfId="28"/>
    <cellStyle name="60% - Énfasis3" xfId="29" builtinId="40" customBuiltin="1"/>
    <cellStyle name="60% - Énfasis3 2" xfId="30"/>
    <cellStyle name="60% - Énfasis4" xfId="31" builtinId="44" customBuiltin="1"/>
    <cellStyle name="60% - Énfasis4 2" xfId="32"/>
    <cellStyle name="60% - Énfasis5" xfId="33" builtinId="48" customBuiltin="1"/>
    <cellStyle name="60% - Énfasis5 2" xfId="34"/>
    <cellStyle name="60% - Énfasis6" xfId="35" builtinId="52" customBuiltin="1"/>
    <cellStyle name="60% - Énfasis6 2" xfId="36"/>
    <cellStyle name="Buena" xfId="37" builtinId="26" customBuiltin="1"/>
    <cellStyle name="Buena 2" xfId="38"/>
    <cellStyle name="Cálculo" xfId="39" builtinId="22" customBuiltin="1"/>
    <cellStyle name="Cálculo 2" xfId="40"/>
    <cellStyle name="Celda de comprobación" xfId="41" builtinId="23" customBuiltin="1"/>
    <cellStyle name="Celda de comprobación 2" xfId="42"/>
    <cellStyle name="Celda vinculada" xfId="43" builtinId="24" customBuiltin="1"/>
    <cellStyle name="Celda vinculada 2" xfId="44"/>
    <cellStyle name="Encabezado 4" xfId="45" builtinId="19" customBuiltin="1"/>
    <cellStyle name="Encabezado 4 2" xfId="46"/>
    <cellStyle name="Énfasis1" xfId="47" builtinId="29" customBuiltin="1"/>
    <cellStyle name="Énfasis1 2" xfId="48"/>
    <cellStyle name="Énfasis2" xfId="49" builtinId="33" customBuiltin="1"/>
    <cellStyle name="Énfasis2 2" xfId="50"/>
    <cellStyle name="Énfasis3" xfId="51" builtinId="37" customBuiltin="1"/>
    <cellStyle name="Énfasis3 2" xfId="52"/>
    <cellStyle name="Énfasis4" xfId="53" builtinId="41" customBuiltin="1"/>
    <cellStyle name="Énfasis4 2" xfId="54"/>
    <cellStyle name="Énfasis5" xfId="55" builtinId="45" customBuiltin="1"/>
    <cellStyle name="Énfasis5 2" xfId="56"/>
    <cellStyle name="Énfasis6" xfId="57" builtinId="49" customBuiltin="1"/>
    <cellStyle name="Énfasis6 2" xfId="58"/>
    <cellStyle name="Entrada" xfId="59" builtinId="20" customBuiltin="1"/>
    <cellStyle name="Entrada 2" xfId="60"/>
    <cellStyle name="Hipervínculo" xfId="61" builtinId="8"/>
    <cellStyle name="Hipervínculo 2" xfId="93"/>
    <cellStyle name="Hipervínculo visitado" xfId="94" builtinId="9" customBuiltin="1"/>
    <cellStyle name="Incorrecto" xfId="62" builtinId="27" customBuiltin="1"/>
    <cellStyle name="Incorrecto 2" xfId="63"/>
    <cellStyle name="Millares" xfId="64" builtinId="3"/>
    <cellStyle name="Neutral" xfId="65" builtinId="28" customBuiltin="1"/>
    <cellStyle name="Neutral 2" xfId="66"/>
    <cellStyle name="Normal" xfId="0" builtinId="0"/>
    <cellStyle name="Normal 2" xfId="67"/>
    <cellStyle name="Normal 2 2" xfId="68"/>
    <cellStyle name="Normal 3" xfId="69"/>
    <cellStyle name="Normal 4" xfId="70"/>
    <cellStyle name="Normal 5" xfId="71"/>
    <cellStyle name="Normal 7" xfId="91"/>
    <cellStyle name="Notas" xfId="72" builtinId="10" customBuiltin="1"/>
    <cellStyle name="Notas 2" xfId="73"/>
    <cellStyle name="Notas 3" xfId="74"/>
    <cellStyle name="Porcentaje" xfId="75" builtinId="5"/>
    <cellStyle name="Salida" xfId="76" builtinId="21" customBuiltin="1"/>
    <cellStyle name="Salida 2" xfId="77"/>
    <cellStyle name="Texto de advertencia" xfId="78" builtinId="11" customBuiltin="1"/>
    <cellStyle name="Texto de advertencia 2" xfId="79"/>
    <cellStyle name="Texto explicativo" xfId="80" builtinId="53" customBuiltin="1"/>
    <cellStyle name="Texto explicativo 2" xfId="81"/>
    <cellStyle name="Título" xfId="82" builtinId="15" customBuiltin="1"/>
    <cellStyle name="Título 1" xfId="92" builtinId="16" customBuiltin="1"/>
    <cellStyle name="Título 1 2" xfId="83"/>
    <cellStyle name="Título 2" xfId="84" builtinId="17" customBuiltin="1"/>
    <cellStyle name="Título 2 2" xfId="85"/>
    <cellStyle name="Título 3" xfId="86" builtinId="18" customBuiltin="1"/>
    <cellStyle name="Título 3 2" xfId="87"/>
    <cellStyle name="Título 4" xfId="88"/>
    <cellStyle name="Total" xfId="89" builtinId="25" customBuiltin="1"/>
    <cellStyle name="Total 2" xfId="90"/>
  </cellStyles>
  <dxfs count="0"/>
  <tableStyles count="0" defaultTableStyle="TableStyleMedium9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123824</xdr:rowOff>
    </xdr:from>
    <xdr:to>
      <xdr:col>10</xdr:col>
      <xdr:colOff>4764</xdr:colOff>
      <xdr:row>4</xdr:row>
      <xdr:rowOff>176213</xdr:rowOff>
    </xdr:to>
    <xdr:pic>
      <xdr:nvPicPr>
        <xdr:cNvPr id="3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76324"/>
          <a:ext cx="11044238" cy="523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114300</xdr:rowOff>
    </xdr:from>
    <xdr:to>
      <xdr:col>2</xdr:col>
      <xdr:colOff>647700</xdr:colOff>
      <xdr:row>3</xdr:row>
      <xdr:rowOff>28575</xdr:rowOff>
    </xdr:to>
    <xdr:pic>
      <xdr:nvPicPr>
        <xdr:cNvPr id="5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52425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1</xdr:row>
      <xdr:rowOff>76200</xdr:rowOff>
    </xdr:from>
    <xdr:to>
      <xdr:col>10</xdr:col>
      <xdr:colOff>0</xdr:colOff>
      <xdr:row>3</xdr:row>
      <xdr:rowOff>28575</xdr:rowOff>
    </xdr:to>
    <xdr:pic>
      <xdr:nvPicPr>
        <xdr:cNvPr id="6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14325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17</xdr:col>
      <xdr:colOff>9675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11754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466725</xdr:colOff>
      <xdr:row>1</xdr:row>
      <xdr:rowOff>19050</xdr:rowOff>
    </xdr:from>
    <xdr:to>
      <xdr:col>17</xdr:col>
      <xdr:colOff>9525</xdr:colOff>
      <xdr:row>3</xdr:row>
      <xdr:rowOff>104775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20955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5</xdr:col>
      <xdr:colOff>13500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8586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38100</xdr:rowOff>
    </xdr:from>
    <xdr:to>
      <xdr:col>5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4</xdr:col>
      <xdr:colOff>1043250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85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38100</xdr:rowOff>
    </xdr:from>
    <xdr:to>
      <xdr:col>5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4</xdr:col>
      <xdr:colOff>1043250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85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38100</xdr:rowOff>
    </xdr:from>
    <xdr:to>
      <xdr:col>5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11</xdr:col>
      <xdr:colOff>10500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1125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17859</xdr:colOff>
      <xdr:row>1</xdr:row>
      <xdr:rowOff>38100</xdr:rowOff>
    </xdr:from>
    <xdr:to>
      <xdr:col>11</xdr:col>
      <xdr:colOff>8334</xdr:colOff>
      <xdr:row>3</xdr:row>
      <xdr:rowOff>123825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24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7</xdr:col>
      <xdr:colOff>1125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74592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1017984</xdr:colOff>
      <xdr:row>1</xdr:row>
      <xdr:rowOff>47625</xdr:rowOff>
    </xdr:from>
    <xdr:to>
      <xdr:col>7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923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6</xdr:col>
      <xdr:colOff>1045275</xdr:colOff>
      <xdr:row>4</xdr:row>
      <xdr:rowOff>132159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74556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1017984</xdr:colOff>
      <xdr:row>1</xdr:row>
      <xdr:rowOff>38100</xdr:rowOff>
    </xdr:from>
    <xdr:to>
      <xdr:col>7</xdr:col>
      <xdr:colOff>8334</xdr:colOff>
      <xdr:row>3</xdr:row>
      <xdr:rowOff>123825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92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428625</xdr:colOff>
      <xdr:row>1</xdr:row>
      <xdr:rowOff>57150</xdr:rowOff>
    </xdr:from>
    <xdr:to>
      <xdr:col>0</xdr:col>
      <xdr:colOff>1476375</xdr:colOff>
      <xdr:row>3</xdr:row>
      <xdr:rowOff>104775</xdr:rowOff>
    </xdr:to>
    <xdr:pic>
      <xdr:nvPicPr>
        <xdr:cNvPr id="10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4765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28575</xdr:rowOff>
    </xdr:from>
    <xdr:to>
      <xdr:col>6</xdr:col>
      <xdr:colOff>8334</xdr:colOff>
      <xdr:row>3</xdr:row>
      <xdr:rowOff>114300</xdr:rowOff>
    </xdr:to>
    <xdr:pic>
      <xdr:nvPicPr>
        <xdr:cNvPr id="11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1907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4</xdr:col>
      <xdr:colOff>1043250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85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47625</xdr:rowOff>
    </xdr:from>
    <xdr:to>
      <xdr:col>5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4</xdr:col>
      <xdr:colOff>1043250</xdr:colOff>
      <xdr:row>4</xdr:row>
      <xdr:rowOff>113109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85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57150</xdr:rowOff>
    </xdr:from>
    <xdr:to>
      <xdr:col>0</xdr:col>
      <xdr:colOff>1514475</xdr:colOff>
      <xdr:row>3</xdr:row>
      <xdr:rowOff>104775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4765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28575</xdr:rowOff>
    </xdr:from>
    <xdr:to>
      <xdr:col>5</xdr:col>
      <xdr:colOff>8334</xdr:colOff>
      <xdr:row>3</xdr:row>
      <xdr:rowOff>114300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1907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4</xdr:col>
      <xdr:colOff>1043250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85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47625</xdr:rowOff>
    </xdr:from>
    <xdr:to>
      <xdr:col>5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4</xdr:col>
      <xdr:colOff>1043250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85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38100</xdr:rowOff>
    </xdr:from>
    <xdr:to>
      <xdr:col>5</xdr:col>
      <xdr:colOff>8334</xdr:colOff>
      <xdr:row>3</xdr:row>
      <xdr:rowOff>123825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5</xdr:col>
      <xdr:colOff>1044300</xdr:colOff>
      <xdr:row>4</xdr:row>
      <xdr:rowOff>131444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8550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47625</xdr:rowOff>
    </xdr:from>
    <xdr:to>
      <xdr:col>6</xdr:col>
      <xdr:colOff>8334</xdr:colOff>
      <xdr:row>3</xdr:row>
      <xdr:rowOff>133350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818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5</xdr:col>
      <xdr:colOff>5025</xdr:colOff>
      <xdr:row>4</xdr:row>
      <xdr:rowOff>122634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38200"/>
          <a:ext cx="85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38100</xdr:rowOff>
    </xdr:from>
    <xdr:to>
      <xdr:col>5</xdr:col>
      <xdr:colOff>8334</xdr:colOff>
      <xdr:row>3</xdr:row>
      <xdr:rowOff>123825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5</xdr:col>
      <xdr:colOff>1044300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855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81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4</xdr:col>
      <xdr:colOff>1043250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85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47625</xdr:rowOff>
    </xdr:from>
    <xdr:to>
      <xdr:col>5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4</xdr:col>
      <xdr:colOff>1043250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85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1017984</xdr:colOff>
      <xdr:row>1</xdr:row>
      <xdr:rowOff>38100</xdr:rowOff>
    </xdr:from>
    <xdr:to>
      <xdr:col>5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4"/>
  <sheetViews>
    <sheetView tabSelected="1" zoomScaleNormal="100" workbookViewId="0">
      <selection activeCell="A6" sqref="A6:J7"/>
    </sheetView>
  </sheetViews>
  <sheetFormatPr baseColWidth="10" defaultRowHeight="16.5" x14ac:dyDescent="0.25"/>
  <cols>
    <col min="1" max="1" width="6.28515625" style="188" customWidth="1"/>
    <col min="2" max="2" width="4.85546875" style="188" customWidth="1"/>
    <col min="3" max="3" width="11.42578125" style="188"/>
    <col min="4" max="4" width="15.28515625" style="188" customWidth="1"/>
    <col min="5" max="6" width="11.42578125" style="188"/>
    <col min="7" max="7" width="14.85546875" style="188" customWidth="1"/>
    <col min="8" max="8" width="17.140625" style="188" customWidth="1"/>
    <col min="9" max="9" width="11.42578125" style="188"/>
    <col min="10" max="10" width="18.85546875" style="188" customWidth="1"/>
    <col min="11" max="16384" width="11.42578125" style="188"/>
  </cols>
  <sheetData>
    <row r="1" spans="1:10" ht="18.75" customHeight="1" x14ac:dyDescent="0.25">
      <c r="A1" s="393"/>
      <c r="B1" s="393"/>
      <c r="C1" s="393"/>
      <c r="D1" s="393"/>
      <c r="E1" s="393"/>
      <c r="F1" s="393"/>
      <c r="G1" s="393"/>
      <c r="H1" s="393"/>
      <c r="I1" s="393"/>
      <c r="J1" s="393"/>
    </row>
    <row r="2" spans="1:10" ht="18.75" customHeight="1" x14ac:dyDescent="0.25">
      <c r="A2" s="393"/>
      <c r="B2" s="393"/>
      <c r="C2" s="393"/>
      <c r="D2" s="393"/>
      <c r="E2" s="393"/>
      <c r="F2" s="393"/>
      <c r="G2" s="393"/>
      <c r="H2" s="393"/>
      <c r="I2" s="393"/>
      <c r="J2" s="393"/>
    </row>
    <row r="3" spans="1:10" ht="18.75" customHeight="1" x14ac:dyDescent="0.25">
      <c r="A3" s="393"/>
      <c r="B3" s="393"/>
      <c r="C3" s="393"/>
      <c r="D3" s="393"/>
      <c r="E3" s="393"/>
      <c r="F3" s="393"/>
      <c r="G3" s="393"/>
      <c r="H3" s="393"/>
      <c r="I3" s="393"/>
      <c r="J3" s="393"/>
    </row>
    <row r="4" spans="1:10" ht="18.75" customHeight="1" x14ac:dyDescent="0.25">
      <c r="A4" s="393"/>
      <c r="B4" s="393"/>
      <c r="C4" s="393"/>
      <c r="D4" s="393"/>
      <c r="E4" s="393"/>
      <c r="F4" s="393"/>
      <c r="G4" s="393"/>
      <c r="H4" s="393"/>
      <c r="I4" s="393"/>
      <c r="J4" s="393"/>
    </row>
    <row r="5" spans="1:10" ht="18.75" customHeight="1" x14ac:dyDescent="0.25">
      <c r="A5" s="393"/>
      <c r="B5" s="393"/>
      <c r="C5" s="393"/>
      <c r="D5" s="393"/>
      <c r="E5" s="393"/>
      <c r="F5" s="393"/>
      <c r="G5" s="393"/>
      <c r="H5" s="393"/>
      <c r="I5" s="393"/>
      <c r="J5" s="393"/>
    </row>
    <row r="6" spans="1:10" ht="25.5" customHeight="1" x14ac:dyDescent="0.25">
      <c r="A6" s="394" t="s">
        <v>204</v>
      </c>
      <c r="B6" s="395"/>
      <c r="C6" s="395"/>
      <c r="D6" s="395"/>
      <c r="E6" s="395"/>
      <c r="F6" s="395"/>
      <c r="G6" s="395"/>
      <c r="H6" s="395"/>
      <c r="I6" s="395"/>
      <c r="J6" s="396"/>
    </row>
    <row r="7" spans="1:10" ht="30" customHeight="1" x14ac:dyDescent="0.25">
      <c r="A7" s="394"/>
      <c r="B7" s="395"/>
      <c r="C7" s="395"/>
      <c r="D7" s="395"/>
      <c r="E7" s="395"/>
      <c r="F7" s="395"/>
      <c r="G7" s="395"/>
      <c r="H7" s="395"/>
      <c r="I7" s="395"/>
      <c r="J7" s="396"/>
    </row>
    <row r="8" spans="1:10" ht="30" customHeight="1" x14ac:dyDescent="0.25">
      <c r="A8" s="385" t="s">
        <v>203</v>
      </c>
      <c r="B8" s="386"/>
      <c r="C8" s="386"/>
      <c r="D8" s="386"/>
      <c r="E8" s="386"/>
      <c r="F8" s="386"/>
      <c r="G8" s="386"/>
      <c r="H8" s="386"/>
      <c r="I8" s="386"/>
      <c r="J8" s="387"/>
    </row>
    <row r="9" spans="1:10" s="9" customFormat="1" ht="21" customHeight="1" x14ac:dyDescent="0.25">
      <c r="A9" s="1" t="s">
        <v>179</v>
      </c>
      <c r="B9" s="2" t="s">
        <v>88</v>
      </c>
      <c r="C9" s="388"/>
      <c r="D9" s="388"/>
      <c r="E9" s="388"/>
      <c r="F9" s="388"/>
      <c r="G9" s="388"/>
      <c r="H9" s="388"/>
      <c r="I9" s="388"/>
      <c r="J9" s="389"/>
    </row>
    <row r="10" spans="1:10" ht="21" customHeight="1" x14ac:dyDescent="0.25">
      <c r="A10" s="4"/>
      <c r="B10" s="390" t="s">
        <v>206</v>
      </c>
      <c r="C10" s="390"/>
      <c r="D10" s="390"/>
      <c r="E10" s="390"/>
      <c r="F10" s="390"/>
      <c r="G10" s="390"/>
      <c r="H10" s="390"/>
      <c r="I10" s="390"/>
      <c r="J10" s="391"/>
    </row>
    <row r="11" spans="1:10" s="9" customFormat="1" ht="21" customHeight="1" x14ac:dyDescent="0.25">
      <c r="A11" s="1" t="s">
        <v>180</v>
      </c>
      <c r="B11" s="2" t="s">
        <v>89</v>
      </c>
      <c r="C11" s="388"/>
      <c r="D11" s="388"/>
      <c r="E11" s="388"/>
      <c r="F11" s="388"/>
      <c r="G11" s="388"/>
      <c r="H11" s="388"/>
      <c r="I11" s="388"/>
      <c r="J11" s="389"/>
    </row>
    <row r="12" spans="1:10" ht="21" customHeight="1" x14ac:dyDescent="0.25">
      <c r="A12" s="4"/>
      <c r="B12" s="390" t="s">
        <v>207</v>
      </c>
      <c r="C12" s="390"/>
      <c r="D12" s="390"/>
      <c r="E12" s="390"/>
      <c r="F12" s="390"/>
      <c r="G12" s="390"/>
      <c r="H12" s="390"/>
      <c r="I12" s="390"/>
      <c r="J12" s="391"/>
    </row>
    <row r="13" spans="1:10" s="9" customFormat="1" ht="21" customHeight="1" x14ac:dyDescent="0.25">
      <c r="A13" s="1" t="s">
        <v>181</v>
      </c>
      <c r="B13" s="2" t="s">
        <v>90</v>
      </c>
      <c r="C13" s="388"/>
      <c r="D13" s="388"/>
      <c r="E13" s="388"/>
      <c r="F13" s="388"/>
      <c r="G13" s="388"/>
      <c r="H13" s="388"/>
      <c r="I13" s="388"/>
      <c r="J13" s="389"/>
    </row>
    <row r="14" spans="1:10" ht="21" customHeight="1" x14ac:dyDescent="0.25">
      <c r="A14" s="4"/>
      <c r="B14" s="390" t="s">
        <v>208</v>
      </c>
      <c r="C14" s="390"/>
      <c r="D14" s="390"/>
      <c r="E14" s="390"/>
      <c r="F14" s="390"/>
      <c r="G14" s="390"/>
      <c r="H14" s="390"/>
      <c r="I14" s="390"/>
      <c r="J14" s="391"/>
    </row>
    <row r="15" spans="1:10" s="9" customFormat="1" ht="21" customHeight="1" x14ac:dyDescent="0.25">
      <c r="A15" s="1" t="s">
        <v>182</v>
      </c>
      <c r="B15" s="2" t="s">
        <v>91</v>
      </c>
      <c r="C15" s="388"/>
      <c r="D15" s="388"/>
      <c r="E15" s="388"/>
      <c r="F15" s="388"/>
      <c r="G15" s="388"/>
      <c r="H15" s="388"/>
      <c r="I15" s="388"/>
      <c r="J15" s="389"/>
    </row>
    <row r="16" spans="1:10" ht="21" customHeight="1" x14ac:dyDescent="0.25">
      <c r="A16" s="4"/>
      <c r="B16" s="390" t="s">
        <v>209</v>
      </c>
      <c r="C16" s="390"/>
      <c r="D16" s="390"/>
      <c r="E16" s="390"/>
      <c r="F16" s="390"/>
      <c r="G16" s="390"/>
      <c r="H16" s="390"/>
      <c r="I16" s="390"/>
      <c r="J16" s="391"/>
    </row>
    <row r="17" spans="1:10" s="9" customFormat="1" ht="21" customHeight="1" x14ac:dyDescent="0.25">
      <c r="A17" s="1" t="s">
        <v>183</v>
      </c>
      <c r="B17" s="2" t="s">
        <v>92</v>
      </c>
      <c r="C17" s="388"/>
      <c r="D17" s="388"/>
      <c r="E17" s="388"/>
      <c r="F17" s="388"/>
      <c r="G17" s="388"/>
      <c r="H17" s="388"/>
      <c r="I17" s="388"/>
      <c r="J17" s="389"/>
    </row>
    <row r="18" spans="1:10" ht="21" customHeight="1" x14ac:dyDescent="0.25">
      <c r="A18" s="4"/>
      <c r="B18" s="390" t="s">
        <v>210</v>
      </c>
      <c r="C18" s="390"/>
      <c r="D18" s="390"/>
      <c r="E18" s="390"/>
      <c r="F18" s="390"/>
      <c r="G18" s="390"/>
      <c r="H18" s="390"/>
      <c r="I18" s="390"/>
      <c r="J18" s="391"/>
    </row>
    <row r="19" spans="1:10" s="9" customFormat="1" ht="21" customHeight="1" x14ac:dyDescent="0.25">
      <c r="A19" s="1" t="s">
        <v>184</v>
      </c>
      <c r="B19" s="2" t="s">
        <v>93</v>
      </c>
      <c r="C19" s="388"/>
      <c r="D19" s="388"/>
      <c r="E19" s="388"/>
      <c r="F19" s="388"/>
      <c r="G19" s="388"/>
      <c r="H19" s="388"/>
      <c r="I19" s="388"/>
      <c r="J19" s="389"/>
    </row>
    <row r="20" spans="1:10" ht="21" customHeight="1" x14ac:dyDescent="0.25">
      <c r="A20" s="4"/>
      <c r="B20" s="390" t="s">
        <v>211</v>
      </c>
      <c r="C20" s="390"/>
      <c r="D20" s="390"/>
      <c r="E20" s="390"/>
      <c r="F20" s="390"/>
      <c r="G20" s="390"/>
      <c r="H20" s="390"/>
      <c r="I20" s="390"/>
      <c r="J20" s="391"/>
    </row>
    <row r="21" spans="1:10" s="9" customFormat="1" ht="21" customHeight="1" x14ac:dyDescent="0.25">
      <c r="A21" s="1" t="s">
        <v>185</v>
      </c>
      <c r="B21" s="2" t="s">
        <v>94</v>
      </c>
      <c r="C21" s="388"/>
      <c r="D21" s="388"/>
      <c r="E21" s="388"/>
      <c r="F21" s="388"/>
      <c r="G21" s="388"/>
      <c r="H21" s="388"/>
      <c r="I21" s="388"/>
      <c r="J21" s="389"/>
    </row>
    <row r="22" spans="1:10" ht="21" customHeight="1" x14ac:dyDescent="0.25">
      <c r="A22" s="4"/>
      <c r="B22" s="390" t="s">
        <v>212</v>
      </c>
      <c r="C22" s="390"/>
      <c r="D22" s="390"/>
      <c r="E22" s="390"/>
      <c r="F22" s="390"/>
      <c r="G22" s="390"/>
      <c r="H22" s="390"/>
      <c r="I22" s="390"/>
      <c r="J22" s="391"/>
    </row>
    <row r="23" spans="1:10" s="9" customFormat="1" ht="21" customHeight="1" x14ac:dyDescent="0.25">
      <c r="A23" s="1" t="s">
        <v>186</v>
      </c>
      <c r="B23" s="2" t="s">
        <v>95</v>
      </c>
      <c r="C23" s="388"/>
      <c r="D23" s="388"/>
      <c r="E23" s="388"/>
      <c r="F23" s="388"/>
      <c r="G23" s="388"/>
      <c r="H23" s="388"/>
      <c r="I23" s="388"/>
      <c r="J23" s="389"/>
    </row>
    <row r="24" spans="1:10" ht="21" customHeight="1" x14ac:dyDescent="0.25">
      <c r="A24" s="4"/>
      <c r="B24" s="390" t="s">
        <v>213</v>
      </c>
      <c r="C24" s="390"/>
      <c r="D24" s="390"/>
      <c r="E24" s="390"/>
      <c r="F24" s="390"/>
      <c r="G24" s="390"/>
      <c r="H24" s="390"/>
      <c r="I24" s="390"/>
      <c r="J24" s="391"/>
    </row>
    <row r="25" spans="1:10" s="9" customFormat="1" ht="21" customHeight="1" x14ac:dyDescent="0.25">
      <c r="A25" s="1" t="s">
        <v>187</v>
      </c>
      <c r="B25" s="2" t="s">
        <v>96</v>
      </c>
      <c r="C25" s="388"/>
      <c r="D25" s="388"/>
      <c r="E25" s="388"/>
      <c r="F25" s="388"/>
      <c r="G25" s="388"/>
      <c r="H25" s="388"/>
      <c r="I25" s="388"/>
      <c r="J25" s="389"/>
    </row>
    <row r="26" spans="1:10" ht="21" customHeight="1" x14ac:dyDescent="0.25">
      <c r="A26" s="4"/>
      <c r="B26" s="390" t="s">
        <v>214</v>
      </c>
      <c r="C26" s="390"/>
      <c r="D26" s="390"/>
      <c r="E26" s="390"/>
      <c r="F26" s="390"/>
      <c r="G26" s="390"/>
      <c r="H26" s="390"/>
      <c r="I26" s="390"/>
      <c r="J26" s="391"/>
    </row>
    <row r="27" spans="1:10" s="9" customFormat="1" ht="21" customHeight="1" x14ac:dyDescent="0.25">
      <c r="A27" s="1" t="s">
        <v>188</v>
      </c>
      <c r="B27" s="2" t="s">
        <v>97</v>
      </c>
      <c r="C27" s="388"/>
      <c r="D27" s="388"/>
      <c r="E27" s="388"/>
      <c r="F27" s="388"/>
      <c r="G27" s="388"/>
      <c r="H27" s="388"/>
      <c r="I27" s="388"/>
      <c r="J27" s="389"/>
    </row>
    <row r="28" spans="1:10" ht="21" customHeight="1" x14ac:dyDescent="0.25">
      <c r="A28" s="4"/>
      <c r="B28" s="390" t="s">
        <v>215</v>
      </c>
      <c r="C28" s="390"/>
      <c r="D28" s="390"/>
      <c r="E28" s="390"/>
      <c r="F28" s="390"/>
      <c r="G28" s="390"/>
      <c r="H28" s="390"/>
      <c r="I28" s="390"/>
      <c r="J28" s="391"/>
    </row>
    <row r="29" spans="1:10" s="9" customFormat="1" ht="21" customHeight="1" x14ac:dyDescent="0.25">
      <c r="A29" s="1" t="s">
        <v>189</v>
      </c>
      <c r="B29" s="2" t="s">
        <v>98</v>
      </c>
      <c r="C29" s="388"/>
      <c r="D29" s="388"/>
      <c r="E29" s="388"/>
      <c r="F29" s="388"/>
      <c r="G29" s="388"/>
      <c r="H29" s="388"/>
      <c r="I29" s="388"/>
      <c r="J29" s="389"/>
    </row>
    <row r="30" spans="1:10" ht="21" customHeight="1" x14ac:dyDescent="0.25">
      <c r="A30" s="4"/>
      <c r="B30" s="390" t="s">
        <v>216</v>
      </c>
      <c r="C30" s="390"/>
      <c r="D30" s="390"/>
      <c r="E30" s="390"/>
      <c r="F30" s="390"/>
      <c r="G30" s="390"/>
      <c r="H30" s="390"/>
      <c r="I30" s="390"/>
      <c r="J30" s="391"/>
    </row>
    <row r="31" spans="1:10" s="9" customFormat="1" ht="21" customHeight="1" x14ac:dyDescent="0.25">
      <c r="A31" s="1" t="s">
        <v>190</v>
      </c>
      <c r="B31" s="2" t="s">
        <v>99</v>
      </c>
      <c r="C31" s="388"/>
      <c r="D31" s="388"/>
      <c r="E31" s="388"/>
      <c r="F31" s="388"/>
      <c r="G31" s="388"/>
      <c r="H31" s="388"/>
      <c r="I31" s="388"/>
      <c r="J31" s="389"/>
    </row>
    <row r="32" spans="1:10" ht="21" customHeight="1" x14ac:dyDescent="0.25">
      <c r="A32" s="4"/>
      <c r="B32" s="390" t="s">
        <v>217</v>
      </c>
      <c r="C32" s="390"/>
      <c r="D32" s="390"/>
      <c r="E32" s="390"/>
      <c r="F32" s="390"/>
      <c r="G32" s="390"/>
      <c r="H32" s="390"/>
      <c r="I32" s="390"/>
      <c r="J32" s="391"/>
    </row>
    <row r="33" spans="1:10" s="9" customFormat="1" ht="21" customHeight="1" x14ac:dyDescent="0.25">
      <c r="A33" s="1" t="s">
        <v>191</v>
      </c>
      <c r="B33" s="2" t="s">
        <v>100</v>
      </c>
      <c r="C33" s="388"/>
      <c r="D33" s="388"/>
      <c r="E33" s="388"/>
      <c r="F33" s="388"/>
      <c r="G33" s="388"/>
      <c r="H33" s="388"/>
      <c r="I33" s="388"/>
      <c r="J33" s="389"/>
    </row>
    <row r="34" spans="1:10" ht="21" customHeight="1" x14ac:dyDescent="0.25">
      <c r="A34" s="4"/>
      <c r="B34" s="390" t="s">
        <v>218</v>
      </c>
      <c r="C34" s="390"/>
      <c r="D34" s="390"/>
      <c r="E34" s="390"/>
      <c r="F34" s="390"/>
      <c r="G34" s="390"/>
      <c r="H34" s="390"/>
      <c r="I34" s="390"/>
      <c r="J34" s="391"/>
    </row>
    <row r="35" spans="1:10" s="9" customFormat="1" ht="21" customHeight="1" x14ac:dyDescent="0.25">
      <c r="A35" s="1" t="s">
        <v>192</v>
      </c>
      <c r="B35" s="2" t="s">
        <v>101</v>
      </c>
      <c r="C35" s="388"/>
      <c r="D35" s="388"/>
      <c r="E35" s="388"/>
      <c r="F35" s="388"/>
      <c r="G35" s="388"/>
      <c r="H35" s="388"/>
      <c r="I35" s="388"/>
      <c r="J35" s="389"/>
    </row>
    <row r="36" spans="1:10" ht="21" customHeight="1" x14ac:dyDescent="0.25">
      <c r="A36" s="4"/>
      <c r="B36" s="390" t="s">
        <v>220</v>
      </c>
      <c r="C36" s="390"/>
      <c r="D36" s="390"/>
      <c r="E36" s="390"/>
      <c r="F36" s="390"/>
      <c r="G36" s="390"/>
      <c r="H36" s="390"/>
      <c r="I36" s="390"/>
      <c r="J36" s="391"/>
    </row>
    <row r="37" spans="1:10" s="9" customFormat="1" ht="21" customHeight="1" x14ac:dyDescent="0.25">
      <c r="A37" s="1" t="s">
        <v>193</v>
      </c>
      <c r="B37" s="2" t="s">
        <v>102</v>
      </c>
      <c r="C37" s="388"/>
      <c r="D37" s="388"/>
      <c r="E37" s="388"/>
      <c r="F37" s="388"/>
      <c r="G37" s="388"/>
      <c r="H37" s="388"/>
      <c r="I37" s="388"/>
      <c r="J37" s="389"/>
    </row>
    <row r="38" spans="1:10" ht="21" customHeight="1" x14ac:dyDescent="0.25">
      <c r="A38" s="4"/>
      <c r="B38" s="390" t="s">
        <v>221</v>
      </c>
      <c r="C38" s="390"/>
      <c r="D38" s="390"/>
      <c r="E38" s="390"/>
      <c r="F38" s="390"/>
      <c r="G38" s="390"/>
      <c r="H38" s="390"/>
      <c r="I38" s="390"/>
      <c r="J38" s="391"/>
    </row>
    <row r="39" spans="1:10" s="9" customFormat="1" ht="21" customHeight="1" x14ac:dyDescent="0.25">
      <c r="A39" s="1" t="s">
        <v>194</v>
      </c>
      <c r="B39" s="2" t="s">
        <v>103</v>
      </c>
      <c r="C39" s="388"/>
      <c r="D39" s="388"/>
      <c r="E39" s="388"/>
      <c r="F39" s="388"/>
      <c r="G39" s="388"/>
      <c r="H39" s="388"/>
      <c r="I39" s="388"/>
      <c r="J39" s="389"/>
    </row>
    <row r="40" spans="1:10" ht="21" customHeight="1" x14ac:dyDescent="0.25">
      <c r="A40" s="4"/>
      <c r="B40" s="390" t="s">
        <v>222</v>
      </c>
      <c r="C40" s="390"/>
      <c r="D40" s="390"/>
      <c r="E40" s="390"/>
      <c r="F40" s="390"/>
      <c r="G40" s="390"/>
      <c r="H40" s="390"/>
      <c r="I40" s="390"/>
      <c r="J40" s="391"/>
    </row>
    <row r="41" spans="1:10" s="9" customFormat="1" ht="21" customHeight="1" x14ac:dyDescent="0.25">
      <c r="A41" s="1" t="s">
        <v>195</v>
      </c>
      <c r="B41" s="2" t="s">
        <v>104</v>
      </c>
      <c r="C41" s="388"/>
      <c r="D41" s="388"/>
      <c r="E41" s="388"/>
      <c r="F41" s="388"/>
      <c r="G41" s="388"/>
      <c r="H41" s="388"/>
      <c r="I41" s="388"/>
      <c r="J41" s="389"/>
    </row>
    <row r="42" spans="1:10" ht="21" customHeight="1" x14ac:dyDescent="0.25">
      <c r="A42" s="4"/>
      <c r="B42" s="390" t="s">
        <v>219</v>
      </c>
      <c r="C42" s="390"/>
      <c r="D42" s="390"/>
      <c r="E42" s="390"/>
      <c r="F42" s="390"/>
      <c r="G42" s="390"/>
      <c r="H42" s="390"/>
      <c r="I42" s="390"/>
      <c r="J42" s="391"/>
    </row>
    <row r="43" spans="1:10" ht="21" customHeight="1" x14ac:dyDescent="0.25">
      <c r="A43" s="385"/>
      <c r="B43" s="386"/>
      <c r="C43" s="386"/>
      <c r="D43" s="386"/>
      <c r="E43" s="386"/>
      <c r="F43" s="386"/>
      <c r="G43" s="386"/>
      <c r="H43" s="386"/>
      <c r="I43" s="386"/>
      <c r="J43" s="387"/>
    </row>
    <row r="44" spans="1:10" x14ac:dyDescent="0.25">
      <c r="B44" s="392"/>
      <c r="C44" s="392"/>
      <c r="D44" s="392"/>
      <c r="E44" s="392"/>
      <c r="F44" s="392"/>
      <c r="G44" s="392"/>
      <c r="H44" s="392"/>
      <c r="I44" s="392"/>
      <c r="J44" s="392"/>
    </row>
  </sheetData>
  <mergeCells count="39">
    <mergeCell ref="B40:J40"/>
    <mergeCell ref="B42:J42"/>
    <mergeCell ref="B30:J30"/>
    <mergeCell ref="B32:J32"/>
    <mergeCell ref="B34:J34"/>
    <mergeCell ref="B36:J36"/>
    <mergeCell ref="B38:J38"/>
    <mergeCell ref="C31:J31"/>
    <mergeCell ref="C39:J39"/>
    <mergeCell ref="C33:J33"/>
    <mergeCell ref="C35:J35"/>
    <mergeCell ref="A43:J43"/>
    <mergeCell ref="B44:J44"/>
    <mergeCell ref="A1:J5"/>
    <mergeCell ref="A6:J7"/>
    <mergeCell ref="C9:J9"/>
    <mergeCell ref="C11:J11"/>
    <mergeCell ref="C13:J13"/>
    <mergeCell ref="C15:J15"/>
    <mergeCell ref="C17:J17"/>
    <mergeCell ref="C19:J19"/>
    <mergeCell ref="C21:J21"/>
    <mergeCell ref="C23:J23"/>
    <mergeCell ref="C25:J25"/>
    <mergeCell ref="C41:J41"/>
    <mergeCell ref="C27:J27"/>
    <mergeCell ref="C29:J29"/>
    <mergeCell ref="A8:J8"/>
    <mergeCell ref="C37:J37"/>
    <mergeCell ref="B10:J10"/>
    <mergeCell ref="B12:J12"/>
    <mergeCell ref="B14:J14"/>
    <mergeCell ref="B16:J16"/>
    <mergeCell ref="B18:J18"/>
    <mergeCell ref="B20:J20"/>
    <mergeCell ref="B22:J22"/>
    <mergeCell ref="B24:J24"/>
    <mergeCell ref="B26:J26"/>
    <mergeCell ref="B28:J28"/>
  </mergeCells>
  <hyperlinks>
    <hyperlink ref="B9" location="C.1!A1" display="C.1"/>
    <hyperlink ref="B11" location="C.2!A1" display="C.2"/>
    <hyperlink ref="B13" location="C.3!A1" display="C.3"/>
    <hyperlink ref="B15" location="C.4!A1" display="C.4"/>
    <hyperlink ref="B17" location="C.5!A1" display="C.5"/>
    <hyperlink ref="B19" location="C.6!A1" display="C.6"/>
    <hyperlink ref="B21" location="C.7!A1" display="C.7"/>
    <hyperlink ref="B23" location="C.8!A1" display="C.8"/>
    <hyperlink ref="B25" location="C.9!A1" display="C.9"/>
    <hyperlink ref="B27" location="C.10!A1" display="C.10"/>
    <hyperlink ref="B29" location="C.11!A1" display="C.11"/>
    <hyperlink ref="B31" location="C.12!A1" display="C.12"/>
    <hyperlink ref="B33" location="C.13!A1" display="C.13"/>
    <hyperlink ref="B35" location="C.14!A1" display="C.14"/>
    <hyperlink ref="B37" location="C.15!A1" display="C.15"/>
    <hyperlink ref="B39" location="C.16!A1" display="C.16"/>
    <hyperlink ref="B41" location="C.17!A1" display="C.19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7"/>
  <sheetViews>
    <sheetView zoomScaleNormal="100" workbookViewId="0">
      <selection activeCell="A6" sqref="A6:Q6"/>
    </sheetView>
  </sheetViews>
  <sheetFormatPr baseColWidth="10" defaultColWidth="10.7109375" defaultRowHeight="12" customHeight="1" x14ac:dyDescent="0.25"/>
  <cols>
    <col min="1" max="1" width="23.7109375" style="9" customWidth="1"/>
    <col min="2" max="5" width="9.7109375" style="9" customWidth="1"/>
    <col min="6" max="6" width="2.7109375" style="178" customWidth="1"/>
    <col min="7" max="10" width="9.7109375" style="9" customWidth="1"/>
    <col min="11" max="11" width="9.7109375" style="178" customWidth="1"/>
    <col min="12" max="12" width="2.7109375" style="201" customWidth="1"/>
    <col min="13" max="16" width="9.7109375" style="9" customWidth="1"/>
    <col min="17" max="17" width="9.7109375" style="178" customWidth="1"/>
    <col min="18" max="18" width="9.7109375" style="201" customWidth="1"/>
    <col min="19" max="16384" width="10.7109375" style="9"/>
  </cols>
  <sheetData>
    <row r="1" spans="1:19" ht="15" customHeight="1" x14ac:dyDescent="0.25">
      <c r="A1" s="412"/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4"/>
      <c r="R1" s="118"/>
      <c r="S1" s="13"/>
    </row>
    <row r="2" spans="1:19" ht="15" customHeight="1" x14ac:dyDescent="0.25">
      <c r="A2" s="415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7"/>
      <c r="R2" s="118"/>
      <c r="S2" s="13"/>
    </row>
    <row r="3" spans="1:19" ht="15" customHeight="1" x14ac:dyDescent="0.25">
      <c r="A3" s="415"/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7"/>
      <c r="R3" s="118"/>
      <c r="S3" s="13"/>
    </row>
    <row r="4" spans="1:19" ht="15" customHeight="1" x14ac:dyDescent="0.25">
      <c r="A4" s="415"/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  <c r="Q4" s="417"/>
      <c r="R4" s="118"/>
      <c r="S4" s="13"/>
    </row>
    <row r="5" spans="1:19" ht="15" customHeight="1" x14ac:dyDescent="0.25">
      <c r="A5" s="415"/>
      <c r="B5" s="416"/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R5" s="118"/>
      <c r="S5" s="125"/>
    </row>
    <row r="6" spans="1:19" ht="47.25" customHeight="1" x14ac:dyDescent="0.25">
      <c r="A6" s="421" t="s">
        <v>204</v>
      </c>
      <c r="B6" s="422"/>
      <c r="C6" s="422"/>
      <c r="D6" s="422"/>
      <c r="E6" s="422"/>
      <c r="F6" s="422"/>
      <c r="G6" s="422"/>
      <c r="H6" s="422"/>
      <c r="I6" s="422"/>
      <c r="J6" s="422"/>
      <c r="K6" s="422"/>
      <c r="L6" s="422"/>
      <c r="M6" s="422"/>
      <c r="N6" s="422"/>
      <c r="O6" s="422"/>
      <c r="P6" s="422"/>
      <c r="Q6" s="423"/>
      <c r="R6" s="321"/>
      <c r="S6" s="125"/>
    </row>
    <row r="7" spans="1:19" s="81" customFormat="1" ht="12" customHeight="1" x14ac:dyDescent="0.25">
      <c r="A7" s="400" t="s">
        <v>233</v>
      </c>
      <c r="B7" s="401"/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402"/>
      <c r="R7" s="322"/>
    </row>
    <row r="8" spans="1:19" s="81" customFormat="1" ht="12" customHeight="1" x14ac:dyDescent="0.25">
      <c r="A8" s="400"/>
      <c r="B8" s="401"/>
      <c r="C8" s="401"/>
      <c r="D8" s="401"/>
      <c r="E8" s="401"/>
      <c r="F8" s="401"/>
      <c r="G8" s="401"/>
      <c r="H8" s="401"/>
      <c r="I8" s="401"/>
      <c r="J8" s="401"/>
      <c r="K8" s="401"/>
      <c r="L8" s="401"/>
      <c r="M8" s="401"/>
      <c r="N8" s="401"/>
      <c r="O8" s="401"/>
      <c r="P8" s="401"/>
      <c r="Q8" s="402"/>
      <c r="R8" s="322"/>
    </row>
    <row r="9" spans="1:19" s="81" customFormat="1" ht="12" customHeight="1" x14ac:dyDescent="0.25">
      <c r="A9" s="400"/>
      <c r="B9" s="401"/>
      <c r="C9" s="401"/>
      <c r="D9" s="401"/>
      <c r="E9" s="401"/>
      <c r="F9" s="401"/>
      <c r="G9" s="401"/>
      <c r="H9" s="401"/>
      <c r="I9" s="401"/>
      <c r="J9" s="401"/>
      <c r="K9" s="401"/>
      <c r="L9" s="401"/>
      <c r="M9" s="401"/>
      <c r="N9" s="401"/>
      <c r="O9" s="401"/>
      <c r="P9" s="401"/>
      <c r="Q9" s="402"/>
      <c r="R9" s="322"/>
    </row>
    <row r="10" spans="1:19" s="81" customFormat="1" x14ac:dyDescent="0.25">
      <c r="A10" s="400"/>
      <c r="B10" s="401"/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401"/>
      <c r="P10" s="401"/>
      <c r="Q10" s="402"/>
      <c r="R10" s="322"/>
    </row>
    <row r="11" spans="1:19" s="81" customFormat="1" ht="12" customHeight="1" x14ac:dyDescent="0.25">
      <c r="A11" s="400"/>
      <c r="B11" s="401"/>
      <c r="C11" s="401"/>
      <c r="D11" s="401"/>
      <c r="E11" s="401"/>
      <c r="F11" s="401"/>
      <c r="G11" s="401"/>
      <c r="H11" s="401"/>
      <c r="I11" s="401"/>
      <c r="J11" s="401"/>
      <c r="K11" s="401"/>
      <c r="L11" s="401"/>
      <c r="M11" s="401"/>
      <c r="N11" s="401"/>
      <c r="O11" s="401"/>
      <c r="P11" s="401"/>
      <c r="Q11" s="402"/>
      <c r="R11" s="322"/>
    </row>
    <row r="12" spans="1:19" s="81" customFormat="1" ht="12" customHeight="1" x14ac:dyDescent="0.25">
      <c r="A12" s="400"/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2"/>
      <c r="R12" s="322"/>
    </row>
    <row r="13" spans="1:19" s="83" customFormat="1" ht="12" customHeight="1" x14ac:dyDescent="0.25">
      <c r="A13" s="403"/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404"/>
      <c r="Q13" s="405"/>
      <c r="R13" s="322"/>
    </row>
    <row r="14" spans="1:19" s="83" customFormat="1" ht="12" customHeight="1" x14ac:dyDescent="0.25">
      <c r="A14" s="126"/>
      <c r="E14" s="114"/>
      <c r="J14" s="114"/>
      <c r="K14" s="204"/>
      <c r="P14" s="114"/>
      <c r="Q14" s="213" t="s">
        <v>133</v>
      </c>
    </row>
    <row r="15" spans="1:19" s="105" customFormat="1" ht="24" customHeight="1" x14ac:dyDescent="0.25">
      <c r="A15" s="429" t="s">
        <v>139</v>
      </c>
      <c r="B15" s="406" t="s">
        <v>123</v>
      </c>
      <c r="C15" s="406"/>
      <c r="D15" s="406"/>
      <c r="E15" s="406"/>
      <c r="F15" s="297"/>
      <c r="G15" s="406" t="s">
        <v>5</v>
      </c>
      <c r="H15" s="406"/>
      <c r="I15" s="406"/>
      <c r="J15" s="406"/>
      <c r="K15" s="406"/>
      <c r="L15" s="297"/>
      <c r="M15" s="406" t="s">
        <v>18</v>
      </c>
      <c r="N15" s="406"/>
      <c r="O15" s="406"/>
      <c r="P15" s="406"/>
      <c r="Q15" s="434"/>
    </row>
    <row r="16" spans="1:19" s="105" customFormat="1" ht="12" customHeight="1" x14ac:dyDescent="0.25">
      <c r="A16" s="431"/>
      <c r="B16" s="319" t="s">
        <v>0</v>
      </c>
      <c r="C16" s="319" t="s">
        <v>197</v>
      </c>
      <c r="D16" s="319" t="s">
        <v>198</v>
      </c>
      <c r="E16" s="165" t="s">
        <v>199</v>
      </c>
      <c r="F16" s="320"/>
      <c r="G16" s="299" t="s">
        <v>0</v>
      </c>
      <c r="H16" s="299" t="s">
        <v>22</v>
      </c>
      <c r="I16" s="299" t="s">
        <v>23</v>
      </c>
      <c r="J16" s="192" t="s">
        <v>24</v>
      </c>
      <c r="K16" s="220" t="s">
        <v>120</v>
      </c>
      <c r="L16" s="320"/>
      <c r="M16" s="299" t="s">
        <v>0</v>
      </c>
      <c r="N16" s="299" t="s">
        <v>22</v>
      </c>
      <c r="O16" s="299" t="s">
        <v>23</v>
      </c>
      <c r="P16" s="192" t="s">
        <v>24</v>
      </c>
      <c r="Q16" s="244" t="s">
        <v>120</v>
      </c>
    </row>
    <row r="17" spans="1:18" s="105" customFormat="1" ht="20.100000000000001" customHeight="1" x14ac:dyDescent="0.25">
      <c r="A17" s="304" t="s">
        <v>232</v>
      </c>
      <c r="B17" s="31">
        <v>4138.6899999999996</v>
      </c>
      <c r="C17" s="31">
        <v>3926.21</v>
      </c>
      <c r="D17" s="31">
        <v>4351.18</v>
      </c>
      <c r="E17" s="33">
        <v>2.619461E-2</v>
      </c>
      <c r="F17" s="32"/>
      <c r="G17" s="31">
        <v>837.85</v>
      </c>
      <c r="H17" s="31">
        <v>732.02</v>
      </c>
      <c r="I17" s="31">
        <v>943.67</v>
      </c>
      <c r="J17" s="33">
        <v>6.4439919999999998E-2</v>
      </c>
      <c r="K17" s="208">
        <f>G17/$B17*100</f>
        <v>20.244328519410733</v>
      </c>
      <c r="L17" s="33"/>
      <c r="M17" s="31">
        <v>3751.28</v>
      </c>
      <c r="N17" s="31">
        <v>3544.4</v>
      </c>
      <c r="O17" s="31">
        <v>3958.16</v>
      </c>
      <c r="P17" s="33">
        <v>2.8136999999999999E-2</v>
      </c>
      <c r="Q17" s="216">
        <f>M17/$B17*100</f>
        <v>90.63930857348582</v>
      </c>
    </row>
    <row r="18" spans="1:18" ht="12" customHeight="1" x14ac:dyDescent="0.25">
      <c r="E18" s="178"/>
      <c r="F18" s="9"/>
      <c r="J18" s="178"/>
      <c r="K18" s="201"/>
      <c r="L18" s="9"/>
      <c r="P18" s="178"/>
      <c r="Q18" s="201"/>
      <c r="R18" s="9"/>
    </row>
    <row r="19" spans="1:18" ht="12" customHeight="1" x14ac:dyDescent="0.25">
      <c r="A19" s="409"/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1"/>
      <c r="R19" s="332"/>
    </row>
    <row r="20" spans="1:18" ht="12" customHeight="1" x14ac:dyDescent="0.25">
      <c r="A20" s="511" t="s">
        <v>205</v>
      </c>
      <c r="B20" s="512"/>
      <c r="C20" s="512"/>
      <c r="D20" s="512"/>
      <c r="E20" s="512"/>
      <c r="F20" s="512"/>
      <c r="G20" s="512"/>
      <c r="H20" s="512"/>
      <c r="I20" s="512"/>
      <c r="J20" s="512"/>
      <c r="K20" s="512"/>
      <c r="L20" s="512"/>
      <c r="M20" s="512"/>
      <c r="N20" s="512"/>
      <c r="O20" s="512"/>
      <c r="P20" s="512"/>
      <c r="Q20" s="513"/>
      <c r="R20" s="353"/>
    </row>
    <row r="21" spans="1:18" ht="12" customHeight="1" x14ac:dyDescent="0.25">
      <c r="A21" s="511" t="s">
        <v>136</v>
      </c>
      <c r="B21" s="512"/>
      <c r="C21" s="512"/>
      <c r="D21" s="512"/>
      <c r="E21" s="512"/>
      <c r="F21" s="512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3"/>
      <c r="R21" s="314"/>
    </row>
    <row r="22" spans="1:18" ht="12" customHeight="1" x14ac:dyDescent="0.25">
      <c r="A22" s="511" t="s">
        <v>28</v>
      </c>
      <c r="B22" s="512"/>
      <c r="C22" s="512"/>
      <c r="D22" s="512"/>
      <c r="E22" s="512"/>
      <c r="F22" s="512"/>
      <c r="G22" s="512"/>
      <c r="H22" s="512"/>
      <c r="I22" s="512"/>
      <c r="J22" s="512"/>
      <c r="K22" s="512"/>
      <c r="L22" s="512"/>
      <c r="M22" s="512"/>
      <c r="N22" s="512"/>
      <c r="O22" s="512"/>
      <c r="P22" s="512"/>
      <c r="Q22" s="513"/>
      <c r="R22" s="314"/>
    </row>
    <row r="23" spans="1:18" ht="12" customHeight="1" x14ac:dyDescent="0.25">
      <c r="A23" s="511" t="s">
        <v>29</v>
      </c>
      <c r="B23" s="512"/>
      <c r="C23" s="512"/>
      <c r="D23" s="512"/>
      <c r="E23" s="512"/>
      <c r="F23" s="512"/>
      <c r="G23" s="512"/>
      <c r="H23" s="512"/>
      <c r="I23" s="512"/>
      <c r="J23" s="512"/>
      <c r="K23" s="512"/>
      <c r="L23" s="512"/>
      <c r="M23" s="512"/>
      <c r="N23" s="512"/>
      <c r="O23" s="512"/>
      <c r="P23" s="512"/>
      <c r="Q23" s="513"/>
      <c r="R23" s="315"/>
    </row>
    <row r="24" spans="1:18" ht="24" customHeight="1" x14ac:dyDescent="0.25">
      <c r="A24" s="470" t="s">
        <v>134</v>
      </c>
      <c r="B24" s="471"/>
      <c r="C24" s="471"/>
      <c r="D24" s="471"/>
      <c r="E24" s="471"/>
      <c r="F24" s="471"/>
      <c r="G24" s="471"/>
      <c r="H24" s="471"/>
      <c r="I24" s="471"/>
      <c r="J24" s="471"/>
      <c r="K24" s="471"/>
      <c r="L24" s="471"/>
      <c r="M24" s="471"/>
      <c r="N24" s="471"/>
      <c r="O24" s="471"/>
      <c r="P24" s="471"/>
      <c r="Q24" s="472"/>
      <c r="R24" s="315"/>
    </row>
    <row r="25" spans="1:18" ht="12" customHeight="1" x14ac:dyDescent="0.25">
      <c r="A25" s="511" t="s">
        <v>127</v>
      </c>
      <c r="B25" s="512"/>
      <c r="C25" s="512"/>
      <c r="D25" s="512"/>
      <c r="E25" s="512"/>
      <c r="F25" s="512"/>
      <c r="G25" s="512"/>
      <c r="H25" s="512"/>
      <c r="I25" s="512"/>
      <c r="J25" s="512"/>
      <c r="K25" s="512"/>
      <c r="L25" s="512"/>
      <c r="M25" s="512"/>
      <c r="N25" s="512"/>
      <c r="O25" s="512"/>
      <c r="P25" s="512"/>
      <c r="Q25" s="513"/>
      <c r="R25" s="315"/>
    </row>
    <row r="26" spans="1:18" ht="12" customHeight="1" x14ac:dyDescent="0.25">
      <c r="A26" s="505" t="s">
        <v>245</v>
      </c>
      <c r="B26" s="506"/>
      <c r="C26" s="506"/>
      <c r="D26" s="506"/>
      <c r="E26" s="506"/>
      <c r="F26" s="506"/>
      <c r="G26" s="506"/>
      <c r="H26" s="506"/>
      <c r="I26" s="506"/>
      <c r="J26" s="506"/>
      <c r="K26" s="506"/>
      <c r="L26" s="506"/>
      <c r="M26" s="506"/>
      <c r="N26" s="506"/>
      <c r="O26" s="506"/>
      <c r="P26" s="506"/>
      <c r="Q26" s="507"/>
      <c r="R26" s="315"/>
    </row>
    <row r="27" spans="1:18" ht="12" customHeight="1" x14ac:dyDescent="0.25">
      <c r="A27" s="508"/>
      <c r="B27" s="509"/>
      <c r="C27" s="509"/>
      <c r="D27" s="509"/>
      <c r="E27" s="509"/>
      <c r="F27" s="509"/>
      <c r="G27" s="509"/>
      <c r="H27" s="509"/>
      <c r="I27" s="509"/>
      <c r="J27" s="509"/>
      <c r="K27" s="509"/>
      <c r="L27" s="509"/>
      <c r="M27" s="509"/>
      <c r="N27" s="509"/>
      <c r="O27" s="509"/>
      <c r="P27" s="509"/>
      <c r="Q27" s="510"/>
      <c r="R27" s="315"/>
    </row>
  </sheetData>
  <mergeCells count="16">
    <mergeCell ref="A1:Q5"/>
    <mergeCell ref="A6:Q6"/>
    <mergeCell ref="A26:Q26"/>
    <mergeCell ref="A27:Q27"/>
    <mergeCell ref="A24:Q24"/>
    <mergeCell ref="A25:Q25"/>
    <mergeCell ref="A7:Q13"/>
    <mergeCell ref="M15:Q15"/>
    <mergeCell ref="G15:K15"/>
    <mergeCell ref="B15:E15"/>
    <mergeCell ref="A15:A16"/>
    <mergeCell ref="A19:Q19"/>
    <mergeCell ref="A20:Q20"/>
    <mergeCell ref="A21:Q21"/>
    <mergeCell ref="A22:Q22"/>
    <mergeCell ref="A23:Q23"/>
  </mergeCells>
  <hyperlinks>
    <hyperlink ref="Q14" location="Contenido!A1" display="Volver al contenido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29"/>
  <sheetViews>
    <sheetView zoomScaleNormal="100" workbookViewId="0">
      <pane xSplit="5" topLeftCell="F1" activePane="topRight" state="frozen"/>
      <selection pane="topRight" activeCell="A6" sqref="A6:E6"/>
    </sheetView>
  </sheetViews>
  <sheetFormatPr baseColWidth="10" defaultColWidth="10.7109375" defaultRowHeight="12" customHeight="1" x14ac:dyDescent="0.25"/>
  <cols>
    <col min="1" max="1" width="40.7109375" style="9" customWidth="1"/>
    <col min="2" max="5" width="15.7109375" style="9" customWidth="1"/>
    <col min="6" max="6" width="2.7109375" style="178" customWidth="1"/>
    <col min="7" max="7" width="10.7109375" style="9" customWidth="1"/>
    <col min="8" max="10" width="10.7109375" style="9"/>
    <col min="11" max="11" width="10.7109375" style="178"/>
    <col min="12" max="12" width="2.7109375" style="201" customWidth="1"/>
    <col min="13" max="13" width="10.7109375" style="9" customWidth="1"/>
    <col min="14" max="16" width="10.7109375" style="9"/>
    <col min="17" max="17" width="10.7109375" style="178"/>
    <col min="18" max="18" width="2.7109375" style="201" customWidth="1"/>
    <col min="19" max="19" width="10.7109375" style="9" customWidth="1"/>
    <col min="20" max="22" width="10.7109375" style="9"/>
    <col min="23" max="23" width="10.7109375" style="178"/>
    <col min="24" max="24" width="2.7109375" style="201" customWidth="1"/>
    <col min="25" max="25" width="10.7109375" style="9" customWidth="1"/>
    <col min="26" max="28" width="10.7109375" style="9"/>
    <col min="29" max="29" width="10.7109375" style="178"/>
    <col min="30" max="30" width="2.7109375" style="201" customWidth="1"/>
    <col min="31" max="31" width="10.7109375" style="9" customWidth="1"/>
    <col min="32" max="34" width="10.7109375" style="9"/>
    <col min="35" max="35" width="10.7109375" style="178"/>
    <col min="36" max="36" width="2.7109375" style="201" customWidth="1"/>
    <col min="37" max="37" width="10.7109375" style="9" customWidth="1"/>
    <col min="38" max="40" width="10.7109375" style="9"/>
    <col min="41" max="41" width="10.7109375" style="178"/>
    <col min="42" max="42" width="10.7109375" style="201"/>
    <col min="43" max="16384" width="10.7109375" style="9"/>
  </cols>
  <sheetData>
    <row r="1" spans="1:42" ht="15" customHeight="1" x14ac:dyDescent="0.25">
      <c r="A1" s="412"/>
      <c r="B1" s="413"/>
      <c r="C1" s="413"/>
      <c r="D1" s="413"/>
      <c r="E1" s="414"/>
      <c r="F1" s="118"/>
      <c r="Y1" s="13"/>
      <c r="Z1" s="13"/>
      <c r="AA1" s="13"/>
      <c r="AB1" s="13"/>
      <c r="AC1" s="184"/>
      <c r="AD1" s="211"/>
      <c r="AE1" s="13"/>
      <c r="AF1" s="432"/>
      <c r="AG1" s="432"/>
      <c r="AH1" s="432"/>
      <c r="AI1" s="432"/>
      <c r="AJ1" s="432"/>
      <c r="AK1" s="432"/>
      <c r="AL1" s="432"/>
      <c r="AM1" s="432"/>
      <c r="AN1" s="432"/>
      <c r="AO1" s="432"/>
    </row>
    <row r="2" spans="1:42" ht="15" customHeight="1" x14ac:dyDescent="0.25">
      <c r="A2" s="415"/>
      <c r="B2" s="416"/>
      <c r="C2" s="416"/>
      <c r="D2" s="416"/>
      <c r="E2" s="417"/>
      <c r="F2" s="118"/>
      <c r="X2" s="211"/>
      <c r="Y2" s="13"/>
      <c r="Z2" s="13"/>
      <c r="AA2" s="13"/>
      <c r="AB2" s="13"/>
      <c r="AC2" s="184"/>
      <c r="AD2" s="211"/>
      <c r="AE2" s="13"/>
      <c r="AF2" s="432"/>
      <c r="AG2" s="432"/>
      <c r="AH2" s="432"/>
      <c r="AI2" s="432"/>
      <c r="AJ2" s="432"/>
      <c r="AK2" s="432"/>
      <c r="AL2" s="432"/>
      <c r="AM2" s="432"/>
      <c r="AN2" s="432"/>
      <c r="AO2" s="432"/>
    </row>
    <row r="3" spans="1:42" ht="15" customHeight="1" x14ac:dyDescent="0.25">
      <c r="A3" s="415"/>
      <c r="B3" s="416"/>
      <c r="C3" s="416"/>
      <c r="D3" s="416"/>
      <c r="E3" s="417"/>
      <c r="F3" s="118"/>
      <c r="X3" s="211"/>
      <c r="Y3" s="13"/>
      <c r="Z3" s="13"/>
      <c r="AA3" s="13"/>
      <c r="AB3" s="13"/>
      <c r="AC3" s="184"/>
      <c r="AD3" s="211"/>
      <c r="AE3" s="13"/>
      <c r="AF3" s="432"/>
      <c r="AG3" s="432"/>
      <c r="AH3" s="432"/>
      <c r="AI3" s="432"/>
      <c r="AJ3" s="432"/>
      <c r="AK3" s="432"/>
      <c r="AL3" s="432"/>
      <c r="AM3" s="432"/>
      <c r="AN3" s="432"/>
      <c r="AO3" s="432"/>
    </row>
    <row r="4" spans="1:42" ht="15" customHeight="1" x14ac:dyDescent="0.25">
      <c r="A4" s="415"/>
      <c r="B4" s="416"/>
      <c r="C4" s="416"/>
      <c r="D4" s="416"/>
      <c r="E4" s="417"/>
      <c r="F4" s="118"/>
      <c r="X4" s="211"/>
      <c r="Y4" s="13"/>
      <c r="Z4" s="13"/>
      <c r="AA4" s="13"/>
      <c r="AB4" s="13"/>
      <c r="AC4" s="184"/>
      <c r="AD4" s="211"/>
      <c r="AE4" s="13"/>
      <c r="AF4" s="432"/>
      <c r="AG4" s="432"/>
      <c r="AH4" s="432"/>
      <c r="AI4" s="432"/>
      <c r="AJ4" s="432"/>
      <c r="AK4" s="432"/>
      <c r="AL4" s="432"/>
      <c r="AM4" s="432"/>
      <c r="AN4" s="432"/>
      <c r="AO4" s="432"/>
    </row>
    <row r="5" spans="1:42" ht="15" customHeight="1" x14ac:dyDescent="0.25">
      <c r="A5" s="415"/>
      <c r="B5" s="416"/>
      <c r="C5" s="416"/>
      <c r="D5" s="416"/>
      <c r="E5" s="417"/>
      <c r="F5" s="118"/>
      <c r="X5" s="211"/>
      <c r="Y5" s="13"/>
      <c r="Z5" s="13"/>
      <c r="AA5" s="13"/>
      <c r="AB5" s="13"/>
      <c r="AC5" s="184"/>
      <c r="AD5" s="211"/>
      <c r="AE5" s="13"/>
      <c r="AF5" s="432"/>
      <c r="AG5" s="432"/>
      <c r="AH5" s="432"/>
      <c r="AI5" s="432"/>
      <c r="AJ5" s="432"/>
      <c r="AK5" s="432"/>
      <c r="AL5" s="432"/>
      <c r="AM5" s="432"/>
      <c r="AN5" s="432"/>
      <c r="AO5" s="432"/>
    </row>
    <row r="6" spans="1:42" ht="60.95" customHeight="1" x14ac:dyDescent="0.25">
      <c r="A6" s="421" t="s">
        <v>204</v>
      </c>
      <c r="B6" s="422"/>
      <c r="C6" s="422"/>
      <c r="D6" s="422"/>
      <c r="E6" s="423"/>
      <c r="F6" s="321"/>
      <c r="G6" s="44"/>
      <c r="H6" s="44"/>
      <c r="I6" s="44"/>
      <c r="J6" s="44"/>
      <c r="K6" s="179"/>
      <c r="L6" s="202"/>
      <c r="M6" s="44"/>
      <c r="N6" s="44"/>
      <c r="O6" s="44"/>
      <c r="X6" s="211"/>
      <c r="Y6" s="13"/>
      <c r="Z6" s="13"/>
      <c r="AA6" s="13"/>
      <c r="AB6" s="13"/>
      <c r="AC6" s="184"/>
      <c r="AD6" s="211"/>
      <c r="AE6" s="13"/>
      <c r="AF6" s="432"/>
      <c r="AG6" s="432"/>
      <c r="AH6" s="432"/>
      <c r="AI6" s="432"/>
      <c r="AJ6" s="432"/>
      <c r="AK6" s="432"/>
      <c r="AL6" s="432"/>
      <c r="AM6" s="432"/>
      <c r="AN6" s="432"/>
      <c r="AO6" s="432"/>
    </row>
    <row r="7" spans="1:42" s="138" customFormat="1" ht="12" customHeight="1" x14ac:dyDescent="0.25">
      <c r="A7" s="400" t="s">
        <v>234</v>
      </c>
      <c r="B7" s="401"/>
      <c r="C7" s="401"/>
      <c r="D7" s="401"/>
      <c r="E7" s="402"/>
      <c r="F7" s="322"/>
      <c r="K7" s="180"/>
      <c r="L7" s="203"/>
      <c r="Q7" s="180"/>
      <c r="R7" s="203"/>
      <c r="W7" s="180"/>
      <c r="X7" s="203"/>
      <c r="AC7" s="180"/>
      <c r="AD7" s="203"/>
      <c r="AI7" s="180"/>
      <c r="AJ7" s="203"/>
      <c r="AO7" s="180"/>
      <c r="AP7" s="203"/>
    </row>
    <row r="8" spans="1:42" s="138" customFormat="1" ht="12" customHeight="1" x14ac:dyDescent="0.25">
      <c r="A8" s="400"/>
      <c r="B8" s="401"/>
      <c r="C8" s="401"/>
      <c r="D8" s="401"/>
      <c r="E8" s="402"/>
      <c r="F8" s="322"/>
      <c r="K8" s="180"/>
      <c r="L8" s="203"/>
      <c r="Q8" s="180"/>
      <c r="R8" s="203"/>
      <c r="W8" s="180"/>
      <c r="X8" s="203"/>
      <c r="AC8" s="180"/>
      <c r="AD8" s="203"/>
      <c r="AI8" s="180"/>
      <c r="AJ8" s="203"/>
      <c r="AO8" s="180"/>
      <c r="AP8" s="203"/>
    </row>
    <row r="9" spans="1:42" s="138" customFormat="1" ht="12" customHeight="1" x14ac:dyDescent="0.25">
      <c r="A9" s="400"/>
      <c r="B9" s="401"/>
      <c r="C9" s="401"/>
      <c r="D9" s="401"/>
      <c r="E9" s="402"/>
      <c r="F9" s="322"/>
      <c r="K9" s="180"/>
      <c r="L9" s="203"/>
      <c r="Q9" s="180"/>
      <c r="R9" s="203"/>
      <c r="W9" s="180"/>
      <c r="X9" s="203"/>
      <c r="AC9" s="180"/>
      <c r="AD9" s="203"/>
      <c r="AI9" s="180"/>
      <c r="AJ9" s="203"/>
      <c r="AO9" s="180"/>
      <c r="AP9" s="203"/>
    </row>
    <row r="10" spans="1:42" s="138" customFormat="1" ht="12" customHeight="1" x14ac:dyDescent="0.25">
      <c r="A10" s="400"/>
      <c r="B10" s="401"/>
      <c r="C10" s="401"/>
      <c r="D10" s="401"/>
      <c r="E10" s="402"/>
      <c r="F10" s="322"/>
      <c r="K10" s="180"/>
      <c r="L10" s="203"/>
      <c r="Q10" s="180"/>
      <c r="R10" s="203"/>
      <c r="W10" s="180"/>
      <c r="X10" s="203"/>
      <c r="AC10" s="180"/>
      <c r="AD10" s="203"/>
      <c r="AI10" s="180"/>
      <c r="AJ10" s="203"/>
      <c r="AO10" s="180"/>
      <c r="AP10" s="203"/>
    </row>
    <row r="11" spans="1:42" s="138" customFormat="1" ht="12" customHeight="1" x14ac:dyDescent="0.25">
      <c r="A11" s="400"/>
      <c r="B11" s="401"/>
      <c r="C11" s="401"/>
      <c r="D11" s="401"/>
      <c r="E11" s="402"/>
      <c r="F11" s="322"/>
      <c r="K11" s="180"/>
      <c r="L11" s="203"/>
      <c r="Q11" s="180"/>
      <c r="R11" s="203"/>
      <c r="W11" s="180"/>
      <c r="X11" s="203"/>
      <c r="AC11" s="180"/>
      <c r="AD11" s="203"/>
      <c r="AI11" s="180"/>
      <c r="AJ11" s="203"/>
      <c r="AO11" s="180"/>
      <c r="AP11" s="203"/>
    </row>
    <row r="12" spans="1:42" s="138" customFormat="1" ht="12" customHeight="1" x14ac:dyDescent="0.25">
      <c r="A12" s="400"/>
      <c r="B12" s="401"/>
      <c r="C12" s="401"/>
      <c r="D12" s="401"/>
      <c r="E12" s="402"/>
      <c r="F12" s="322"/>
      <c r="K12" s="180"/>
      <c r="L12" s="203"/>
      <c r="Q12" s="180"/>
      <c r="R12" s="203"/>
      <c r="W12" s="180"/>
      <c r="X12" s="203"/>
      <c r="AC12" s="180"/>
      <c r="AD12" s="203"/>
      <c r="AI12" s="180"/>
      <c r="AJ12" s="203"/>
      <c r="AO12" s="180"/>
      <c r="AP12" s="203"/>
    </row>
    <row r="13" spans="1:42" s="83" customFormat="1" ht="12" customHeight="1" x14ac:dyDescent="0.25">
      <c r="A13" s="403"/>
      <c r="B13" s="404"/>
      <c r="C13" s="404"/>
      <c r="D13" s="404"/>
      <c r="E13" s="405"/>
      <c r="F13" s="322"/>
      <c r="K13" s="114"/>
      <c r="L13" s="204"/>
      <c r="Q13" s="114"/>
      <c r="R13" s="204"/>
      <c r="W13" s="114"/>
      <c r="X13" s="204"/>
      <c r="AC13" s="114"/>
      <c r="AD13" s="204"/>
      <c r="AI13" s="114"/>
      <c r="AJ13" s="204"/>
      <c r="AO13" s="114"/>
      <c r="AP13" s="204"/>
    </row>
    <row r="14" spans="1:42" s="83" customFormat="1" ht="12" customHeight="1" x14ac:dyDescent="0.25">
      <c r="E14" s="114"/>
      <c r="J14" s="114"/>
      <c r="K14" s="204"/>
      <c r="P14" s="114"/>
      <c r="Q14" s="204"/>
      <c r="V14" s="114"/>
      <c r="W14" s="204"/>
      <c r="AB14" s="114"/>
      <c r="AC14" s="204"/>
      <c r="AH14" s="114"/>
      <c r="AI14" s="204"/>
      <c r="AN14" s="114"/>
      <c r="AO14" s="213" t="s">
        <v>133</v>
      </c>
    </row>
    <row r="15" spans="1:42" s="83" customFormat="1" ht="12" customHeight="1" x14ac:dyDescent="0.25">
      <c r="A15" s="429" t="s">
        <v>139</v>
      </c>
      <c r="B15" s="407" t="s">
        <v>145</v>
      </c>
      <c r="C15" s="407"/>
      <c r="D15" s="407"/>
      <c r="E15" s="407"/>
      <c r="F15" s="113"/>
      <c r="G15" s="424" t="s">
        <v>146</v>
      </c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212"/>
      <c r="AJ15" s="113"/>
      <c r="AK15" s="407" t="s">
        <v>9</v>
      </c>
      <c r="AL15" s="407"/>
      <c r="AM15" s="407"/>
      <c r="AN15" s="407"/>
      <c r="AO15" s="426"/>
    </row>
    <row r="16" spans="1:42" s="105" customFormat="1" ht="12" customHeight="1" x14ac:dyDescent="0.25">
      <c r="A16" s="430"/>
      <c r="B16" s="408"/>
      <c r="C16" s="408"/>
      <c r="D16" s="408"/>
      <c r="E16" s="408"/>
      <c r="F16" s="300"/>
      <c r="G16" s="406" t="s">
        <v>6</v>
      </c>
      <c r="H16" s="406"/>
      <c r="I16" s="406"/>
      <c r="J16" s="406"/>
      <c r="K16" s="406"/>
      <c r="L16" s="297"/>
      <c r="M16" s="406" t="s">
        <v>7</v>
      </c>
      <c r="N16" s="406"/>
      <c r="O16" s="406"/>
      <c r="P16" s="406"/>
      <c r="Q16" s="406"/>
      <c r="R16" s="297"/>
      <c r="S16" s="406" t="s">
        <v>83</v>
      </c>
      <c r="T16" s="406"/>
      <c r="U16" s="406"/>
      <c r="V16" s="406"/>
      <c r="W16" s="406"/>
      <c r="X16" s="297"/>
      <c r="Y16" s="406" t="s">
        <v>121</v>
      </c>
      <c r="Z16" s="406"/>
      <c r="AA16" s="406"/>
      <c r="AB16" s="406"/>
      <c r="AC16" s="406"/>
      <c r="AD16" s="297"/>
      <c r="AE16" s="406" t="s">
        <v>8</v>
      </c>
      <c r="AF16" s="406"/>
      <c r="AG16" s="406"/>
      <c r="AH16" s="406"/>
      <c r="AI16" s="406"/>
      <c r="AJ16" s="300"/>
      <c r="AK16" s="408"/>
      <c r="AL16" s="408"/>
      <c r="AM16" s="408"/>
      <c r="AN16" s="408"/>
      <c r="AO16" s="427"/>
    </row>
    <row r="17" spans="1:42" s="105" customFormat="1" ht="12" customHeight="1" x14ac:dyDescent="0.25">
      <c r="A17" s="431"/>
      <c r="B17" s="319" t="s">
        <v>0</v>
      </c>
      <c r="C17" s="319" t="s">
        <v>197</v>
      </c>
      <c r="D17" s="319" t="s">
        <v>198</v>
      </c>
      <c r="E17" s="165" t="s">
        <v>199</v>
      </c>
      <c r="F17" s="320"/>
      <c r="G17" s="319" t="s">
        <v>0</v>
      </c>
      <c r="H17" s="319" t="s">
        <v>22</v>
      </c>
      <c r="I17" s="319" t="s">
        <v>23</v>
      </c>
      <c r="J17" s="165" t="s">
        <v>24</v>
      </c>
      <c r="K17" s="205" t="s">
        <v>120</v>
      </c>
      <c r="L17" s="320"/>
      <c r="M17" s="319" t="s">
        <v>0</v>
      </c>
      <c r="N17" s="319" t="s">
        <v>22</v>
      </c>
      <c r="O17" s="319" t="s">
        <v>23</v>
      </c>
      <c r="P17" s="165" t="s">
        <v>24</v>
      </c>
      <c r="Q17" s="205" t="s">
        <v>120</v>
      </c>
      <c r="R17" s="320"/>
      <c r="S17" s="319" t="s">
        <v>0</v>
      </c>
      <c r="T17" s="319" t="s">
        <v>22</v>
      </c>
      <c r="U17" s="319" t="s">
        <v>23</v>
      </c>
      <c r="V17" s="165" t="s">
        <v>24</v>
      </c>
      <c r="W17" s="205" t="s">
        <v>120</v>
      </c>
      <c r="X17" s="320"/>
      <c r="Y17" s="319" t="s">
        <v>0</v>
      </c>
      <c r="Z17" s="319" t="s">
        <v>22</v>
      </c>
      <c r="AA17" s="319" t="s">
        <v>23</v>
      </c>
      <c r="AB17" s="165" t="s">
        <v>24</v>
      </c>
      <c r="AC17" s="205" t="s">
        <v>120</v>
      </c>
      <c r="AD17" s="320"/>
      <c r="AE17" s="319" t="s">
        <v>0</v>
      </c>
      <c r="AF17" s="319" t="s">
        <v>22</v>
      </c>
      <c r="AG17" s="319" t="s">
        <v>23</v>
      </c>
      <c r="AH17" s="165" t="s">
        <v>24</v>
      </c>
      <c r="AI17" s="205" t="s">
        <v>120</v>
      </c>
      <c r="AJ17" s="320"/>
      <c r="AK17" s="319" t="s">
        <v>0</v>
      </c>
      <c r="AL17" s="319" t="s">
        <v>22</v>
      </c>
      <c r="AM17" s="319" t="s">
        <v>23</v>
      </c>
      <c r="AN17" s="192" t="s">
        <v>24</v>
      </c>
      <c r="AO17" s="214" t="s">
        <v>120</v>
      </c>
    </row>
    <row r="18" spans="1:42" s="105" customFormat="1" ht="20.100000000000001" customHeight="1" x14ac:dyDescent="0.25">
      <c r="A18" s="304" t="s">
        <v>2</v>
      </c>
      <c r="B18" s="31">
        <v>30905.74</v>
      </c>
      <c r="C18" s="31">
        <v>30681.759999999998</v>
      </c>
      <c r="D18" s="31">
        <v>31129.73</v>
      </c>
      <c r="E18" s="33">
        <v>3.69761E-3</v>
      </c>
      <c r="F18" s="32"/>
      <c r="G18" s="31">
        <v>29114.1</v>
      </c>
      <c r="H18" s="31">
        <v>28854.25</v>
      </c>
      <c r="I18" s="31">
        <v>29373.96</v>
      </c>
      <c r="J18" s="33">
        <v>4.5538499999999999E-3</v>
      </c>
      <c r="K18" s="208">
        <f t="shared" ref="K18" si="0">G18/$B18*100</f>
        <v>94.202889172043754</v>
      </c>
      <c r="L18" s="33"/>
      <c r="M18" s="31">
        <v>14669.58</v>
      </c>
      <c r="N18" s="31">
        <v>14375.16</v>
      </c>
      <c r="O18" s="31">
        <v>14964.01</v>
      </c>
      <c r="P18" s="33">
        <v>1.0239959999999999E-2</v>
      </c>
      <c r="Q18" s="208">
        <f t="shared" ref="Q18" si="1">M18/$B18*100</f>
        <v>47.465551706576186</v>
      </c>
      <c r="R18" s="33"/>
      <c r="S18" s="31">
        <v>16380.29</v>
      </c>
      <c r="T18" s="31">
        <v>15881.88</v>
      </c>
      <c r="U18" s="31">
        <v>16878.689999999999</v>
      </c>
      <c r="V18" s="33">
        <v>1.552393E-2</v>
      </c>
      <c r="W18" s="208">
        <f t="shared" ref="W18" si="2">S18/$B18*100</f>
        <v>53.000801792806129</v>
      </c>
      <c r="X18" s="33"/>
      <c r="Y18" s="31">
        <v>20053.400000000001</v>
      </c>
      <c r="Z18" s="31">
        <v>19582.080000000002</v>
      </c>
      <c r="AA18" s="31">
        <v>20524.72</v>
      </c>
      <c r="AB18" s="33">
        <v>1.1991480000000001E-2</v>
      </c>
      <c r="AC18" s="208">
        <f t="shared" ref="AC18" si="3">Y18/$B18*100</f>
        <v>64.885681430051505</v>
      </c>
      <c r="AD18" s="33"/>
      <c r="AE18" s="31">
        <v>106.84</v>
      </c>
      <c r="AF18" s="31">
        <v>73.510000000000005</v>
      </c>
      <c r="AG18" s="31">
        <v>140.16999999999999</v>
      </c>
      <c r="AH18" s="33">
        <v>0.159166</v>
      </c>
      <c r="AI18" s="208">
        <f t="shared" ref="AI18" si="4">AE18/$B18*100</f>
        <v>0.34569630107546362</v>
      </c>
      <c r="AJ18" s="33"/>
      <c r="AK18" s="31">
        <v>1226.0999999999999</v>
      </c>
      <c r="AL18" s="31">
        <v>1062.6400000000001</v>
      </c>
      <c r="AM18" s="31">
        <v>1389.56</v>
      </c>
      <c r="AN18" s="33">
        <v>6.8020220000000006E-2</v>
      </c>
      <c r="AO18" s="216">
        <f>AK18/$B18*100</f>
        <v>3.9672242114248033</v>
      </c>
    </row>
    <row r="19" spans="1:42" ht="12" customHeight="1" x14ac:dyDescent="0.25">
      <c r="A19" s="200"/>
      <c r="B19" s="190"/>
      <c r="C19" s="190"/>
      <c r="D19" s="190"/>
      <c r="E19" s="183"/>
      <c r="F19" s="189"/>
      <c r="G19" s="189"/>
      <c r="H19" s="41"/>
      <c r="I19" s="41"/>
      <c r="J19" s="182"/>
      <c r="K19" s="209"/>
      <c r="L19" s="41"/>
      <c r="M19" s="41"/>
      <c r="N19" s="41"/>
      <c r="O19" s="41"/>
      <c r="P19" s="182"/>
      <c r="Q19" s="209"/>
      <c r="R19" s="41"/>
      <c r="S19" s="41"/>
      <c r="T19" s="41"/>
      <c r="U19" s="41"/>
      <c r="V19" s="182"/>
      <c r="W19" s="209"/>
      <c r="X19" s="41"/>
      <c r="Y19" s="41"/>
      <c r="Z19" s="41"/>
      <c r="AA19" s="41"/>
      <c r="AB19" s="182"/>
      <c r="AC19" s="209"/>
      <c r="AD19" s="41"/>
      <c r="AE19" s="41"/>
      <c r="AF19" s="41"/>
      <c r="AG19" s="41"/>
      <c r="AH19" s="182"/>
      <c r="AI19" s="209"/>
      <c r="AJ19" s="41"/>
      <c r="AK19" s="41"/>
      <c r="AL19" s="41"/>
      <c r="AM19" s="41"/>
      <c r="AN19" s="182"/>
      <c r="AO19" s="201"/>
      <c r="AP19" s="9"/>
    </row>
    <row r="20" spans="1:42" ht="12" customHeight="1" x14ac:dyDescent="0.25">
      <c r="A20" s="486"/>
      <c r="B20" s="487"/>
      <c r="C20" s="487"/>
      <c r="D20" s="487"/>
      <c r="E20" s="488"/>
      <c r="F20" s="355"/>
      <c r="G20" s="189"/>
      <c r="H20" s="189"/>
      <c r="I20" s="41"/>
      <c r="J20" s="41"/>
      <c r="K20" s="182"/>
      <c r="L20" s="209"/>
      <c r="M20" s="41"/>
      <c r="N20" s="41"/>
      <c r="O20" s="41"/>
      <c r="P20" s="41"/>
      <c r="Q20" s="182"/>
      <c r="R20" s="209"/>
      <c r="S20" s="41"/>
      <c r="T20" s="41"/>
      <c r="U20" s="41"/>
      <c r="V20" s="41"/>
      <c r="W20" s="182"/>
      <c r="X20" s="209"/>
      <c r="Y20" s="41"/>
      <c r="Z20" s="41"/>
      <c r="AA20" s="41"/>
      <c r="AB20" s="41"/>
      <c r="AC20" s="182"/>
      <c r="AD20" s="209"/>
      <c r="AE20" s="41"/>
      <c r="AF20" s="41"/>
      <c r="AG20" s="41"/>
      <c r="AH20" s="41"/>
      <c r="AI20" s="182"/>
      <c r="AJ20" s="209"/>
      <c r="AK20" s="41"/>
      <c r="AL20" s="41"/>
      <c r="AM20" s="41"/>
      <c r="AN20" s="41"/>
      <c r="AO20" s="182"/>
    </row>
    <row r="21" spans="1:42" ht="12" customHeight="1" x14ac:dyDescent="0.25">
      <c r="A21" s="520" t="s">
        <v>225</v>
      </c>
      <c r="B21" s="521"/>
      <c r="C21" s="521"/>
      <c r="D21" s="521"/>
      <c r="E21" s="522"/>
      <c r="F21" s="354"/>
      <c r="G21" s="41"/>
      <c r="H21" s="41"/>
      <c r="I21" s="41"/>
      <c r="J21" s="41"/>
      <c r="K21" s="182"/>
      <c r="L21" s="209"/>
      <c r="M21" s="41"/>
      <c r="N21" s="41"/>
      <c r="O21" s="41"/>
      <c r="P21" s="41"/>
      <c r="Q21" s="182"/>
      <c r="R21" s="209"/>
      <c r="S21" s="41"/>
      <c r="T21" s="41"/>
      <c r="U21" s="41"/>
      <c r="V21" s="41"/>
      <c r="W21" s="182"/>
      <c r="X21" s="209"/>
      <c r="Y21" s="41"/>
      <c r="Z21" s="41"/>
      <c r="AA21" s="41"/>
      <c r="AB21" s="41"/>
      <c r="AC21" s="182"/>
      <c r="AD21" s="209"/>
      <c r="AE21" s="41"/>
      <c r="AF21" s="41"/>
      <c r="AG21" s="41"/>
      <c r="AH21" s="41"/>
      <c r="AI21" s="182"/>
      <c r="AJ21" s="209"/>
      <c r="AK21" s="41"/>
      <c r="AL21" s="41"/>
      <c r="AM21" s="41"/>
      <c r="AN21" s="41"/>
      <c r="AO21" s="182"/>
    </row>
    <row r="22" spans="1:42" ht="12" customHeight="1" x14ac:dyDescent="0.25">
      <c r="A22" s="520" t="s">
        <v>136</v>
      </c>
      <c r="B22" s="521"/>
      <c r="C22" s="521"/>
      <c r="D22" s="521"/>
      <c r="E22" s="522"/>
      <c r="F22" s="316"/>
      <c r="G22" s="189"/>
      <c r="H22" s="189"/>
      <c r="I22" s="189"/>
      <c r="J22" s="189"/>
      <c r="K22" s="183"/>
      <c r="L22" s="210"/>
      <c r="M22" s="189"/>
      <c r="N22" s="189"/>
      <c r="O22" s="189"/>
      <c r="P22" s="41"/>
      <c r="Q22" s="182"/>
      <c r="R22" s="209"/>
      <c r="S22" s="41"/>
      <c r="T22" s="41"/>
      <c r="U22" s="41"/>
      <c r="V22" s="41"/>
      <c r="W22" s="182"/>
      <c r="X22" s="209"/>
      <c r="Y22" s="41"/>
      <c r="Z22" s="41"/>
      <c r="AA22" s="41"/>
      <c r="AB22" s="41"/>
      <c r="AC22" s="182"/>
      <c r="AD22" s="209"/>
      <c r="AE22" s="41"/>
      <c r="AF22" s="41"/>
      <c r="AG22" s="41"/>
      <c r="AH22" s="41"/>
      <c r="AI22" s="182"/>
      <c r="AJ22" s="209"/>
      <c r="AK22" s="41"/>
      <c r="AL22" s="41"/>
      <c r="AM22" s="41"/>
      <c r="AN22" s="41"/>
      <c r="AO22" s="182"/>
    </row>
    <row r="23" spans="1:42" ht="12" customHeight="1" x14ac:dyDescent="0.25">
      <c r="A23" s="520" t="s">
        <v>28</v>
      </c>
      <c r="B23" s="521"/>
      <c r="C23" s="521"/>
      <c r="D23" s="521"/>
      <c r="E23" s="522"/>
      <c r="F23" s="317"/>
      <c r="G23" s="41"/>
      <c r="H23" s="41"/>
      <c r="I23" s="41"/>
      <c r="J23" s="41"/>
      <c r="K23" s="182"/>
      <c r="L23" s="209"/>
      <c r="M23" s="41"/>
      <c r="N23" s="41"/>
      <c r="O23" s="41"/>
      <c r="P23" s="41"/>
      <c r="Q23" s="182"/>
      <c r="R23" s="209"/>
      <c r="S23" s="41"/>
      <c r="T23" s="41"/>
      <c r="U23" s="41"/>
      <c r="V23" s="41"/>
      <c r="W23" s="182"/>
      <c r="X23" s="209"/>
      <c r="Y23" s="41"/>
      <c r="Z23" s="41"/>
      <c r="AA23" s="41"/>
      <c r="AB23" s="41"/>
      <c r="AC23" s="182"/>
      <c r="AD23" s="209"/>
      <c r="AE23" s="41"/>
      <c r="AF23" s="41"/>
      <c r="AG23" s="41"/>
      <c r="AH23" s="41"/>
      <c r="AI23" s="182"/>
      <c r="AJ23" s="209"/>
      <c r="AK23" s="41"/>
      <c r="AL23" s="41"/>
      <c r="AM23" s="41"/>
      <c r="AN23" s="41"/>
      <c r="AO23" s="182"/>
    </row>
    <row r="24" spans="1:42" ht="12" customHeight="1" x14ac:dyDescent="0.25">
      <c r="A24" s="520" t="s">
        <v>29</v>
      </c>
      <c r="B24" s="521"/>
      <c r="C24" s="521"/>
      <c r="D24" s="521"/>
      <c r="E24" s="522"/>
      <c r="F24" s="317"/>
      <c r="G24" s="41"/>
      <c r="H24" s="41"/>
      <c r="I24" s="41"/>
      <c r="J24" s="41"/>
      <c r="K24" s="182"/>
      <c r="L24" s="209"/>
      <c r="M24" s="41"/>
      <c r="N24" s="41"/>
      <c r="O24" s="41"/>
      <c r="P24" s="41"/>
      <c r="Q24" s="182"/>
      <c r="R24" s="209"/>
      <c r="S24" s="41"/>
      <c r="T24" s="41"/>
      <c r="U24" s="41"/>
      <c r="V24" s="41"/>
      <c r="W24" s="182"/>
      <c r="X24" s="209"/>
      <c r="Y24" s="41"/>
      <c r="Z24" s="41"/>
      <c r="AA24" s="41"/>
      <c r="AB24" s="41"/>
      <c r="AC24" s="182"/>
      <c r="AD24" s="209"/>
      <c r="AE24" s="41"/>
      <c r="AF24" s="41"/>
      <c r="AG24" s="41"/>
      <c r="AH24" s="41"/>
      <c r="AI24" s="182"/>
      <c r="AJ24" s="209"/>
      <c r="AK24" s="41"/>
      <c r="AL24" s="41"/>
      <c r="AM24" s="41"/>
      <c r="AN24" s="41"/>
      <c r="AO24" s="182"/>
    </row>
    <row r="25" spans="1:42" ht="33" customHeight="1" x14ac:dyDescent="0.25">
      <c r="A25" s="480" t="s">
        <v>134</v>
      </c>
      <c r="B25" s="481"/>
      <c r="C25" s="481"/>
      <c r="D25" s="481"/>
      <c r="E25" s="482"/>
      <c r="F25" s="317"/>
      <c r="G25" s="41"/>
      <c r="H25" s="41"/>
      <c r="I25" s="41"/>
      <c r="J25" s="41"/>
      <c r="K25" s="182"/>
      <c r="L25" s="209"/>
      <c r="M25" s="41"/>
      <c r="N25" s="41"/>
      <c r="O25" s="41"/>
      <c r="P25" s="41"/>
      <c r="Q25" s="182"/>
      <c r="R25" s="209"/>
      <c r="S25" s="41"/>
      <c r="T25" s="41"/>
      <c r="U25" s="41"/>
      <c r="V25" s="41"/>
      <c r="W25" s="182"/>
      <c r="X25" s="209"/>
      <c r="Y25" s="41"/>
      <c r="Z25" s="41"/>
      <c r="AA25" s="41"/>
      <c r="AB25" s="41"/>
      <c r="AC25" s="182"/>
      <c r="AD25" s="209"/>
      <c r="AE25" s="41"/>
      <c r="AF25" s="41"/>
      <c r="AG25" s="41"/>
      <c r="AH25" s="41"/>
      <c r="AI25" s="182"/>
      <c r="AJ25" s="209"/>
      <c r="AK25" s="41"/>
      <c r="AL25" s="41"/>
      <c r="AM25" s="41"/>
      <c r="AN25" s="41"/>
      <c r="AO25" s="182"/>
    </row>
    <row r="26" spans="1:42" ht="12" customHeight="1" x14ac:dyDescent="0.25">
      <c r="A26" s="520" t="s">
        <v>131</v>
      </c>
      <c r="B26" s="521"/>
      <c r="C26" s="521"/>
      <c r="D26" s="521"/>
      <c r="E26" s="522"/>
      <c r="F26" s="317"/>
    </row>
    <row r="27" spans="1:42" ht="12" customHeight="1" x14ac:dyDescent="0.25">
      <c r="A27" s="520" t="s">
        <v>127</v>
      </c>
      <c r="B27" s="521"/>
      <c r="C27" s="521"/>
      <c r="D27" s="521"/>
      <c r="E27" s="522"/>
      <c r="F27" s="317"/>
    </row>
    <row r="28" spans="1:42" ht="12" customHeight="1" x14ac:dyDescent="0.25">
      <c r="A28" s="514" t="s">
        <v>245</v>
      </c>
      <c r="B28" s="515"/>
      <c r="C28" s="515"/>
      <c r="D28" s="515"/>
      <c r="E28" s="516"/>
      <c r="F28" s="317"/>
    </row>
    <row r="29" spans="1:42" ht="12" customHeight="1" x14ac:dyDescent="0.25">
      <c r="A29" s="517"/>
      <c r="B29" s="518"/>
      <c r="C29" s="518"/>
      <c r="D29" s="518"/>
      <c r="E29" s="519"/>
      <c r="F29" s="317"/>
    </row>
  </sheetData>
  <mergeCells count="23">
    <mergeCell ref="AF1:AO6"/>
    <mergeCell ref="G15:AH15"/>
    <mergeCell ref="G16:K16"/>
    <mergeCell ref="AE16:AI16"/>
    <mergeCell ref="Y16:AC16"/>
    <mergeCell ref="S16:W16"/>
    <mergeCell ref="M16:Q16"/>
    <mergeCell ref="AK15:AO16"/>
    <mergeCell ref="A28:E28"/>
    <mergeCell ref="A29:E29"/>
    <mergeCell ref="A1:E5"/>
    <mergeCell ref="A6:E6"/>
    <mergeCell ref="A7:E13"/>
    <mergeCell ref="A20:E20"/>
    <mergeCell ref="A21:E21"/>
    <mergeCell ref="A22:E22"/>
    <mergeCell ref="A23:E23"/>
    <mergeCell ref="A24:E24"/>
    <mergeCell ref="A15:A17"/>
    <mergeCell ref="B15:E16"/>
    <mergeCell ref="A25:E25"/>
    <mergeCell ref="A26:E26"/>
    <mergeCell ref="A27:E27"/>
  </mergeCells>
  <hyperlinks>
    <hyperlink ref="AO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27"/>
  <sheetViews>
    <sheetView zoomScaleNormal="100" workbookViewId="0">
      <pane xSplit="5" topLeftCell="F1" activePane="topRight" state="frozen"/>
      <selection pane="topRight" activeCell="A6" sqref="A6:E6"/>
    </sheetView>
  </sheetViews>
  <sheetFormatPr baseColWidth="10" defaultColWidth="10.7109375" defaultRowHeight="12" customHeight="1" x14ac:dyDescent="0.25"/>
  <cols>
    <col min="1" max="1" width="40.7109375" style="9" customWidth="1"/>
    <col min="2" max="5" width="15.7109375" style="9" customWidth="1"/>
    <col min="6" max="6" width="2.7109375" style="9" customWidth="1"/>
    <col min="7" max="7" width="10.7109375" style="9" customWidth="1"/>
    <col min="8" max="11" width="10.7109375" style="9"/>
    <col min="12" max="12" width="2.7109375" style="201" customWidth="1"/>
    <col min="13" max="13" width="10.7109375" style="9" customWidth="1"/>
    <col min="14" max="17" width="10.7109375" style="9"/>
    <col min="18" max="18" width="2.7109375" style="201" customWidth="1"/>
    <col min="19" max="19" width="10.7109375" style="9" customWidth="1"/>
    <col min="20" max="23" width="10.7109375" style="9"/>
    <col min="24" max="24" width="2.7109375" style="201" customWidth="1"/>
    <col min="25" max="25" width="10.7109375" style="9" customWidth="1"/>
    <col min="26" max="29" width="10.7109375" style="9"/>
    <col min="30" max="30" width="10.7109375" style="201"/>
    <col min="31" max="16384" width="10.7109375" style="9"/>
  </cols>
  <sheetData>
    <row r="1" spans="1:32" ht="15" customHeight="1" x14ac:dyDescent="0.25">
      <c r="A1" s="412"/>
      <c r="B1" s="413"/>
      <c r="C1" s="413"/>
      <c r="D1" s="413"/>
      <c r="E1" s="414"/>
      <c r="F1" s="118"/>
      <c r="S1" s="13"/>
      <c r="T1" s="13"/>
      <c r="U1" s="13"/>
      <c r="V1" s="13"/>
      <c r="W1" s="13"/>
      <c r="X1" s="211"/>
      <c r="Y1" s="13"/>
      <c r="Z1" s="13"/>
      <c r="AA1" s="13"/>
      <c r="AB1" s="13"/>
      <c r="AC1" s="13"/>
    </row>
    <row r="2" spans="1:32" ht="15" customHeight="1" x14ac:dyDescent="0.25">
      <c r="A2" s="415"/>
      <c r="B2" s="416"/>
      <c r="C2" s="416"/>
      <c r="D2" s="416"/>
      <c r="E2" s="417"/>
      <c r="F2" s="118"/>
      <c r="R2" s="211"/>
      <c r="S2" s="13"/>
      <c r="T2" s="13"/>
      <c r="U2" s="13"/>
      <c r="V2" s="13"/>
      <c r="W2" s="13"/>
      <c r="X2" s="211"/>
      <c r="Y2" s="13"/>
      <c r="Z2" s="13"/>
      <c r="AA2" s="13"/>
      <c r="AB2" s="13"/>
      <c r="AC2" s="13"/>
    </row>
    <row r="3" spans="1:32" ht="15" customHeight="1" x14ac:dyDescent="0.25">
      <c r="A3" s="415"/>
      <c r="B3" s="416"/>
      <c r="C3" s="416"/>
      <c r="D3" s="416"/>
      <c r="E3" s="417"/>
      <c r="F3" s="118"/>
      <c r="R3" s="211"/>
      <c r="S3" s="13"/>
      <c r="T3" s="13"/>
      <c r="U3" s="13"/>
      <c r="V3" s="13"/>
      <c r="W3" s="13"/>
      <c r="X3" s="211"/>
      <c r="Y3" s="13"/>
      <c r="Z3" s="13"/>
      <c r="AA3" s="13"/>
      <c r="AB3" s="13"/>
      <c r="AC3" s="13"/>
    </row>
    <row r="4" spans="1:32" ht="15" customHeight="1" x14ac:dyDescent="0.25">
      <c r="A4" s="415"/>
      <c r="B4" s="416"/>
      <c r="C4" s="416"/>
      <c r="D4" s="416"/>
      <c r="E4" s="417"/>
      <c r="F4" s="118"/>
      <c r="R4" s="211"/>
      <c r="S4" s="13"/>
      <c r="T4" s="13"/>
      <c r="U4" s="13"/>
      <c r="V4" s="13"/>
      <c r="W4" s="13"/>
      <c r="X4" s="211"/>
      <c r="Y4" s="13"/>
      <c r="Z4" s="13"/>
      <c r="AA4" s="13"/>
      <c r="AB4" s="13"/>
      <c r="AC4" s="13"/>
    </row>
    <row r="5" spans="1:32" ht="15" customHeight="1" x14ac:dyDescent="0.25">
      <c r="A5" s="415"/>
      <c r="B5" s="416"/>
      <c r="C5" s="416"/>
      <c r="D5" s="416"/>
      <c r="E5" s="417"/>
      <c r="F5" s="118"/>
      <c r="R5" s="211"/>
      <c r="S5" s="13"/>
      <c r="T5" s="13"/>
      <c r="U5" s="13"/>
      <c r="V5" s="13"/>
      <c r="W5" s="13"/>
      <c r="X5" s="211"/>
      <c r="Y5" s="13"/>
      <c r="Z5" s="13"/>
      <c r="AA5" s="13"/>
      <c r="AB5" s="13"/>
      <c r="AC5" s="13"/>
    </row>
    <row r="6" spans="1:32" ht="60.95" customHeight="1" x14ac:dyDescent="0.25">
      <c r="A6" s="421" t="s">
        <v>204</v>
      </c>
      <c r="B6" s="422"/>
      <c r="C6" s="422"/>
      <c r="D6" s="422"/>
      <c r="E6" s="423"/>
      <c r="F6" s="321"/>
      <c r="G6" s="44"/>
      <c r="H6" s="44"/>
      <c r="I6" s="44"/>
      <c r="J6" s="44"/>
      <c r="K6" s="44"/>
      <c r="L6" s="202"/>
      <c r="M6" s="44"/>
      <c r="N6" s="44"/>
      <c r="O6" s="44"/>
      <c r="P6" s="44"/>
      <c r="R6" s="211"/>
      <c r="S6" s="13"/>
      <c r="T6" s="13"/>
      <c r="U6" s="13"/>
      <c r="V6" s="13"/>
      <c r="W6" s="13"/>
      <c r="X6" s="211"/>
      <c r="Y6" s="13"/>
      <c r="Z6" s="13"/>
      <c r="AA6" s="13"/>
      <c r="AB6" s="13"/>
      <c r="AC6" s="13"/>
    </row>
    <row r="7" spans="1:32" s="81" customFormat="1" ht="12" customHeight="1" x14ac:dyDescent="0.25">
      <c r="A7" s="400" t="s">
        <v>235</v>
      </c>
      <c r="B7" s="401"/>
      <c r="C7" s="401"/>
      <c r="D7" s="401"/>
      <c r="E7" s="402"/>
      <c r="F7" s="322"/>
      <c r="L7" s="203"/>
      <c r="R7" s="203"/>
      <c r="X7" s="203"/>
      <c r="AD7" s="203"/>
    </row>
    <row r="8" spans="1:32" s="81" customFormat="1" ht="12" customHeight="1" x14ac:dyDescent="0.25">
      <c r="A8" s="400"/>
      <c r="B8" s="401"/>
      <c r="C8" s="401"/>
      <c r="D8" s="401"/>
      <c r="E8" s="402"/>
      <c r="F8" s="322"/>
      <c r="L8" s="203"/>
      <c r="R8" s="203"/>
      <c r="X8" s="203"/>
      <c r="AD8" s="203"/>
    </row>
    <row r="9" spans="1:32" s="81" customFormat="1" ht="12" customHeight="1" x14ac:dyDescent="0.25">
      <c r="A9" s="400"/>
      <c r="B9" s="401"/>
      <c r="C9" s="401"/>
      <c r="D9" s="401"/>
      <c r="E9" s="402"/>
      <c r="F9" s="322"/>
      <c r="L9" s="203"/>
      <c r="R9" s="203"/>
      <c r="X9" s="203"/>
      <c r="AD9" s="203"/>
    </row>
    <row r="10" spans="1:32" s="81" customFormat="1" ht="12" customHeight="1" x14ac:dyDescent="0.25">
      <c r="A10" s="400"/>
      <c r="B10" s="401"/>
      <c r="C10" s="401"/>
      <c r="D10" s="401"/>
      <c r="E10" s="402"/>
      <c r="F10" s="322"/>
      <c r="G10" s="82"/>
      <c r="L10" s="203"/>
      <c r="R10" s="203"/>
      <c r="X10" s="203"/>
      <c r="AD10" s="203"/>
    </row>
    <row r="11" spans="1:32" s="81" customFormat="1" ht="12" customHeight="1" x14ac:dyDescent="0.25">
      <c r="A11" s="400"/>
      <c r="B11" s="401"/>
      <c r="C11" s="401"/>
      <c r="D11" s="401"/>
      <c r="E11" s="402"/>
      <c r="F11" s="322"/>
      <c r="G11" s="82"/>
      <c r="L11" s="203"/>
      <c r="R11" s="203"/>
      <c r="X11" s="203"/>
      <c r="AD11" s="203"/>
    </row>
    <row r="12" spans="1:32" s="83" customFormat="1" ht="12" customHeight="1" x14ac:dyDescent="0.25">
      <c r="A12" s="403"/>
      <c r="B12" s="404"/>
      <c r="C12" s="404"/>
      <c r="D12" s="404"/>
      <c r="E12" s="405"/>
      <c r="F12" s="322"/>
      <c r="L12" s="204"/>
      <c r="R12" s="204"/>
      <c r="X12" s="204"/>
      <c r="AD12" s="204"/>
    </row>
    <row r="13" spans="1:32" s="83" customFormat="1" ht="12" customHeight="1" x14ac:dyDescent="0.25">
      <c r="K13" s="204"/>
      <c r="Q13" s="204"/>
      <c r="W13" s="204"/>
      <c r="AC13" s="213" t="s">
        <v>133</v>
      </c>
    </row>
    <row r="14" spans="1:32" s="83" customFormat="1" ht="12" customHeight="1" x14ac:dyDescent="0.25">
      <c r="A14" s="429" t="s">
        <v>139</v>
      </c>
      <c r="B14" s="407" t="s">
        <v>87</v>
      </c>
      <c r="C14" s="407"/>
      <c r="D14" s="407"/>
      <c r="E14" s="407"/>
      <c r="F14" s="113"/>
      <c r="G14" s="424" t="s">
        <v>147</v>
      </c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  <c r="AA14" s="424"/>
      <c r="AB14" s="424"/>
      <c r="AC14" s="459"/>
    </row>
    <row r="15" spans="1:32" s="83" customFormat="1" ht="12" customHeight="1" x14ac:dyDescent="0.25">
      <c r="A15" s="430"/>
      <c r="B15" s="408"/>
      <c r="C15" s="408"/>
      <c r="D15" s="408"/>
      <c r="E15" s="408"/>
      <c r="F15" s="300"/>
      <c r="G15" s="406" t="s">
        <v>15</v>
      </c>
      <c r="H15" s="406"/>
      <c r="I15" s="406"/>
      <c r="J15" s="406"/>
      <c r="K15" s="406"/>
      <c r="L15" s="297"/>
      <c r="M15" s="406" t="s">
        <v>16</v>
      </c>
      <c r="N15" s="406"/>
      <c r="O15" s="406"/>
      <c r="P15" s="406"/>
      <c r="Q15" s="406"/>
      <c r="R15" s="297"/>
      <c r="S15" s="406" t="s">
        <v>17</v>
      </c>
      <c r="T15" s="406"/>
      <c r="U15" s="406"/>
      <c r="V15" s="406"/>
      <c r="W15" s="406"/>
      <c r="X15" s="297"/>
      <c r="Y15" s="406" t="s">
        <v>1</v>
      </c>
      <c r="Z15" s="406"/>
      <c r="AA15" s="406"/>
      <c r="AB15" s="406"/>
      <c r="AC15" s="434"/>
      <c r="AD15" s="105"/>
      <c r="AE15" s="105"/>
      <c r="AF15" s="105"/>
    </row>
    <row r="16" spans="1:32" s="83" customFormat="1" ht="12" customHeight="1" x14ac:dyDescent="0.25">
      <c r="A16" s="431"/>
      <c r="B16" s="319" t="s">
        <v>0</v>
      </c>
      <c r="C16" s="319" t="s">
        <v>197</v>
      </c>
      <c r="D16" s="319" t="s">
        <v>198</v>
      </c>
      <c r="E16" s="319" t="s">
        <v>199</v>
      </c>
      <c r="F16" s="320"/>
      <c r="G16" s="319" t="s">
        <v>0</v>
      </c>
      <c r="H16" s="319" t="s">
        <v>22</v>
      </c>
      <c r="I16" s="319" t="s">
        <v>23</v>
      </c>
      <c r="J16" s="319" t="s">
        <v>24</v>
      </c>
      <c r="K16" s="220" t="s">
        <v>120</v>
      </c>
      <c r="L16" s="320"/>
      <c r="M16" s="319" t="s">
        <v>0</v>
      </c>
      <c r="N16" s="319" t="s">
        <v>22</v>
      </c>
      <c r="O16" s="319" t="s">
        <v>23</v>
      </c>
      <c r="P16" s="319" t="s">
        <v>24</v>
      </c>
      <c r="Q16" s="220" t="s">
        <v>120</v>
      </c>
      <c r="R16" s="320"/>
      <c r="S16" s="319" t="s">
        <v>0</v>
      </c>
      <c r="T16" s="319" t="s">
        <v>22</v>
      </c>
      <c r="U16" s="319" t="s">
        <v>23</v>
      </c>
      <c r="V16" s="319" t="s">
        <v>24</v>
      </c>
      <c r="W16" s="220" t="s">
        <v>120</v>
      </c>
      <c r="X16" s="320"/>
      <c r="Y16" s="319" t="s">
        <v>0</v>
      </c>
      <c r="Z16" s="319" t="s">
        <v>22</v>
      </c>
      <c r="AA16" s="319" t="s">
        <v>23</v>
      </c>
      <c r="AB16" s="319" t="s">
        <v>24</v>
      </c>
      <c r="AC16" s="244" t="s">
        <v>120</v>
      </c>
      <c r="AD16" s="105"/>
      <c r="AE16" s="105"/>
      <c r="AF16" s="105"/>
    </row>
    <row r="17" spans="1:32" s="83" customFormat="1" ht="20.100000000000001" customHeight="1" x14ac:dyDescent="0.25">
      <c r="A17" s="304" t="s">
        <v>2</v>
      </c>
      <c r="B17" s="31">
        <v>5758.68</v>
      </c>
      <c r="C17" s="31">
        <v>5501.17</v>
      </c>
      <c r="D17" s="31">
        <v>6016.18</v>
      </c>
      <c r="E17" s="33">
        <v>2.2814310000000001E-2</v>
      </c>
      <c r="F17" s="32"/>
      <c r="G17" s="31">
        <v>2063.66</v>
      </c>
      <c r="H17" s="31">
        <v>1926.48</v>
      </c>
      <c r="I17" s="31">
        <v>2200.85</v>
      </c>
      <c r="J17" s="33">
        <v>3.3916519999999999E-2</v>
      </c>
      <c r="K17" s="208">
        <f>G17/$B17*100</f>
        <v>35.835642890384598</v>
      </c>
      <c r="L17" s="33"/>
      <c r="M17" s="31">
        <v>587.38</v>
      </c>
      <c r="N17" s="31">
        <v>519.92999999999995</v>
      </c>
      <c r="O17" s="31">
        <v>654.82000000000005</v>
      </c>
      <c r="P17" s="33">
        <v>5.8586260000000001E-2</v>
      </c>
      <c r="Q17" s="208">
        <f>M17/$B17*100</f>
        <v>10.199906923114325</v>
      </c>
      <c r="R17" s="33"/>
      <c r="S17" s="31">
        <v>2803.09</v>
      </c>
      <c r="T17" s="31">
        <v>2613.1799999999998</v>
      </c>
      <c r="U17" s="31">
        <v>2992.99</v>
      </c>
      <c r="V17" s="33">
        <v>3.4565180000000001E-2</v>
      </c>
      <c r="W17" s="208">
        <f>S17/$B17*100</f>
        <v>48.675911840907986</v>
      </c>
      <c r="X17" s="33"/>
      <c r="Y17" s="31">
        <v>304.55</v>
      </c>
      <c r="Z17" s="31">
        <v>247.34</v>
      </c>
      <c r="AA17" s="31">
        <v>361.76</v>
      </c>
      <c r="AB17" s="33">
        <v>9.5840099999999998E-2</v>
      </c>
      <c r="AC17" s="216">
        <f>Y17/$B17*100</f>
        <v>5.2885383455930874</v>
      </c>
      <c r="AD17" s="105"/>
      <c r="AE17" s="105"/>
      <c r="AF17" s="105"/>
    </row>
    <row r="18" spans="1:32" s="83" customFormat="1" ht="12" customHeight="1" x14ac:dyDescent="0.25">
      <c r="A18" s="305"/>
      <c r="B18" s="305"/>
      <c r="C18" s="305"/>
      <c r="D18" s="305"/>
      <c r="E18" s="42"/>
      <c r="F18" s="42"/>
      <c r="G18" s="41"/>
      <c r="H18" s="41"/>
      <c r="I18" s="41"/>
      <c r="J18" s="41"/>
      <c r="K18" s="209"/>
      <c r="L18" s="41"/>
      <c r="M18" s="41"/>
      <c r="N18" s="41"/>
      <c r="O18" s="41"/>
      <c r="P18" s="41"/>
      <c r="Q18" s="209"/>
      <c r="R18" s="41"/>
      <c r="S18" s="41"/>
      <c r="T18" s="41"/>
      <c r="U18" s="41"/>
      <c r="V18" s="41"/>
      <c r="W18" s="209"/>
      <c r="X18" s="41"/>
      <c r="Y18" s="41"/>
      <c r="Z18" s="41"/>
      <c r="AA18" s="41"/>
      <c r="AB18" s="41"/>
      <c r="AC18" s="209"/>
    </row>
    <row r="19" spans="1:32" s="83" customFormat="1" ht="12" customHeight="1" x14ac:dyDescent="0.25">
      <c r="A19" s="409"/>
      <c r="B19" s="410"/>
      <c r="C19" s="410"/>
      <c r="D19" s="410"/>
      <c r="E19" s="411"/>
      <c r="F19" s="323"/>
      <c r="G19" s="42"/>
      <c r="H19" s="41"/>
      <c r="I19" s="41"/>
      <c r="J19" s="41"/>
      <c r="K19" s="41"/>
      <c r="L19" s="209"/>
      <c r="M19" s="41"/>
      <c r="N19" s="41"/>
      <c r="O19" s="41"/>
      <c r="P19" s="41"/>
      <c r="Q19" s="41"/>
      <c r="R19" s="209"/>
      <c r="S19" s="41"/>
      <c r="T19" s="41"/>
      <c r="U19" s="41"/>
      <c r="V19" s="41"/>
      <c r="W19" s="41"/>
      <c r="X19" s="209"/>
      <c r="Y19" s="41"/>
      <c r="Z19" s="41"/>
      <c r="AA19" s="41"/>
      <c r="AB19" s="41"/>
      <c r="AC19" s="41"/>
      <c r="AD19" s="209"/>
    </row>
    <row r="20" spans="1:32" s="41" customFormat="1" ht="12" customHeight="1" x14ac:dyDescent="0.25">
      <c r="A20" s="397" t="s">
        <v>223</v>
      </c>
      <c r="B20" s="398"/>
      <c r="C20" s="398"/>
      <c r="D20" s="398"/>
      <c r="E20" s="399"/>
      <c r="F20" s="323"/>
      <c r="L20" s="209"/>
      <c r="R20" s="209"/>
      <c r="X20" s="209"/>
      <c r="AD20" s="209"/>
    </row>
    <row r="21" spans="1:32" s="41" customFormat="1" ht="12" customHeight="1" x14ac:dyDescent="0.25">
      <c r="A21" s="397" t="s">
        <v>136</v>
      </c>
      <c r="B21" s="398"/>
      <c r="C21" s="398"/>
      <c r="D21" s="398"/>
      <c r="E21" s="399"/>
      <c r="F21" s="295"/>
      <c r="L21" s="209"/>
      <c r="R21" s="209"/>
      <c r="X21" s="209"/>
      <c r="AD21" s="209"/>
    </row>
    <row r="22" spans="1:32" s="41" customFormat="1" ht="12" customHeight="1" x14ac:dyDescent="0.25">
      <c r="A22" s="397" t="s">
        <v>28</v>
      </c>
      <c r="B22" s="398"/>
      <c r="C22" s="398"/>
      <c r="D22" s="398"/>
      <c r="E22" s="399"/>
      <c r="F22" s="296"/>
      <c r="G22" s="127"/>
      <c r="H22" s="127"/>
      <c r="I22" s="127"/>
      <c r="J22" s="127"/>
      <c r="K22" s="127"/>
      <c r="L22" s="210"/>
      <c r="M22" s="127"/>
      <c r="N22" s="127"/>
      <c r="O22" s="127"/>
      <c r="P22" s="127"/>
      <c r="R22" s="209"/>
      <c r="X22" s="209"/>
      <c r="AD22" s="209"/>
    </row>
    <row r="23" spans="1:32" s="41" customFormat="1" ht="12" customHeight="1" x14ac:dyDescent="0.25">
      <c r="A23" s="397" t="s">
        <v>29</v>
      </c>
      <c r="B23" s="398"/>
      <c r="C23" s="398"/>
      <c r="D23" s="398"/>
      <c r="E23" s="399"/>
      <c r="F23" s="296"/>
      <c r="L23" s="209"/>
      <c r="R23" s="209"/>
      <c r="X23" s="209"/>
      <c r="AD23" s="209"/>
    </row>
    <row r="24" spans="1:32" s="41" customFormat="1" ht="33" customHeight="1" x14ac:dyDescent="0.25">
      <c r="A24" s="397" t="s">
        <v>134</v>
      </c>
      <c r="B24" s="398"/>
      <c r="C24" s="398"/>
      <c r="D24" s="398"/>
      <c r="E24" s="399"/>
      <c r="F24" s="296"/>
      <c r="L24" s="209"/>
      <c r="R24" s="209"/>
      <c r="X24" s="209"/>
      <c r="AD24" s="209"/>
    </row>
    <row r="25" spans="1:32" s="41" customFormat="1" ht="12" customHeight="1" x14ac:dyDescent="0.25">
      <c r="A25" s="397" t="s">
        <v>127</v>
      </c>
      <c r="B25" s="398"/>
      <c r="C25" s="398"/>
      <c r="D25" s="398"/>
      <c r="E25" s="399"/>
      <c r="F25" s="296"/>
      <c r="G25" s="9"/>
      <c r="H25" s="9"/>
      <c r="I25" s="9"/>
      <c r="J25" s="9"/>
      <c r="K25" s="9"/>
      <c r="L25" s="201"/>
      <c r="M25" s="9"/>
      <c r="N25" s="9"/>
      <c r="O25" s="9"/>
      <c r="P25" s="9"/>
      <c r="Q25" s="9"/>
      <c r="R25" s="201"/>
      <c r="S25" s="9"/>
      <c r="T25" s="9"/>
      <c r="U25" s="9"/>
      <c r="V25" s="9"/>
      <c r="W25" s="9"/>
      <c r="X25" s="201"/>
      <c r="Y25" s="9"/>
      <c r="Z25" s="9"/>
      <c r="AA25" s="9"/>
      <c r="AB25" s="9"/>
      <c r="AC25" s="9"/>
      <c r="AD25" s="201"/>
    </row>
    <row r="26" spans="1:32" s="41" customFormat="1" ht="12" customHeight="1" x14ac:dyDescent="0.25">
      <c r="A26" s="460" t="s">
        <v>245</v>
      </c>
      <c r="B26" s="461"/>
      <c r="C26" s="461"/>
      <c r="D26" s="461"/>
      <c r="E26" s="462"/>
      <c r="F26" s="296"/>
      <c r="G26" s="9"/>
      <c r="H26" s="9"/>
      <c r="I26" s="9"/>
      <c r="J26" s="9"/>
      <c r="K26" s="9"/>
      <c r="L26" s="201"/>
      <c r="M26" s="9"/>
      <c r="N26" s="9"/>
      <c r="O26" s="9"/>
      <c r="P26" s="9"/>
      <c r="Q26" s="9"/>
      <c r="R26" s="201"/>
      <c r="S26" s="9"/>
      <c r="T26" s="9"/>
      <c r="U26" s="9"/>
      <c r="V26" s="9"/>
      <c r="W26" s="9"/>
      <c r="X26" s="201"/>
      <c r="Y26" s="9"/>
      <c r="Z26" s="9"/>
      <c r="AA26" s="9"/>
      <c r="AB26" s="9"/>
      <c r="AC26" s="9"/>
      <c r="AD26" s="201"/>
    </row>
    <row r="27" spans="1:32" ht="12" customHeight="1" x14ac:dyDescent="0.25">
      <c r="A27" s="495"/>
      <c r="B27" s="496"/>
      <c r="C27" s="496"/>
      <c r="D27" s="496"/>
      <c r="E27" s="497"/>
      <c r="F27" s="296"/>
    </row>
  </sheetData>
  <mergeCells count="19">
    <mergeCell ref="A1:E5"/>
    <mergeCell ref="B14:E15"/>
    <mergeCell ref="A14:A16"/>
    <mergeCell ref="Y15:AC15"/>
    <mergeCell ref="S15:W15"/>
    <mergeCell ref="M15:Q15"/>
    <mergeCell ref="G15:K15"/>
    <mergeCell ref="G14:AC14"/>
    <mergeCell ref="A26:E26"/>
    <mergeCell ref="A27:E27"/>
    <mergeCell ref="A6:E6"/>
    <mergeCell ref="A7:E12"/>
    <mergeCell ref="A19:E19"/>
    <mergeCell ref="A20:E20"/>
    <mergeCell ref="A21:E21"/>
    <mergeCell ref="A22:E22"/>
    <mergeCell ref="A23:E23"/>
    <mergeCell ref="A24:E24"/>
    <mergeCell ref="A25:E25"/>
  </mergeCells>
  <hyperlinks>
    <hyperlink ref="AC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B27"/>
  <sheetViews>
    <sheetView zoomScaleNormal="100" workbookViewId="0">
      <selection activeCell="A6" sqref="A6:E6"/>
    </sheetView>
  </sheetViews>
  <sheetFormatPr baseColWidth="10" defaultColWidth="10.7109375" defaultRowHeight="12" customHeight="1" x14ac:dyDescent="0.25"/>
  <cols>
    <col min="1" max="1" width="40.7109375" style="9" customWidth="1"/>
    <col min="2" max="5" width="15.7109375" style="9" customWidth="1"/>
    <col min="6" max="6" width="2.7109375" style="9" customWidth="1"/>
    <col min="7" max="7" width="10.7109375" style="9" customWidth="1"/>
    <col min="8" max="11" width="10.7109375" style="9"/>
    <col min="12" max="12" width="2.7109375" style="201" customWidth="1"/>
    <col min="13" max="13" width="10.7109375" style="9" customWidth="1"/>
    <col min="14" max="17" width="10.7109375" style="9"/>
    <col min="18" max="18" width="2.7109375" style="201" customWidth="1"/>
    <col min="19" max="19" width="10.7109375" style="9" customWidth="1"/>
    <col min="20" max="23" width="10.7109375" style="9"/>
    <col min="24" max="24" width="2.7109375" style="201" customWidth="1"/>
    <col min="25" max="25" width="10.7109375" style="9" customWidth="1"/>
    <col min="26" max="29" width="10.7109375" style="9"/>
    <col min="30" max="30" width="2.7109375" style="201" customWidth="1"/>
    <col min="31" max="31" width="10.7109375" style="9" customWidth="1"/>
    <col min="32" max="35" width="10.7109375" style="9"/>
    <col min="36" max="36" width="2.7109375" style="201" customWidth="1"/>
    <col min="37" max="37" width="10.7109375" style="9" customWidth="1"/>
    <col min="38" max="41" width="10.7109375" style="9"/>
    <col min="42" max="42" width="2.7109375" style="201" customWidth="1"/>
    <col min="43" max="43" width="10.7109375" style="9" customWidth="1"/>
    <col min="44" max="47" width="10.7109375" style="9"/>
    <col min="48" max="48" width="2.7109375" style="201" customWidth="1"/>
    <col min="49" max="49" width="10.7109375" style="9" customWidth="1"/>
    <col min="50" max="53" width="10.7109375" style="9"/>
    <col min="54" max="54" width="10.7109375" style="201" customWidth="1"/>
    <col min="55" max="16384" width="10.7109375" style="9"/>
  </cols>
  <sheetData>
    <row r="1" spans="1:54" ht="15" customHeight="1" x14ac:dyDescent="0.25">
      <c r="A1" s="412"/>
      <c r="B1" s="413"/>
      <c r="C1" s="413"/>
      <c r="D1" s="413"/>
      <c r="E1" s="414"/>
      <c r="F1" s="118"/>
      <c r="AK1" s="13"/>
      <c r="AL1" s="13"/>
      <c r="AM1" s="13"/>
      <c r="AN1" s="13"/>
      <c r="AO1" s="13"/>
      <c r="AP1" s="211"/>
      <c r="AQ1" s="13"/>
      <c r="AR1" s="13"/>
      <c r="AS1" s="363"/>
      <c r="AT1" s="363"/>
      <c r="AU1" s="363"/>
      <c r="AV1" s="211"/>
      <c r="AW1" s="13"/>
      <c r="AX1" s="13"/>
      <c r="AY1" s="198"/>
      <c r="AZ1" s="198"/>
      <c r="BA1" s="198"/>
      <c r="BB1" s="250"/>
    </row>
    <row r="2" spans="1:54" ht="15" customHeight="1" x14ac:dyDescent="0.25">
      <c r="A2" s="415"/>
      <c r="B2" s="416"/>
      <c r="C2" s="416"/>
      <c r="D2" s="416"/>
      <c r="E2" s="417"/>
      <c r="F2" s="118"/>
      <c r="AJ2" s="211"/>
      <c r="AK2" s="13"/>
      <c r="AL2" s="13"/>
      <c r="AM2" s="13"/>
      <c r="AN2" s="13"/>
      <c r="AO2" s="13"/>
      <c r="AP2" s="211"/>
      <c r="AQ2" s="13"/>
      <c r="AR2" s="13"/>
      <c r="AS2" s="363"/>
      <c r="AT2" s="363"/>
      <c r="AU2" s="363"/>
      <c r="AV2" s="211"/>
      <c r="AW2" s="13"/>
      <c r="AX2" s="13"/>
      <c r="AY2" s="198"/>
      <c r="AZ2" s="198"/>
      <c r="BA2" s="198"/>
      <c r="BB2" s="250"/>
    </row>
    <row r="3" spans="1:54" ht="15" customHeight="1" x14ac:dyDescent="0.25">
      <c r="A3" s="415"/>
      <c r="B3" s="416"/>
      <c r="C3" s="416"/>
      <c r="D3" s="416"/>
      <c r="E3" s="417"/>
      <c r="F3" s="118"/>
      <c r="AJ3" s="211"/>
      <c r="AK3" s="13"/>
      <c r="AL3" s="13"/>
      <c r="AM3" s="13"/>
      <c r="AN3" s="13"/>
      <c r="AO3" s="13"/>
      <c r="AP3" s="211"/>
      <c r="AQ3" s="13"/>
      <c r="AR3" s="13"/>
      <c r="AS3" s="363"/>
      <c r="AT3" s="363"/>
      <c r="AU3" s="363"/>
      <c r="AV3" s="211"/>
      <c r="AW3" s="13"/>
      <c r="AX3" s="13"/>
      <c r="AY3" s="198"/>
      <c r="AZ3" s="198"/>
      <c r="BA3" s="198"/>
      <c r="BB3" s="250"/>
    </row>
    <row r="4" spans="1:54" ht="15" customHeight="1" x14ac:dyDescent="0.25">
      <c r="A4" s="415"/>
      <c r="B4" s="416"/>
      <c r="C4" s="416"/>
      <c r="D4" s="416"/>
      <c r="E4" s="417"/>
      <c r="F4" s="118"/>
      <c r="AJ4" s="211"/>
      <c r="AK4" s="13"/>
      <c r="AL4" s="13"/>
      <c r="AM4" s="13"/>
      <c r="AN4" s="13"/>
      <c r="AO4" s="13"/>
      <c r="AP4" s="211"/>
      <c r="AQ4" s="13"/>
      <c r="AR4" s="13"/>
      <c r="AS4" s="363"/>
      <c r="AT4" s="363"/>
      <c r="AU4" s="363"/>
      <c r="AV4" s="211"/>
      <c r="AW4" s="13"/>
      <c r="AX4" s="13"/>
      <c r="AY4" s="198"/>
      <c r="AZ4" s="198"/>
      <c r="BA4" s="198"/>
      <c r="BB4" s="250"/>
    </row>
    <row r="5" spans="1:54" ht="15" customHeight="1" x14ac:dyDescent="0.25">
      <c r="A5" s="415"/>
      <c r="B5" s="416"/>
      <c r="C5" s="416"/>
      <c r="D5" s="416"/>
      <c r="E5" s="417"/>
      <c r="F5" s="118"/>
      <c r="AJ5" s="211"/>
      <c r="AK5" s="13"/>
      <c r="AL5" s="13"/>
      <c r="AM5" s="13"/>
      <c r="AN5" s="13"/>
      <c r="AO5" s="13"/>
      <c r="AP5" s="211"/>
      <c r="AQ5" s="13"/>
      <c r="AR5" s="13"/>
      <c r="AS5" s="363"/>
      <c r="AT5" s="363"/>
      <c r="AU5" s="363"/>
      <c r="AV5" s="211"/>
      <c r="AW5" s="13"/>
      <c r="AX5" s="13"/>
      <c r="AY5" s="198"/>
      <c r="AZ5" s="198"/>
      <c r="BA5" s="198"/>
      <c r="BB5" s="250"/>
    </row>
    <row r="6" spans="1:54" ht="60.95" customHeight="1" x14ac:dyDescent="0.25">
      <c r="A6" s="421" t="s">
        <v>204</v>
      </c>
      <c r="B6" s="422"/>
      <c r="C6" s="422"/>
      <c r="D6" s="422"/>
      <c r="E6" s="423"/>
      <c r="F6" s="321"/>
      <c r="G6" s="44"/>
      <c r="H6" s="44"/>
      <c r="I6" s="44"/>
      <c r="J6" s="44"/>
      <c r="K6" s="44"/>
      <c r="L6" s="202"/>
      <c r="M6" s="44"/>
      <c r="N6" s="44"/>
      <c r="O6" s="44"/>
      <c r="P6" s="44"/>
      <c r="Q6" s="79"/>
      <c r="AJ6" s="211"/>
      <c r="AK6" s="13"/>
      <c r="AL6" s="13"/>
      <c r="AM6" s="13"/>
      <c r="AN6" s="13"/>
      <c r="AO6" s="13"/>
      <c r="AP6" s="211"/>
      <c r="AQ6" s="13"/>
      <c r="AR6" s="13"/>
      <c r="AS6" s="363"/>
      <c r="AT6" s="363"/>
      <c r="AU6" s="363"/>
      <c r="AV6" s="211"/>
      <c r="AW6" s="13"/>
      <c r="AX6" s="13"/>
      <c r="AY6" s="198"/>
      <c r="AZ6" s="198"/>
      <c r="BA6" s="198"/>
      <c r="BB6" s="250"/>
    </row>
    <row r="7" spans="1:54" s="138" customFormat="1" ht="12" customHeight="1" x14ac:dyDescent="0.25">
      <c r="A7" s="400" t="s">
        <v>236</v>
      </c>
      <c r="B7" s="401"/>
      <c r="C7" s="401"/>
      <c r="D7" s="401"/>
      <c r="E7" s="402"/>
      <c r="F7" s="322"/>
      <c r="L7" s="203"/>
      <c r="R7" s="203"/>
      <c r="X7" s="203"/>
      <c r="AD7" s="203"/>
      <c r="AJ7" s="203"/>
      <c r="AP7" s="203"/>
      <c r="AV7" s="203"/>
      <c r="BB7" s="203"/>
    </row>
    <row r="8" spans="1:54" s="138" customFormat="1" ht="12" customHeight="1" x14ac:dyDescent="0.25">
      <c r="A8" s="400"/>
      <c r="B8" s="401"/>
      <c r="C8" s="401"/>
      <c r="D8" s="401"/>
      <c r="E8" s="402"/>
      <c r="F8" s="322"/>
      <c r="L8" s="203"/>
      <c r="R8" s="203"/>
      <c r="X8" s="203"/>
      <c r="AD8" s="203"/>
      <c r="AJ8" s="203"/>
      <c r="AP8" s="203"/>
      <c r="AV8" s="203"/>
      <c r="BB8" s="203"/>
    </row>
    <row r="9" spans="1:54" s="138" customFormat="1" ht="12" customHeight="1" x14ac:dyDescent="0.25">
      <c r="A9" s="400"/>
      <c r="B9" s="401"/>
      <c r="C9" s="401"/>
      <c r="D9" s="401"/>
      <c r="E9" s="402"/>
      <c r="F9" s="322"/>
      <c r="L9" s="203"/>
      <c r="R9" s="203"/>
      <c r="X9" s="203"/>
      <c r="AD9" s="203"/>
      <c r="AJ9" s="203"/>
      <c r="AP9" s="203"/>
      <c r="AV9" s="203"/>
      <c r="BB9" s="203"/>
    </row>
    <row r="10" spans="1:54" s="138" customFormat="1" ht="12" customHeight="1" x14ac:dyDescent="0.25">
      <c r="A10" s="400"/>
      <c r="B10" s="401"/>
      <c r="C10" s="401"/>
      <c r="D10" s="401"/>
      <c r="E10" s="402"/>
      <c r="F10" s="322"/>
      <c r="G10" s="82"/>
      <c r="L10" s="203"/>
      <c r="R10" s="203"/>
      <c r="X10" s="203"/>
      <c r="AD10" s="203"/>
      <c r="AJ10" s="203"/>
      <c r="AP10" s="203"/>
      <c r="AV10" s="203"/>
      <c r="BB10" s="203"/>
    </row>
    <row r="11" spans="1:54" s="138" customFormat="1" ht="12" customHeight="1" x14ac:dyDescent="0.25">
      <c r="A11" s="400"/>
      <c r="B11" s="401"/>
      <c r="C11" s="401"/>
      <c r="D11" s="401"/>
      <c r="E11" s="402"/>
      <c r="F11" s="322"/>
      <c r="G11" s="82"/>
      <c r="L11" s="203"/>
      <c r="R11" s="203"/>
      <c r="X11" s="203"/>
      <c r="AD11" s="203"/>
      <c r="AJ11" s="203"/>
      <c r="AP11" s="203"/>
      <c r="AV11" s="203"/>
      <c r="BB11" s="203"/>
    </row>
    <row r="12" spans="1:54" s="83" customFormat="1" ht="12" customHeight="1" x14ac:dyDescent="0.25">
      <c r="A12" s="403"/>
      <c r="B12" s="404"/>
      <c r="C12" s="404"/>
      <c r="D12" s="404"/>
      <c r="E12" s="405"/>
      <c r="F12" s="322"/>
      <c r="L12" s="204"/>
      <c r="R12" s="204"/>
      <c r="X12" s="204"/>
      <c r="AD12" s="204"/>
      <c r="AJ12" s="204"/>
      <c r="AP12" s="204"/>
      <c r="AV12" s="204"/>
      <c r="BB12" s="204"/>
    </row>
    <row r="13" spans="1:54" s="83" customFormat="1" ht="12" customHeight="1" x14ac:dyDescent="0.25">
      <c r="K13" s="204"/>
      <c r="Q13" s="204"/>
      <c r="W13" s="204"/>
      <c r="AC13" s="204"/>
      <c r="AI13" s="204"/>
      <c r="AO13" s="204"/>
      <c r="AU13" s="213"/>
      <c r="BA13" s="213" t="s">
        <v>133</v>
      </c>
    </row>
    <row r="14" spans="1:54" s="83" customFormat="1" ht="12" customHeight="1" x14ac:dyDescent="0.25">
      <c r="A14" s="429" t="s">
        <v>139</v>
      </c>
      <c r="B14" s="407" t="s">
        <v>55</v>
      </c>
      <c r="C14" s="407"/>
      <c r="D14" s="407"/>
      <c r="E14" s="407"/>
      <c r="F14" s="113"/>
      <c r="G14" s="424" t="s">
        <v>106</v>
      </c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  <c r="AA14" s="424"/>
      <c r="AB14" s="424"/>
      <c r="AC14" s="424"/>
      <c r="AD14" s="424"/>
      <c r="AE14" s="424"/>
      <c r="AF14" s="424"/>
      <c r="AG14" s="424"/>
      <c r="AH14" s="424"/>
      <c r="AI14" s="424"/>
      <c r="AJ14" s="424"/>
      <c r="AK14" s="424"/>
      <c r="AL14" s="424"/>
      <c r="AM14" s="424"/>
      <c r="AN14" s="424"/>
      <c r="AO14" s="424"/>
      <c r="AP14" s="424"/>
      <c r="AQ14" s="424"/>
      <c r="AR14" s="424"/>
      <c r="AS14" s="424"/>
      <c r="AT14" s="424"/>
      <c r="AU14" s="424"/>
      <c r="AV14" s="424"/>
      <c r="AW14" s="424"/>
      <c r="AX14" s="424"/>
      <c r="AY14" s="424"/>
      <c r="AZ14" s="424"/>
      <c r="BA14" s="459"/>
    </row>
    <row r="15" spans="1:54" s="83" customFormat="1" ht="12" customHeight="1" x14ac:dyDescent="0.25">
      <c r="A15" s="430"/>
      <c r="B15" s="408"/>
      <c r="C15" s="408"/>
      <c r="D15" s="408"/>
      <c r="E15" s="408"/>
      <c r="F15" s="300"/>
      <c r="G15" s="406" t="s">
        <v>10</v>
      </c>
      <c r="H15" s="406"/>
      <c r="I15" s="406"/>
      <c r="J15" s="406"/>
      <c r="K15" s="406"/>
      <c r="L15" s="300"/>
      <c r="M15" s="406" t="s">
        <v>11</v>
      </c>
      <c r="N15" s="406"/>
      <c r="O15" s="406"/>
      <c r="P15" s="406"/>
      <c r="Q15" s="406"/>
      <c r="R15" s="300"/>
      <c r="S15" s="406" t="s">
        <v>12</v>
      </c>
      <c r="T15" s="406"/>
      <c r="U15" s="406"/>
      <c r="V15" s="406"/>
      <c r="W15" s="406"/>
      <c r="X15" s="300"/>
      <c r="Y15" s="406" t="s">
        <v>13</v>
      </c>
      <c r="Z15" s="406"/>
      <c r="AA15" s="406"/>
      <c r="AB15" s="406"/>
      <c r="AC15" s="406"/>
      <c r="AD15" s="300"/>
      <c r="AE15" s="406" t="s">
        <v>14</v>
      </c>
      <c r="AF15" s="406"/>
      <c r="AG15" s="406"/>
      <c r="AH15" s="406"/>
      <c r="AI15" s="406"/>
      <c r="AJ15" s="300"/>
      <c r="AK15" s="406" t="s">
        <v>84</v>
      </c>
      <c r="AL15" s="406"/>
      <c r="AM15" s="406"/>
      <c r="AN15" s="406"/>
      <c r="AO15" s="406"/>
      <c r="AP15" s="364"/>
      <c r="AQ15" s="406" t="s">
        <v>242</v>
      </c>
      <c r="AR15" s="406"/>
      <c r="AS15" s="406"/>
      <c r="AT15" s="406"/>
      <c r="AU15" s="406"/>
      <c r="AV15" s="300"/>
      <c r="AW15" s="406" t="s">
        <v>1</v>
      </c>
      <c r="AX15" s="406"/>
      <c r="AY15" s="406"/>
      <c r="AZ15" s="406"/>
      <c r="BA15" s="434"/>
    </row>
    <row r="16" spans="1:54" s="83" customFormat="1" ht="12" customHeight="1" x14ac:dyDescent="0.25">
      <c r="A16" s="431"/>
      <c r="B16" s="319" t="s">
        <v>0</v>
      </c>
      <c r="C16" s="319" t="s">
        <v>197</v>
      </c>
      <c r="D16" s="319" t="s">
        <v>198</v>
      </c>
      <c r="E16" s="319" t="s">
        <v>199</v>
      </c>
      <c r="F16" s="320"/>
      <c r="G16" s="299" t="s">
        <v>0</v>
      </c>
      <c r="H16" s="299" t="s">
        <v>22</v>
      </c>
      <c r="I16" s="299" t="s">
        <v>23</v>
      </c>
      <c r="J16" s="299" t="s">
        <v>24</v>
      </c>
      <c r="K16" s="220" t="s">
        <v>120</v>
      </c>
      <c r="L16" s="320"/>
      <c r="M16" s="299" t="s">
        <v>0</v>
      </c>
      <c r="N16" s="299" t="s">
        <v>22</v>
      </c>
      <c r="O16" s="299" t="s">
        <v>23</v>
      </c>
      <c r="P16" s="299" t="s">
        <v>24</v>
      </c>
      <c r="Q16" s="220" t="s">
        <v>120</v>
      </c>
      <c r="R16" s="320"/>
      <c r="S16" s="299" t="s">
        <v>0</v>
      </c>
      <c r="T16" s="299" t="s">
        <v>22</v>
      </c>
      <c r="U16" s="299" t="s">
        <v>23</v>
      </c>
      <c r="V16" s="299" t="s">
        <v>24</v>
      </c>
      <c r="W16" s="220" t="s">
        <v>120</v>
      </c>
      <c r="X16" s="320"/>
      <c r="Y16" s="299" t="s">
        <v>0</v>
      </c>
      <c r="Z16" s="299" t="s">
        <v>22</v>
      </c>
      <c r="AA16" s="299" t="s">
        <v>23</v>
      </c>
      <c r="AB16" s="299" t="s">
        <v>24</v>
      </c>
      <c r="AC16" s="220" t="s">
        <v>120</v>
      </c>
      <c r="AD16" s="320"/>
      <c r="AE16" s="299" t="s">
        <v>0</v>
      </c>
      <c r="AF16" s="299" t="s">
        <v>22</v>
      </c>
      <c r="AG16" s="299" t="s">
        <v>23</v>
      </c>
      <c r="AH16" s="299" t="s">
        <v>24</v>
      </c>
      <c r="AI16" s="220" t="s">
        <v>120</v>
      </c>
      <c r="AJ16" s="320"/>
      <c r="AK16" s="299" t="s">
        <v>0</v>
      </c>
      <c r="AL16" s="299" t="s">
        <v>22</v>
      </c>
      <c r="AM16" s="299" t="s">
        <v>23</v>
      </c>
      <c r="AN16" s="299" t="s">
        <v>24</v>
      </c>
      <c r="AO16" s="220" t="s">
        <v>120</v>
      </c>
      <c r="AP16" s="347"/>
      <c r="AQ16" s="362" t="s">
        <v>0</v>
      </c>
      <c r="AR16" s="362" t="s">
        <v>22</v>
      </c>
      <c r="AS16" s="362" t="s">
        <v>23</v>
      </c>
      <c r="AT16" s="362" t="s">
        <v>24</v>
      </c>
      <c r="AU16" s="220" t="s">
        <v>120</v>
      </c>
      <c r="AV16" s="320"/>
      <c r="AW16" s="299" t="s">
        <v>0</v>
      </c>
      <c r="AX16" s="299" t="s">
        <v>22</v>
      </c>
      <c r="AY16" s="299" t="s">
        <v>23</v>
      </c>
      <c r="AZ16" s="299" t="s">
        <v>24</v>
      </c>
      <c r="BA16" s="244" t="s">
        <v>120</v>
      </c>
    </row>
    <row r="17" spans="1:54" s="83" customFormat="1" ht="20.100000000000001" customHeight="1" x14ac:dyDescent="0.25">
      <c r="A17" s="80" t="s">
        <v>2</v>
      </c>
      <c r="B17" s="31">
        <v>5001.6099999999997</v>
      </c>
      <c r="C17" s="31">
        <v>4766.57</v>
      </c>
      <c r="D17" s="31">
        <v>5236.6400000000003</v>
      </c>
      <c r="E17" s="33">
        <v>2.397558E-2</v>
      </c>
      <c r="F17" s="32"/>
      <c r="G17" s="31">
        <v>2596.44</v>
      </c>
      <c r="H17" s="31">
        <v>2425.7199999999998</v>
      </c>
      <c r="I17" s="31">
        <v>2767.15</v>
      </c>
      <c r="J17" s="33">
        <v>3.3545899999999997E-2</v>
      </c>
      <c r="K17" s="208">
        <f>G17/$B17*100</f>
        <v>51.912084308852556</v>
      </c>
      <c r="L17" s="33"/>
      <c r="M17" s="31">
        <v>1555.09</v>
      </c>
      <c r="N17" s="31">
        <v>1444.77</v>
      </c>
      <c r="O17" s="31">
        <v>1665.41</v>
      </c>
      <c r="P17" s="33">
        <v>3.6195970000000001E-2</v>
      </c>
      <c r="Q17" s="208">
        <f>M17/$B17*100</f>
        <v>31.091788444120994</v>
      </c>
      <c r="R17" s="33"/>
      <c r="S17" s="31">
        <v>270.39</v>
      </c>
      <c r="T17" s="31">
        <v>225.54</v>
      </c>
      <c r="U17" s="31">
        <v>315.24</v>
      </c>
      <c r="V17" s="33">
        <v>8.4626000000000007E-2</v>
      </c>
      <c r="W17" s="208">
        <f>S17/$B17*100</f>
        <v>5.4060592489218475</v>
      </c>
      <c r="X17" s="33"/>
      <c r="Y17" s="31">
        <v>127.12</v>
      </c>
      <c r="Z17" s="31">
        <v>91.12</v>
      </c>
      <c r="AA17" s="31">
        <v>163.12</v>
      </c>
      <c r="AB17" s="33">
        <v>0.14449451999999999</v>
      </c>
      <c r="AC17" s="208">
        <f>Y17/$B17*100</f>
        <v>2.541581610721348</v>
      </c>
      <c r="AD17" s="33"/>
      <c r="AE17" s="31">
        <v>235.31</v>
      </c>
      <c r="AF17" s="31">
        <v>192.1</v>
      </c>
      <c r="AG17" s="31">
        <v>278.52999999999997</v>
      </c>
      <c r="AH17" s="33">
        <v>9.3695020000000004E-2</v>
      </c>
      <c r="AI17" s="208">
        <f t="shared" ref="AI17" si="0">AE17/$B17*100</f>
        <v>4.7046850914005693</v>
      </c>
      <c r="AJ17" s="33"/>
      <c r="AK17" s="31">
        <v>110.5</v>
      </c>
      <c r="AL17" s="31">
        <v>74.03</v>
      </c>
      <c r="AM17" s="31">
        <v>146.97</v>
      </c>
      <c r="AN17" s="33">
        <v>0.16840098000000001</v>
      </c>
      <c r="AO17" s="208">
        <f t="shared" ref="AO17" si="1">AK17/$B17*100</f>
        <v>2.2092886090678805</v>
      </c>
      <c r="AP17" s="33"/>
      <c r="AQ17" s="31">
        <v>7.93</v>
      </c>
      <c r="AR17" s="31">
        <v>0.26</v>
      </c>
      <c r="AS17" s="31">
        <v>15.6</v>
      </c>
      <c r="AT17" s="33">
        <v>0.49336643000000002</v>
      </c>
      <c r="AU17" s="208">
        <f t="shared" ref="AU17" si="2">AQ17/$B17*100</f>
        <v>0.15854894723898905</v>
      </c>
      <c r="AV17" s="33"/>
      <c r="AW17" s="31">
        <v>98.82</v>
      </c>
      <c r="AX17" s="31">
        <v>69.52</v>
      </c>
      <c r="AY17" s="31">
        <v>128.12</v>
      </c>
      <c r="AZ17" s="33">
        <v>0.15126248</v>
      </c>
      <c r="BA17" s="216">
        <f t="shared" ref="BA17" si="3">AW17/$B17*100</f>
        <v>1.9757638040550942</v>
      </c>
    </row>
    <row r="18" spans="1:54" ht="12" customHeight="1" x14ac:dyDescent="0.2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204"/>
      <c r="L18" s="83"/>
      <c r="M18" s="83"/>
      <c r="N18" s="83"/>
      <c r="O18" s="83"/>
      <c r="P18" s="83"/>
      <c r="Q18" s="204"/>
      <c r="R18" s="83"/>
      <c r="S18" s="83"/>
      <c r="T18" s="83"/>
      <c r="U18" s="83"/>
      <c r="V18" s="83"/>
      <c r="W18" s="204"/>
      <c r="X18" s="83"/>
      <c r="Y18" s="83"/>
      <c r="Z18" s="83"/>
      <c r="AA18" s="83"/>
      <c r="AB18" s="83"/>
      <c r="AC18" s="204"/>
      <c r="AD18" s="83"/>
      <c r="AE18" s="83"/>
      <c r="AF18" s="83"/>
      <c r="AG18" s="83"/>
      <c r="AH18" s="83"/>
      <c r="AI18" s="204"/>
      <c r="AJ18" s="83"/>
      <c r="AK18" s="83"/>
      <c r="AL18" s="83"/>
      <c r="AM18" s="83"/>
      <c r="AN18" s="83"/>
      <c r="AO18" s="204"/>
      <c r="AP18" s="83"/>
      <c r="AQ18" s="83"/>
      <c r="AR18" s="83"/>
      <c r="AS18" s="83"/>
      <c r="AT18" s="83"/>
      <c r="AU18" s="204"/>
      <c r="AV18" s="83"/>
      <c r="AW18" s="83"/>
      <c r="AX18" s="83"/>
      <c r="AY18" s="83"/>
      <c r="AZ18" s="83"/>
      <c r="BA18" s="204"/>
      <c r="BB18" s="9"/>
    </row>
    <row r="19" spans="1:54" ht="12" customHeight="1" x14ac:dyDescent="0.25">
      <c r="A19" s="409"/>
      <c r="B19" s="410"/>
      <c r="C19" s="410"/>
      <c r="D19" s="410"/>
      <c r="E19" s="411"/>
      <c r="F19" s="332"/>
      <c r="G19" s="83"/>
      <c r="H19" s="83"/>
      <c r="I19" s="83"/>
      <c r="J19" s="83"/>
      <c r="K19" s="83"/>
      <c r="L19" s="204"/>
      <c r="M19" s="83"/>
      <c r="N19" s="83"/>
      <c r="O19" s="83"/>
      <c r="P19" s="83"/>
      <c r="Q19" s="83"/>
      <c r="R19" s="204"/>
      <c r="S19" s="83"/>
      <c r="T19" s="83"/>
      <c r="U19" s="83"/>
      <c r="V19" s="83"/>
      <c r="W19" s="83"/>
      <c r="X19" s="204"/>
      <c r="Y19" s="83"/>
      <c r="Z19" s="83"/>
      <c r="AA19" s="83"/>
      <c r="AB19" s="83"/>
      <c r="AC19" s="83"/>
      <c r="AD19" s="204"/>
      <c r="AE19" s="83"/>
      <c r="AF19" s="83"/>
      <c r="AG19" s="83"/>
      <c r="AH19" s="83"/>
      <c r="AI19" s="83"/>
      <c r="AJ19" s="204"/>
      <c r="AK19" s="83"/>
      <c r="AL19" s="83"/>
      <c r="AM19" s="83"/>
      <c r="AN19" s="83"/>
      <c r="AO19" s="83"/>
      <c r="AP19" s="204"/>
      <c r="AQ19" s="83"/>
      <c r="AR19" s="83"/>
      <c r="AS19" s="83"/>
      <c r="AT19" s="83"/>
      <c r="AU19" s="83"/>
      <c r="AV19" s="204"/>
      <c r="AW19" s="83"/>
      <c r="AX19" s="83"/>
      <c r="AY19" s="83"/>
      <c r="AZ19" s="83"/>
      <c r="BA19" s="83"/>
      <c r="BB19" s="204"/>
    </row>
    <row r="20" spans="1:54" ht="12" customHeight="1" x14ac:dyDescent="0.25">
      <c r="A20" s="470" t="s">
        <v>205</v>
      </c>
      <c r="B20" s="471"/>
      <c r="C20" s="471"/>
      <c r="D20" s="471"/>
      <c r="E20" s="472"/>
      <c r="F20" s="353"/>
      <c r="G20" s="42"/>
      <c r="H20" s="42"/>
      <c r="I20" s="41"/>
      <c r="J20" s="41"/>
      <c r="K20" s="41"/>
      <c r="L20" s="209"/>
      <c r="M20" s="41"/>
      <c r="N20" s="41"/>
      <c r="O20" s="41"/>
      <c r="P20" s="41"/>
      <c r="Q20" s="41"/>
      <c r="R20" s="209"/>
      <c r="S20" s="41"/>
      <c r="T20" s="41"/>
      <c r="U20" s="41"/>
      <c r="V20" s="41"/>
      <c r="W20" s="41"/>
      <c r="X20" s="209"/>
      <c r="Y20" s="41"/>
      <c r="Z20" s="41"/>
      <c r="AA20" s="41"/>
      <c r="AB20" s="41"/>
      <c r="AC20" s="41"/>
      <c r="AD20" s="209"/>
      <c r="AE20" s="41"/>
      <c r="AF20" s="41"/>
      <c r="AG20" s="41"/>
      <c r="AH20" s="41"/>
      <c r="AI20" s="41"/>
      <c r="AJ20" s="209"/>
      <c r="AK20" s="41"/>
      <c r="AL20" s="41"/>
      <c r="AM20" s="41"/>
      <c r="AN20" s="41"/>
      <c r="AO20" s="41"/>
      <c r="AP20" s="209"/>
      <c r="AQ20" s="41"/>
      <c r="AR20" s="41"/>
      <c r="AS20" s="41"/>
      <c r="AT20" s="41"/>
      <c r="AU20" s="41"/>
      <c r="AV20" s="209"/>
      <c r="AW20" s="41"/>
      <c r="AX20" s="41"/>
      <c r="AY20" s="41"/>
      <c r="AZ20" s="41"/>
      <c r="BA20" s="41"/>
      <c r="BB20" s="209"/>
    </row>
    <row r="21" spans="1:54" ht="12" customHeight="1" x14ac:dyDescent="0.25">
      <c r="A21" s="470" t="s">
        <v>136</v>
      </c>
      <c r="B21" s="471"/>
      <c r="C21" s="471"/>
      <c r="D21" s="471"/>
      <c r="E21" s="472"/>
      <c r="F21" s="309"/>
      <c r="G21" s="42"/>
      <c r="H21" s="42"/>
      <c r="I21" s="41"/>
      <c r="J21" s="41"/>
      <c r="K21" s="41"/>
      <c r="L21" s="209"/>
      <c r="M21" s="41"/>
      <c r="N21" s="41"/>
      <c r="O21" s="41"/>
      <c r="P21" s="41"/>
      <c r="Q21" s="41"/>
      <c r="R21" s="209"/>
      <c r="S21" s="41"/>
      <c r="T21" s="41"/>
      <c r="U21" s="41"/>
      <c r="V21" s="41"/>
      <c r="W21" s="41"/>
      <c r="X21" s="209"/>
      <c r="Y21" s="41"/>
      <c r="Z21" s="41"/>
      <c r="AA21" s="41"/>
      <c r="AB21" s="41"/>
      <c r="AC21" s="41"/>
      <c r="AD21" s="209"/>
      <c r="AE21" s="41"/>
      <c r="AF21" s="41"/>
      <c r="AG21" s="41"/>
      <c r="AH21" s="41"/>
      <c r="AI21" s="41"/>
      <c r="AJ21" s="209"/>
      <c r="AK21" s="41"/>
      <c r="AL21" s="41"/>
      <c r="AM21" s="41"/>
      <c r="AN21" s="41"/>
      <c r="AO21" s="41"/>
      <c r="AP21" s="209"/>
      <c r="AQ21" s="41"/>
      <c r="AR21" s="41"/>
      <c r="AS21" s="41"/>
      <c r="AT21" s="41"/>
      <c r="AU21" s="41"/>
      <c r="AV21" s="209"/>
      <c r="AW21" s="41"/>
      <c r="AX21" s="41"/>
      <c r="AY21" s="41"/>
      <c r="AZ21" s="41"/>
      <c r="BA21" s="41"/>
      <c r="BB21" s="209"/>
    </row>
    <row r="22" spans="1:54" ht="12" customHeight="1" x14ac:dyDescent="0.25">
      <c r="A22" s="470" t="s">
        <v>28</v>
      </c>
      <c r="B22" s="471"/>
      <c r="C22" s="471"/>
      <c r="D22" s="471"/>
      <c r="E22" s="472"/>
      <c r="F22" s="305"/>
      <c r="G22" s="41"/>
      <c r="H22" s="41"/>
      <c r="I22" s="41"/>
      <c r="J22" s="41"/>
      <c r="K22" s="41"/>
      <c r="L22" s="209"/>
      <c r="M22" s="41"/>
      <c r="N22" s="41"/>
      <c r="O22" s="41"/>
      <c r="P22" s="41"/>
      <c r="Q22" s="41"/>
      <c r="R22" s="209"/>
      <c r="S22" s="41"/>
      <c r="T22" s="41"/>
      <c r="U22" s="41"/>
      <c r="V22" s="41"/>
      <c r="W22" s="41"/>
      <c r="X22" s="209"/>
      <c r="Y22" s="41"/>
      <c r="Z22" s="41"/>
      <c r="AA22" s="41"/>
      <c r="AB22" s="41"/>
      <c r="AC22" s="41"/>
      <c r="AD22" s="209"/>
      <c r="AE22" s="41"/>
      <c r="AF22" s="41"/>
      <c r="AG22" s="41"/>
      <c r="AH22" s="41"/>
      <c r="AI22" s="41"/>
      <c r="AJ22" s="209"/>
      <c r="AK22" s="41"/>
      <c r="AL22" s="41"/>
      <c r="AM22" s="41"/>
      <c r="AN22" s="41"/>
      <c r="AO22" s="41"/>
      <c r="AP22" s="209"/>
      <c r="AQ22" s="41"/>
      <c r="AR22" s="41"/>
      <c r="AS22" s="41"/>
      <c r="AT22" s="41"/>
      <c r="AU22" s="41"/>
      <c r="AV22" s="209"/>
      <c r="AW22" s="41"/>
      <c r="AX22" s="41"/>
      <c r="AY22" s="41"/>
      <c r="AZ22" s="41"/>
      <c r="BA22" s="41"/>
      <c r="BB22" s="209"/>
    </row>
    <row r="23" spans="1:54" ht="12" customHeight="1" x14ac:dyDescent="0.25">
      <c r="A23" s="470" t="s">
        <v>29</v>
      </c>
      <c r="B23" s="471"/>
      <c r="C23" s="471"/>
      <c r="D23" s="471"/>
      <c r="E23" s="472"/>
      <c r="F23" s="305"/>
      <c r="G23" s="41"/>
      <c r="H23" s="41"/>
      <c r="I23" s="41"/>
      <c r="J23" s="41"/>
      <c r="K23" s="41"/>
      <c r="L23" s="209"/>
      <c r="M23" s="41"/>
      <c r="N23" s="41"/>
      <c r="O23" s="41"/>
      <c r="P23" s="41"/>
      <c r="Q23" s="41"/>
      <c r="R23" s="209"/>
      <c r="S23" s="41"/>
      <c r="T23" s="41"/>
      <c r="U23" s="41"/>
      <c r="V23" s="41"/>
      <c r="W23" s="41"/>
      <c r="X23" s="209"/>
      <c r="Y23" s="41"/>
      <c r="Z23" s="41"/>
      <c r="AA23" s="41"/>
      <c r="AB23" s="41"/>
      <c r="AC23" s="41"/>
      <c r="AD23" s="209"/>
      <c r="AE23" s="41"/>
      <c r="AF23" s="41"/>
      <c r="AG23" s="41"/>
      <c r="AH23" s="41"/>
      <c r="AI23" s="41"/>
      <c r="AJ23" s="209"/>
      <c r="AK23" s="41"/>
      <c r="AL23" s="41"/>
      <c r="AM23" s="41"/>
      <c r="AN23" s="41"/>
      <c r="AO23" s="41"/>
      <c r="AP23" s="209"/>
      <c r="AQ23" s="41"/>
      <c r="AR23" s="41"/>
      <c r="AS23" s="41"/>
      <c r="AT23" s="41"/>
      <c r="AU23" s="41"/>
      <c r="AV23" s="209"/>
      <c r="AW23" s="41"/>
      <c r="AX23" s="41"/>
      <c r="AY23" s="41"/>
      <c r="AZ23" s="41"/>
      <c r="BA23" s="41"/>
      <c r="BB23" s="209"/>
    </row>
    <row r="24" spans="1:54" ht="31.5" customHeight="1" x14ac:dyDescent="0.25">
      <c r="A24" s="470" t="s">
        <v>134</v>
      </c>
      <c r="B24" s="471"/>
      <c r="C24" s="471"/>
      <c r="D24" s="471"/>
      <c r="E24" s="472"/>
      <c r="F24" s="305"/>
      <c r="G24" s="199"/>
      <c r="H24" s="199"/>
      <c r="I24" s="199"/>
      <c r="J24" s="199"/>
      <c r="K24" s="199"/>
      <c r="L24" s="210"/>
      <c r="M24" s="199"/>
      <c r="N24" s="199"/>
      <c r="O24" s="199"/>
      <c r="P24" s="199"/>
      <c r="Q24" s="199"/>
      <c r="R24" s="209"/>
      <c r="S24" s="41"/>
      <c r="T24" s="41"/>
      <c r="U24" s="41"/>
      <c r="V24" s="41"/>
      <c r="W24" s="41"/>
      <c r="X24" s="209"/>
      <c r="Y24" s="41"/>
      <c r="Z24" s="41"/>
      <c r="AA24" s="41"/>
      <c r="AB24" s="41"/>
      <c r="AC24" s="41"/>
      <c r="AD24" s="209"/>
      <c r="AE24" s="41"/>
      <c r="AF24" s="41"/>
      <c r="AG24" s="41"/>
      <c r="AH24" s="41"/>
      <c r="AI24" s="41"/>
      <c r="AJ24" s="209"/>
      <c r="AK24" s="41"/>
      <c r="AL24" s="41"/>
      <c r="AM24" s="41"/>
      <c r="AN24" s="41"/>
      <c r="AO24" s="41"/>
      <c r="AP24" s="209"/>
      <c r="AQ24" s="41"/>
      <c r="AR24" s="41"/>
      <c r="AS24" s="41"/>
      <c r="AT24" s="41"/>
      <c r="AU24" s="41"/>
      <c r="AV24" s="209"/>
      <c r="AW24" s="41"/>
      <c r="AX24" s="41"/>
      <c r="AY24" s="41"/>
      <c r="AZ24" s="41"/>
      <c r="BA24" s="41"/>
      <c r="BB24" s="209"/>
    </row>
    <row r="25" spans="1:54" ht="12" customHeight="1" x14ac:dyDescent="0.25">
      <c r="A25" s="470" t="s">
        <v>127</v>
      </c>
      <c r="B25" s="471"/>
      <c r="C25" s="471"/>
      <c r="D25" s="471"/>
      <c r="E25" s="472"/>
      <c r="F25" s="305"/>
      <c r="G25" s="41"/>
      <c r="H25" s="41"/>
      <c r="I25" s="41"/>
      <c r="J25" s="41"/>
      <c r="K25" s="41"/>
      <c r="L25" s="209"/>
      <c r="M25" s="41"/>
      <c r="N25" s="41"/>
      <c r="O25" s="41"/>
      <c r="P25" s="41"/>
      <c r="Q25" s="41"/>
      <c r="R25" s="209"/>
      <c r="S25" s="41"/>
      <c r="T25" s="41"/>
      <c r="U25" s="41"/>
      <c r="V25" s="41"/>
      <c r="W25" s="41"/>
      <c r="X25" s="209"/>
      <c r="Y25" s="41"/>
      <c r="Z25" s="41"/>
      <c r="AA25" s="41"/>
      <c r="AB25" s="41"/>
      <c r="AC25" s="41"/>
      <c r="AD25" s="209"/>
      <c r="AE25" s="41"/>
      <c r="AF25" s="41"/>
      <c r="AG25" s="41"/>
      <c r="AH25" s="41"/>
      <c r="AI25" s="41"/>
      <c r="AJ25" s="209"/>
      <c r="AK25" s="41"/>
      <c r="AL25" s="41"/>
      <c r="AM25" s="41"/>
      <c r="AN25" s="41"/>
      <c r="AO25" s="41"/>
      <c r="AP25" s="209"/>
      <c r="AQ25" s="41"/>
      <c r="AR25" s="41"/>
      <c r="AS25" s="41"/>
      <c r="AT25" s="41"/>
      <c r="AU25" s="41"/>
      <c r="AV25" s="209"/>
      <c r="AW25" s="41"/>
      <c r="AX25" s="41"/>
      <c r="AY25" s="41"/>
      <c r="AZ25" s="41"/>
      <c r="BA25" s="41"/>
      <c r="BB25" s="209"/>
    </row>
    <row r="26" spans="1:54" ht="12" customHeight="1" x14ac:dyDescent="0.25">
      <c r="A26" s="474" t="s">
        <v>245</v>
      </c>
      <c r="B26" s="475"/>
      <c r="C26" s="475"/>
      <c r="D26" s="475"/>
      <c r="E26" s="476"/>
      <c r="F26" s="305"/>
      <c r="G26" s="41"/>
      <c r="H26" s="41"/>
      <c r="I26" s="41"/>
      <c r="J26" s="41"/>
      <c r="K26" s="41"/>
      <c r="L26" s="209"/>
      <c r="M26" s="41"/>
      <c r="N26" s="41"/>
      <c r="O26" s="41"/>
      <c r="P26" s="41"/>
      <c r="Q26" s="41"/>
      <c r="R26" s="209"/>
      <c r="S26" s="41"/>
      <c r="T26" s="41"/>
      <c r="U26" s="41"/>
      <c r="V26" s="41"/>
      <c r="W26" s="41"/>
      <c r="X26" s="209"/>
      <c r="Y26" s="41"/>
      <c r="Z26" s="41"/>
      <c r="AA26" s="41"/>
      <c r="AB26" s="41"/>
      <c r="AC26" s="41"/>
      <c r="AD26" s="209"/>
      <c r="AE26" s="41"/>
      <c r="AF26" s="41"/>
      <c r="AG26" s="41"/>
      <c r="AH26" s="41"/>
      <c r="AI26" s="41"/>
      <c r="AJ26" s="209"/>
      <c r="AK26" s="41"/>
      <c r="AL26" s="41"/>
      <c r="AM26" s="41"/>
      <c r="AN26" s="41"/>
      <c r="AO26" s="41"/>
      <c r="AP26" s="209"/>
      <c r="AQ26" s="41"/>
      <c r="AR26" s="41"/>
      <c r="AS26" s="41"/>
      <c r="AT26" s="41"/>
      <c r="AU26" s="41"/>
      <c r="AV26" s="209"/>
      <c r="AW26" s="41"/>
      <c r="AX26" s="41"/>
      <c r="AY26" s="41"/>
      <c r="AZ26" s="41"/>
      <c r="BA26" s="41"/>
      <c r="BB26" s="209"/>
    </row>
    <row r="27" spans="1:54" ht="12" customHeight="1" x14ac:dyDescent="0.25">
      <c r="A27" s="477"/>
      <c r="B27" s="478"/>
      <c r="C27" s="478"/>
      <c r="D27" s="478"/>
      <c r="E27" s="479"/>
      <c r="F27" s="305"/>
    </row>
  </sheetData>
  <mergeCells count="23">
    <mergeCell ref="A23:E23"/>
    <mergeCell ref="A24:E24"/>
    <mergeCell ref="A25:E25"/>
    <mergeCell ref="A26:E26"/>
    <mergeCell ref="A27:E27"/>
    <mergeCell ref="A1:E5"/>
    <mergeCell ref="A19:E19"/>
    <mergeCell ref="A20:E20"/>
    <mergeCell ref="A21:E21"/>
    <mergeCell ref="A22:E22"/>
    <mergeCell ref="A14:A16"/>
    <mergeCell ref="A6:E6"/>
    <mergeCell ref="A7:E12"/>
    <mergeCell ref="Y15:AC15"/>
    <mergeCell ref="G14:BA14"/>
    <mergeCell ref="G15:K15"/>
    <mergeCell ref="B14:E15"/>
    <mergeCell ref="AW15:BA15"/>
    <mergeCell ref="AK15:AO15"/>
    <mergeCell ref="AE15:AI15"/>
    <mergeCell ref="S15:W15"/>
    <mergeCell ref="M15:Q15"/>
    <mergeCell ref="AQ15:AU15"/>
  </mergeCells>
  <hyperlinks>
    <hyperlink ref="BA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6"/>
  <sheetViews>
    <sheetView zoomScaleNormal="100" workbookViewId="0">
      <selection activeCell="A6" sqref="A6:K6"/>
    </sheetView>
  </sheetViews>
  <sheetFormatPr baseColWidth="10" defaultColWidth="10.7109375" defaultRowHeight="12" customHeight="1" x14ac:dyDescent="0.25"/>
  <cols>
    <col min="1" max="1" width="30.85546875" style="9" customWidth="1"/>
    <col min="2" max="5" width="10.7109375" style="9" customWidth="1"/>
    <col min="6" max="6" width="2.7109375" style="9" customWidth="1"/>
    <col min="7" max="11" width="10.7109375" style="9" customWidth="1"/>
    <col min="12" max="12" width="12.7109375" style="201" customWidth="1"/>
    <col min="13" max="16384" width="10.7109375" style="9"/>
  </cols>
  <sheetData>
    <row r="1" spans="1:16" ht="15" customHeight="1" x14ac:dyDescent="0.25">
      <c r="A1" s="412"/>
      <c r="B1" s="413"/>
      <c r="C1" s="413"/>
      <c r="D1" s="413"/>
      <c r="E1" s="413"/>
      <c r="F1" s="413"/>
      <c r="G1" s="413"/>
      <c r="H1" s="413"/>
      <c r="I1" s="413"/>
      <c r="J1" s="413"/>
      <c r="K1" s="414"/>
      <c r="L1" s="118"/>
      <c r="M1" s="13"/>
      <c r="N1" s="13"/>
      <c r="O1" s="13"/>
      <c r="P1" s="13"/>
    </row>
    <row r="2" spans="1:16" ht="15" customHeight="1" x14ac:dyDescent="0.25">
      <c r="A2" s="415"/>
      <c r="B2" s="416"/>
      <c r="C2" s="416"/>
      <c r="D2" s="416"/>
      <c r="E2" s="416"/>
      <c r="F2" s="416"/>
      <c r="G2" s="416"/>
      <c r="H2" s="416"/>
      <c r="I2" s="416"/>
      <c r="J2" s="416"/>
      <c r="K2" s="417"/>
      <c r="L2" s="118"/>
      <c r="M2" s="13"/>
      <c r="N2" s="13"/>
      <c r="O2" s="13"/>
      <c r="P2" s="13"/>
    </row>
    <row r="3" spans="1:16" ht="15" customHeight="1" x14ac:dyDescent="0.25">
      <c r="A3" s="415"/>
      <c r="B3" s="416"/>
      <c r="C3" s="416"/>
      <c r="D3" s="416"/>
      <c r="E3" s="416"/>
      <c r="F3" s="416"/>
      <c r="G3" s="416"/>
      <c r="H3" s="416"/>
      <c r="I3" s="416"/>
      <c r="J3" s="416"/>
      <c r="K3" s="417"/>
      <c r="L3" s="118"/>
      <c r="M3" s="13"/>
      <c r="N3" s="13"/>
      <c r="O3" s="13"/>
      <c r="P3" s="13"/>
    </row>
    <row r="4" spans="1:16" ht="15" customHeight="1" x14ac:dyDescent="0.25">
      <c r="A4" s="415"/>
      <c r="B4" s="416"/>
      <c r="C4" s="416"/>
      <c r="D4" s="416"/>
      <c r="E4" s="416"/>
      <c r="F4" s="416"/>
      <c r="G4" s="416"/>
      <c r="H4" s="416"/>
      <c r="I4" s="416"/>
      <c r="J4" s="416"/>
      <c r="K4" s="417"/>
      <c r="L4" s="118"/>
      <c r="M4" s="13"/>
      <c r="N4" s="13"/>
      <c r="O4" s="13"/>
      <c r="P4" s="13"/>
    </row>
    <row r="5" spans="1:16" ht="15" customHeight="1" x14ac:dyDescent="0.25">
      <c r="A5" s="415"/>
      <c r="B5" s="416"/>
      <c r="C5" s="416"/>
      <c r="D5" s="416"/>
      <c r="E5" s="416"/>
      <c r="F5" s="416"/>
      <c r="G5" s="416"/>
      <c r="H5" s="416"/>
      <c r="I5" s="416"/>
      <c r="J5" s="416"/>
      <c r="K5" s="417"/>
      <c r="L5" s="118"/>
      <c r="M5" s="13"/>
      <c r="N5" s="13"/>
      <c r="O5" s="13"/>
      <c r="P5" s="13"/>
    </row>
    <row r="6" spans="1:16" ht="60.95" customHeight="1" x14ac:dyDescent="0.25">
      <c r="A6" s="421" t="s">
        <v>204</v>
      </c>
      <c r="B6" s="422"/>
      <c r="C6" s="422"/>
      <c r="D6" s="422"/>
      <c r="E6" s="422"/>
      <c r="F6" s="422"/>
      <c r="G6" s="422"/>
      <c r="H6" s="422"/>
      <c r="I6" s="422"/>
      <c r="J6" s="422"/>
      <c r="K6" s="423"/>
      <c r="L6" s="321"/>
      <c r="M6" s="44"/>
      <c r="N6" s="44"/>
      <c r="O6" s="44"/>
      <c r="P6" s="13"/>
    </row>
    <row r="7" spans="1:16" s="138" customFormat="1" ht="12" customHeight="1" x14ac:dyDescent="0.25">
      <c r="A7" s="400" t="s">
        <v>237</v>
      </c>
      <c r="B7" s="401"/>
      <c r="C7" s="401"/>
      <c r="D7" s="401"/>
      <c r="E7" s="401"/>
      <c r="F7" s="401"/>
      <c r="G7" s="401"/>
      <c r="H7" s="401"/>
      <c r="I7" s="401"/>
      <c r="J7" s="401"/>
      <c r="K7" s="402"/>
      <c r="L7" s="322"/>
      <c r="M7" s="78"/>
      <c r="N7" s="78"/>
      <c r="O7" s="78"/>
      <c r="P7" s="78"/>
    </row>
    <row r="8" spans="1:16" s="138" customFormat="1" ht="12" customHeight="1" x14ac:dyDescent="0.25">
      <c r="A8" s="400"/>
      <c r="B8" s="401"/>
      <c r="C8" s="401"/>
      <c r="D8" s="401"/>
      <c r="E8" s="401"/>
      <c r="F8" s="401"/>
      <c r="G8" s="401"/>
      <c r="H8" s="401"/>
      <c r="I8" s="401"/>
      <c r="J8" s="401"/>
      <c r="K8" s="402"/>
      <c r="L8" s="322"/>
      <c r="M8" s="78"/>
      <c r="N8" s="78"/>
      <c r="O8" s="78"/>
      <c r="P8" s="78"/>
    </row>
    <row r="9" spans="1:16" s="138" customFormat="1" ht="12" customHeight="1" x14ac:dyDescent="0.25">
      <c r="A9" s="400"/>
      <c r="B9" s="401"/>
      <c r="C9" s="401"/>
      <c r="D9" s="401"/>
      <c r="E9" s="401"/>
      <c r="F9" s="401"/>
      <c r="G9" s="401"/>
      <c r="H9" s="401"/>
      <c r="I9" s="401"/>
      <c r="J9" s="401"/>
      <c r="K9" s="402"/>
      <c r="L9" s="322"/>
      <c r="M9" s="78"/>
      <c r="N9" s="78"/>
      <c r="O9" s="78"/>
      <c r="P9" s="78"/>
    </row>
    <row r="10" spans="1:16" s="138" customFormat="1" ht="12" customHeight="1" x14ac:dyDescent="0.25">
      <c r="A10" s="400"/>
      <c r="B10" s="401"/>
      <c r="C10" s="401"/>
      <c r="D10" s="401"/>
      <c r="E10" s="401"/>
      <c r="F10" s="401"/>
      <c r="G10" s="401"/>
      <c r="H10" s="401"/>
      <c r="I10" s="401"/>
      <c r="J10" s="401"/>
      <c r="K10" s="402"/>
      <c r="L10" s="322"/>
    </row>
    <row r="11" spans="1:16" s="138" customFormat="1" ht="12" customHeight="1" x14ac:dyDescent="0.25">
      <c r="A11" s="400"/>
      <c r="B11" s="401"/>
      <c r="C11" s="401"/>
      <c r="D11" s="401"/>
      <c r="E11" s="401"/>
      <c r="F11" s="401"/>
      <c r="G11" s="401"/>
      <c r="H11" s="401"/>
      <c r="I11" s="401"/>
      <c r="J11" s="401"/>
      <c r="K11" s="402"/>
      <c r="L11" s="322"/>
    </row>
    <row r="12" spans="1:16" s="83" customFormat="1" ht="12" customHeight="1" x14ac:dyDescent="0.25">
      <c r="A12" s="403"/>
      <c r="B12" s="404"/>
      <c r="C12" s="404"/>
      <c r="D12" s="404"/>
      <c r="E12" s="404"/>
      <c r="F12" s="404"/>
      <c r="G12" s="404"/>
      <c r="H12" s="404"/>
      <c r="I12" s="404"/>
      <c r="J12" s="404"/>
      <c r="K12" s="405"/>
      <c r="L12" s="322"/>
    </row>
    <row r="13" spans="1:16" s="83" customFormat="1" ht="12" customHeight="1" x14ac:dyDescent="0.25">
      <c r="K13" s="213" t="s">
        <v>133</v>
      </c>
    </row>
    <row r="14" spans="1:16" s="83" customFormat="1" ht="12" customHeight="1" x14ac:dyDescent="0.25">
      <c r="A14" s="429" t="s">
        <v>139</v>
      </c>
      <c r="B14" s="406" t="s">
        <v>55</v>
      </c>
      <c r="C14" s="406"/>
      <c r="D14" s="406"/>
      <c r="E14" s="406"/>
      <c r="F14" s="297"/>
      <c r="G14" s="406" t="s">
        <v>85</v>
      </c>
      <c r="H14" s="406"/>
      <c r="I14" s="406"/>
      <c r="J14" s="406"/>
      <c r="K14" s="434"/>
    </row>
    <row r="15" spans="1:16" s="83" customFormat="1" ht="12" customHeight="1" x14ac:dyDescent="0.25">
      <c r="A15" s="431"/>
      <c r="B15" s="319" t="s">
        <v>0</v>
      </c>
      <c r="C15" s="319" t="s">
        <v>197</v>
      </c>
      <c r="D15" s="319" t="s">
        <v>198</v>
      </c>
      <c r="E15" s="319" t="s">
        <v>199</v>
      </c>
      <c r="F15" s="320"/>
      <c r="G15" s="319" t="s">
        <v>0</v>
      </c>
      <c r="H15" s="319" t="s">
        <v>22</v>
      </c>
      <c r="I15" s="319" t="s">
        <v>23</v>
      </c>
      <c r="J15" s="299" t="s">
        <v>24</v>
      </c>
      <c r="K15" s="244" t="s">
        <v>120</v>
      </c>
    </row>
    <row r="16" spans="1:16" s="83" customFormat="1" ht="20.100000000000001" customHeight="1" x14ac:dyDescent="0.25">
      <c r="A16" s="304" t="s">
        <v>2</v>
      </c>
      <c r="B16" s="31">
        <v>5001.6099999999997</v>
      </c>
      <c r="C16" s="31">
        <v>4766.57</v>
      </c>
      <c r="D16" s="31">
        <v>5236.6400000000003</v>
      </c>
      <c r="E16" s="33">
        <v>2.397558E-2</v>
      </c>
      <c r="F16" s="32"/>
      <c r="G16" s="31">
        <v>435.04</v>
      </c>
      <c r="H16" s="31">
        <v>370.53</v>
      </c>
      <c r="I16" s="31">
        <v>499.54</v>
      </c>
      <c r="J16" s="33">
        <v>7.5652769999999994E-2</v>
      </c>
      <c r="K16" s="216">
        <f>G16/$B16*100</f>
        <v>8.6979992442433538</v>
      </c>
    </row>
    <row r="17" spans="1:12" ht="12" customHeight="1" x14ac:dyDescent="0.25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201"/>
      <c r="L17" s="9"/>
    </row>
    <row r="18" spans="1:12" ht="12" customHeight="1" x14ac:dyDescent="0.25">
      <c r="A18" s="356"/>
      <c r="B18" s="357"/>
      <c r="C18" s="357"/>
      <c r="D18" s="357"/>
      <c r="E18" s="357"/>
      <c r="F18" s="357"/>
      <c r="G18" s="357"/>
      <c r="H18" s="357"/>
      <c r="I18" s="357"/>
      <c r="J18" s="357"/>
      <c r="K18" s="358"/>
      <c r="L18" s="359"/>
    </row>
    <row r="19" spans="1:12" ht="12" customHeight="1" x14ac:dyDescent="0.25">
      <c r="A19" s="470" t="s">
        <v>223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2"/>
      <c r="L19" s="349"/>
    </row>
    <row r="20" spans="1:12" ht="12" customHeight="1" x14ac:dyDescent="0.25">
      <c r="A20" s="470" t="s">
        <v>136</v>
      </c>
      <c r="B20" s="471"/>
      <c r="C20" s="471"/>
      <c r="D20" s="471"/>
      <c r="E20" s="471"/>
      <c r="F20" s="471"/>
      <c r="G20" s="471"/>
      <c r="H20" s="471"/>
      <c r="I20" s="471"/>
      <c r="J20" s="471"/>
      <c r="K20" s="472"/>
      <c r="L20" s="342"/>
    </row>
    <row r="21" spans="1:12" ht="12" customHeight="1" x14ac:dyDescent="0.25">
      <c r="A21" s="470" t="s">
        <v>28</v>
      </c>
      <c r="B21" s="471"/>
      <c r="C21" s="471"/>
      <c r="D21" s="471"/>
      <c r="E21" s="471"/>
      <c r="F21" s="471"/>
      <c r="G21" s="471"/>
      <c r="H21" s="471"/>
      <c r="I21" s="471"/>
      <c r="J21" s="471"/>
      <c r="K21" s="472"/>
      <c r="L21" s="342"/>
    </row>
    <row r="22" spans="1:12" ht="12" customHeight="1" x14ac:dyDescent="0.25">
      <c r="A22" s="470" t="s">
        <v>29</v>
      </c>
      <c r="B22" s="471"/>
      <c r="C22" s="471"/>
      <c r="D22" s="471"/>
      <c r="E22" s="471"/>
      <c r="F22" s="471"/>
      <c r="G22" s="471"/>
      <c r="H22" s="471"/>
      <c r="I22" s="471"/>
      <c r="J22" s="471"/>
      <c r="K22" s="472"/>
      <c r="L22" s="342"/>
    </row>
    <row r="23" spans="1:12" ht="31.5" customHeight="1" x14ac:dyDescent="0.25">
      <c r="A23" s="470" t="s">
        <v>134</v>
      </c>
      <c r="B23" s="471"/>
      <c r="C23" s="471"/>
      <c r="D23" s="471"/>
      <c r="E23" s="471"/>
      <c r="F23" s="471"/>
      <c r="G23" s="471"/>
      <c r="H23" s="471"/>
      <c r="I23" s="471"/>
      <c r="J23" s="471"/>
      <c r="K23" s="472"/>
      <c r="L23" s="342"/>
    </row>
    <row r="24" spans="1:12" ht="12" customHeight="1" x14ac:dyDescent="0.25">
      <c r="A24" s="470" t="s">
        <v>127</v>
      </c>
      <c r="B24" s="471"/>
      <c r="C24" s="471"/>
      <c r="D24" s="471"/>
      <c r="E24" s="471"/>
      <c r="F24" s="471"/>
      <c r="G24" s="471"/>
      <c r="H24" s="471"/>
      <c r="I24" s="471"/>
      <c r="J24" s="471"/>
      <c r="K24" s="472"/>
      <c r="L24" s="342"/>
    </row>
    <row r="25" spans="1:12" ht="12" customHeight="1" x14ac:dyDescent="0.25">
      <c r="A25" s="474" t="s">
        <v>245</v>
      </c>
      <c r="B25" s="475"/>
      <c r="C25" s="475"/>
      <c r="D25" s="475"/>
      <c r="E25" s="475"/>
      <c r="F25" s="475"/>
      <c r="G25" s="475"/>
      <c r="H25" s="475"/>
      <c r="I25" s="475"/>
      <c r="J25" s="475"/>
      <c r="K25" s="476"/>
      <c r="L25" s="342"/>
    </row>
    <row r="26" spans="1:12" ht="12" customHeight="1" x14ac:dyDescent="0.25">
      <c r="A26" s="477"/>
      <c r="B26" s="478"/>
      <c r="C26" s="478"/>
      <c r="D26" s="478"/>
      <c r="E26" s="478"/>
      <c r="F26" s="478"/>
      <c r="G26" s="478"/>
      <c r="H26" s="478"/>
      <c r="I26" s="478"/>
      <c r="J26" s="478"/>
      <c r="K26" s="479"/>
      <c r="L26" s="342"/>
    </row>
  </sheetData>
  <mergeCells count="14">
    <mergeCell ref="A25:K25"/>
    <mergeCell ref="A26:K26"/>
    <mergeCell ref="A1:K5"/>
    <mergeCell ref="A14:A15"/>
    <mergeCell ref="B14:E14"/>
    <mergeCell ref="G14:K14"/>
    <mergeCell ref="A6:K6"/>
    <mergeCell ref="A7:K12"/>
    <mergeCell ref="A19:K19"/>
    <mergeCell ref="A20:K20"/>
    <mergeCell ref="A21:K21"/>
    <mergeCell ref="A22:K22"/>
    <mergeCell ref="A23:K23"/>
    <mergeCell ref="A24:K24"/>
  </mergeCells>
  <hyperlinks>
    <hyperlink ref="K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46"/>
  <sheetViews>
    <sheetView zoomScaleNormal="100" workbookViewId="0">
      <pane xSplit="7" ySplit="16" topLeftCell="H17" activePane="bottomRight" state="frozen"/>
      <selection pane="topRight" activeCell="H1" sqref="H1"/>
      <selection pane="bottomLeft" activeCell="A17" sqref="A17"/>
      <selection pane="bottomRight" activeCell="A6" sqref="A6:G6"/>
    </sheetView>
  </sheetViews>
  <sheetFormatPr baseColWidth="10" defaultColWidth="10.7109375" defaultRowHeight="12" customHeight="1" x14ac:dyDescent="0.25"/>
  <cols>
    <col min="1" max="2" width="25.7109375" style="143" customWidth="1"/>
    <col min="3" max="3" width="25.7109375" style="77" customWidth="1"/>
    <col min="4" max="6" width="15.7109375" style="143" customWidth="1"/>
    <col min="7" max="7" width="15.7109375" style="281" customWidth="1"/>
    <col min="8" max="8" width="2.7109375" style="143" customWidth="1"/>
    <col min="9" max="11" width="10.7109375" style="143"/>
    <col min="12" max="12" width="10.7109375" style="282"/>
    <col min="13" max="13" width="10.7109375" style="218"/>
    <col min="14" max="14" width="2.7109375" style="143" customWidth="1"/>
    <col min="15" max="17" width="10.7109375" style="143"/>
    <col min="18" max="18" width="10.7109375" style="282"/>
    <col min="19" max="19" width="10.7109375" style="218"/>
    <col min="20" max="20" width="2.7109375" style="143" customWidth="1"/>
    <col min="21" max="23" width="10.7109375" style="143"/>
    <col min="24" max="24" width="10.7109375" style="282"/>
    <col min="25" max="25" width="10.7109375" style="218"/>
    <col min="26" max="26" width="2.7109375" style="143" customWidth="1"/>
    <col min="27" max="29" width="10.7109375" style="143"/>
    <col min="30" max="30" width="10.7109375" style="282"/>
    <col min="31" max="31" width="10.7109375" style="218"/>
    <col min="32" max="32" width="2.7109375" style="143" customWidth="1"/>
    <col min="33" max="35" width="10.7109375" style="143"/>
    <col min="36" max="36" width="10.7109375" style="282"/>
    <col min="37" max="37" width="10.7109375" style="218"/>
    <col min="38" max="16384" width="10.7109375" style="143"/>
  </cols>
  <sheetData>
    <row r="1" spans="1:37" ht="15" customHeight="1" x14ac:dyDescent="0.25">
      <c r="A1" s="412"/>
      <c r="B1" s="413"/>
      <c r="C1" s="413"/>
      <c r="D1" s="413"/>
      <c r="E1" s="413"/>
      <c r="F1" s="413"/>
      <c r="G1" s="414"/>
      <c r="Q1" s="13"/>
      <c r="R1" s="184"/>
      <c r="S1" s="211"/>
      <c r="T1" s="13"/>
      <c r="U1" s="13"/>
      <c r="V1" s="13"/>
      <c r="W1" s="13"/>
      <c r="X1" s="184"/>
      <c r="Y1" s="250"/>
      <c r="AC1" s="432"/>
      <c r="AD1" s="432"/>
      <c r="AE1" s="432"/>
      <c r="AF1" s="432"/>
      <c r="AG1" s="432"/>
      <c r="AH1" s="432"/>
      <c r="AI1" s="432"/>
      <c r="AJ1" s="432"/>
      <c r="AK1" s="432"/>
    </row>
    <row r="2" spans="1:37" ht="15" customHeight="1" x14ac:dyDescent="0.25">
      <c r="A2" s="415"/>
      <c r="B2" s="416"/>
      <c r="C2" s="416"/>
      <c r="D2" s="416"/>
      <c r="E2" s="416"/>
      <c r="F2" s="416"/>
      <c r="G2" s="417"/>
      <c r="P2" s="13"/>
      <c r="Q2" s="13"/>
      <c r="R2" s="184"/>
      <c r="S2" s="211"/>
      <c r="T2" s="13"/>
      <c r="U2" s="13"/>
      <c r="V2" s="13"/>
      <c r="W2" s="13"/>
      <c r="X2" s="184"/>
      <c r="Y2" s="250"/>
      <c r="AC2" s="432"/>
      <c r="AD2" s="432"/>
      <c r="AE2" s="432"/>
      <c r="AF2" s="432"/>
      <c r="AG2" s="432"/>
      <c r="AH2" s="432"/>
      <c r="AI2" s="432"/>
      <c r="AJ2" s="432"/>
      <c r="AK2" s="432"/>
    </row>
    <row r="3" spans="1:37" ht="15" customHeight="1" x14ac:dyDescent="0.25">
      <c r="A3" s="415"/>
      <c r="B3" s="416"/>
      <c r="C3" s="416"/>
      <c r="D3" s="416"/>
      <c r="E3" s="416"/>
      <c r="F3" s="416"/>
      <c r="G3" s="417"/>
      <c r="P3" s="13"/>
      <c r="Q3" s="13"/>
      <c r="R3" s="184"/>
      <c r="S3" s="211"/>
      <c r="T3" s="13"/>
      <c r="U3" s="13"/>
      <c r="V3" s="13"/>
      <c r="W3" s="13"/>
      <c r="X3" s="184"/>
      <c r="Y3" s="250"/>
      <c r="AC3" s="432"/>
      <c r="AD3" s="432"/>
      <c r="AE3" s="432"/>
      <c r="AF3" s="432"/>
      <c r="AG3" s="432"/>
      <c r="AH3" s="432"/>
      <c r="AI3" s="432"/>
      <c r="AJ3" s="432"/>
      <c r="AK3" s="432"/>
    </row>
    <row r="4" spans="1:37" ht="15" customHeight="1" x14ac:dyDescent="0.25">
      <c r="A4" s="415"/>
      <c r="B4" s="416"/>
      <c r="C4" s="416"/>
      <c r="D4" s="416"/>
      <c r="E4" s="416"/>
      <c r="F4" s="416"/>
      <c r="G4" s="417"/>
      <c r="P4" s="13"/>
      <c r="Q4" s="13"/>
      <c r="R4" s="184"/>
      <c r="S4" s="211"/>
      <c r="T4" s="13"/>
      <c r="U4" s="13"/>
      <c r="V4" s="13"/>
      <c r="W4" s="13"/>
      <c r="X4" s="184"/>
      <c r="Y4" s="250"/>
      <c r="AC4" s="432"/>
      <c r="AD4" s="432"/>
      <c r="AE4" s="432"/>
      <c r="AF4" s="432"/>
      <c r="AG4" s="432"/>
      <c r="AH4" s="432"/>
      <c r="AI4" s="432"/>
      <c r="AJ4" s="432"/>
      <c r="AK4" s="432"/>
    </row>
    <row r="5" spans="1:37" ht="15" customHeight="1" x14ac:dyDescent="0.25">
      <c r="A5" s="418"/>
      <c r="B5" s="419"/>
      <c r="C5" s="419"/>
      <c r="D5" s="419"/>
      <c r="E5" s="419"/>
      <c r="F5" s="419"/>
      <c r="G5" s="420"/>
      <c r="P5" s="13"/>
      <c r="Q5" s="13"/>
      <c r="R5" s="184"/>
      <c r="S5" s="211"/>
      <c r="T5" s="13"/>
      <c r="U5" s="13"/>
      <c r="V5" s="13"/>
      <c r="W5" s="13"/>
      <c r="X5" s="184"/>
      <c r="Y5" s="250"/>
      <c r="AC5" s="432"/>
      <c r="AD5" s="432"/>
      <c r="AE5" s="432"/>
      <c r="AF5" s="432"/>
      <c r="AG5" s="432"/>
      <c r="AH5" s="432"/>
      <c r="AI5" s="432"/>
      <c r="AJ5" s="432"/>
      <c r="AK5" s="432"/>
    </row>
    <row r="6" spans="1:37" ht="60.95" customHeight="1" x14ac:dyDescent="0.25">
      <c r="A6" s="421" t="s">
        <v>204</v>
      </c>
      <c r="B6" s="422"/>
      <c r="C6" s="422"/>
      <c r="D6" s="422"/>
      <c r="E6" s="422"/>
      <c r="F6" s="422"/>
      <c r="G6" s="423"/>
      <c r="H6" s="44"/>
      <c r="I6" s="44"/>
      <c r="J6" s="44"/>
      <c r="K6" s="44"/>
      <c r="L6" s="179"/>
      <c r="M6" s="202"/>
      <c r="N6" s="44"/>
      <c r="O6" s="44"/>
      <c r="P6" s="13"/>
      <c r="Q6" s="13"/>
      <c r="R6" s="184"/>
      <c r="S6" s="211"/>
      <c r="T6" s="13"/>
      <c r="U6" s="13"/>
      <c r="V6" s="13"/>
      <c r="W6" s="13"/>
      <c r="X6" s="184"/>
      <c r="Y6" s="250"/>
      <c r="AC6" s="432"/>
      <c r="AD6" s="432"/>
      <c r="AE6" s="432"/>
      <c r="AF6" s="432"/>
      <c r="AG6" s="432"/>
      <c r="AH6" s="432"/>
      <c r="AI6" s="432"/>
      <c r="AJ6" s="432"/>
      <c r="AK6" s="432"/>
    </row>
    <row r="7" spans="1:37" s="144" customFormat="1" ht="12" customHeight="1" x14ac:dyDescent="0.25">
      <c r="A7" s="435" t="s">
        <v>238</v>
      </c>
      <c r="B7" s="436"/>
      <c r="C7" s="436"/>
      <c r="D7" s="436"/>
      <c r="E7" s="436"/>
      <c r="F7" s="436"/>
      <c r="G7" s="437"/>
      <c r="L7" s="283"/>
      <c r="M7" s="257"/>
      <c r="R7" s="283"/>
      <c r="S7" s="257"/>
      <c r="X7" s="283"/>
      <c r="Y7" s="257"/>
      <c r="AD7" s="283"/>
      <c r="AE7" s="257"/>
      <c r="AJ7" s="283"/>
      <c r="AK7" s="257"/>
    </row>
    <row r="8" spans="1:37" s="144" customFormat="1" ht="12" customHeight="1" x14ac:dyDescent="0.25">
      <c r="A8" s="435"/>
      <c r="B8" s="436"/>
      <c r="C8" s="436"/>
      <c r="D8" s="436"/>
      <c r="E8" s="436"/>
      <c r="F8" s="436"/>
      <c r="G8" s="437"/>
      <c r="L8" s="283"/>
      <c r="M8" s="257"/>
      <c r="R8" s="283"/>
      <c r="S8" s="257"/>
      <c r="X8" s="283"/>
      <c r="Y8" s="257"/>
      <c r="AD8" s="283"/>
      <c r="AE8" s="257"/>
      <c r="AJ8" s="283"/>
      <c r="AK8" s="257"/>
    </row>
    <row r="9" spans="1:37" s="144" customFormat="1" ht="12" customHeight="1" x14ac:dyDescent="0.25">
      <c r="A9" s="435"/>
      <c r="B9" s="436"/>
      <c r="C9" s="436"/>
      <c r="D9" s="436"/>
      <c r="E9" s="436"/>
      <c r="F9" s="436"/>
      <c r="G9" s="437"/>
      <c r="L9" s="283"/>
      <c r="M9" s="257"/>
      <c r="R9" s="283"/>
      <c r="S9" s="257"/>
      <c r="X9" s="283"/>
      <c r="Y9" s="257"/>
      <c r="AD9" s="283"/>
      <c r="AE9" s="257"/>
      <c r="AJ9" s="283"/>
      <c r="AK9" s="257"/>
    </row>
    <row r="10" spans="1:37" s="144" customFormat="1" x14ac:dyDescent="0.25">
      <c r="A10" s="435"/>
      <c r="B10" s="436"/>
      <c r="C10" s="436"/>
      <c r="D10" s="436"/>
      <c r="E10" s="436"/>
      <c r="F10" s="436"/>
      <c r="G10" s="437"/>
      <c r="H10" s="91"/>
      <c r="I10" s="91"/>
      <c r="L10" s="283"/>
      <c r="M10" s="257"/>
      <c r="R10" s="283"/>
      <c r="S10" s="257"/>
      <c r="X10" s="283"/>
      <c r="Y10" s="257"/>
      <c r="AD10" s="283"/>
      <c r="AE10" s="257"/>
      <c r="AJ10" s="283"/>
      <c r="AK10" s="257"/>
    </row>
    <row r="11" spans="1:37" s="144" customFormat="1" ht="12" customHeight="1" x14ac:dyDescent="0.25">
      <c r="A11" s="435"/>
      <c r="B11" s="436"/>
      <c r="C11" s="436"/>
      <c r="D11" s="436"/>
      <c r="E11" s="436"/>
      <c r="F11" s="436"/>
      <c r="G11" s="437"/>
      <c r="L11" s="283"/>
      <c r="M11" s="257"/>
      <c r="R11" s="283"/>
      <c r="S11" s="257"/>
      <c r="X11" s="283"/>
      <c r="Y11" s="257"/>
      <c r="AD11" s="283"/>
      <c r="AE11" s="257"/>
      <c r="AJ11" s="283"/>
      <c r="AK11" s="257"/>
    </row>
    <row r="12" spans="1:37" s="144" customFormat="1" ht="12" customHeight="1" x14ac:dyDescent="0.25">
      <c r="A12" s="435"/>
      <c r="B12" s="436"/>
      <c r="C12" s="436"/>
      <c r="D12" s="436"/>
      <c r="E12" s="436"/>
      <c r="F12" s="436"/>
      <c r="G12" s="437"/>
      <c r="L12" s="283"/>
      <c r="M12" s="257"/>
      <c r="R12" s="283"/>
      <c r="S12" s="257"/>
      <c r="X12" s="283"/>
      <c r="Y12" s="257"/>
      <c r="AD12" s="283"/>
      <c r="AE12" s="257"/>
      <c r="AJ12" s="283"/>
      <c r="AK12" s="257"/>
    </row>
    <row r="13" spans="1:37" s="93" customFormat="1" ht="12" customHeight="1" x14ac:dyDescent="0.25">
      <c r="A13" s="438"/>
      <c r="B13" s="439"/>
      <c r="C13" s="439"/>
      <c r="D13" s="439"/>
      <c r="E13" s="439"/>
      <c r="F13" s="439"/>
      <c r="G13" s="440"/>
      <c r="L13" s="284"/>
      <c r="M13" s="258"/>
      <c r="R13" s="284"/>
      <c r="S13" s="258"/>
      <c r="X13" s="284"/>
      <c r="Y13" s="258"/>
      <c r="AD13" s="284"/>
      <c r="AE13" s="258"/>
      <c r="AJ13" s="284"/>
      <c r="AK13" s="258"/>
    </row>
    <row r="14" spans="1:37" s="93" customFormat="1" ht="12" customHeight="1" x14ac:dyDescent="0.25">
      <c r="A14" s="145"/>
      <c r="B14" s="145"/>
      <c r="C14" s="137"/>
      <c r="G14" s="276"/>
      <c r="L14" s="284"/>
      <c r="M14" s="258"/>
      <c r="R14" s="284"/>
      <c r="S14" s="258"/>
      <c r="X14" s="284"/>
      <c r="Y14" s="258"/>
      <c r="AD14" s="284"/>
      <c r="AE14" s="258"/>
      <c r="AJ14" s="284"/>
      <c r="AK14" s="213" t="s">
        <v>133</v>
      </c>
    </row>
    <row r="15" spans="1:37" s="93" customFormat="1" ht="12" customHeight="1" x14ac:dyDescent="0.25">
      <c r="A15" s="429" t="s">
        <v>139</v>
      </c>
      <c r="B15" s="531"/>
      <c r="C15" s="407" t="s">
        <v>107</v>
      </c>
      <c r="D15" s="406" t="s">
        <v>140</v>
      </c>
      <c r="E15" s="406"/>
      <c r="F15" s="406"/>
      <c r="G15" s="406"/>
      <c r="H15" s="339"/>
      <c r="I15" s="406" t="s">
        <v>164</v>
      </c>
      <c r="J15" s="406"/>
      <c r="K15" s="406"/>
      <c r="L15" s="406"/>
      <c r="M15" s="406"/>
      <c r="N15" s="339"/>
      <c r="O15" s="406" t="s">
        <v>141</v>
      </c>
      <c r="P15" s="406"/>
      <c r="Q15" s="406"/>
      <c r="R15" s="406"/>
      <c r="S15" s="406"/>
      <c r="T15" s="339"/>
      <c r="U15" s="406" t="s">
        <v>125</v>
      </c>
      <c r="V15" s="406"/>
      <c r="W15" s="406"/>
      <c r="X15" s="406"/>
      <c r="Y15" s="406"/>
      <c r="Z15" s="339"/>
      <c r="AA15" s="406" t="s">
        <v>126</v>
      </c>
      <c r="AB15" s="406"/>
      <c r="AC15" s="406"/>
      <c r="AD15" s="406"/>
      <c r="AE15" s="406"/>
      <c r="AF15" s="339"/>
      <c r="AG15" s="456" t="s">
        <v>122</v>
      </c>
      <c r="AH15" s="456"/>
      <c r="AI15" s="456"/>
      <c r="AJ15" s="456"/>
      <c r="AK15" s="530"/>
    </row>
    <row r="16" spans="1:37" s="93" customFormat="1" ht="12" customHeight="1" x14ac:dyDescent="0.25">
      <c r="A16" s="431"/>
      <c r="B16" s="532"/>
      <c r="C16" s="408"/>
      <c r="D16" s="344" t="s">
        <v>0</v>
      </c>
      <c r="E16" s="344" t="s">
        <v>197</v>
      </c>
      <c r="F16" s="344" t="s">
        <v>198</v>
      </c>
      <c r="G16" s="277" t="s">
        <v>199</v>
      </c>
      <c r="H16" s="347"/>
      <c r="I16" s="340" t="s">
        <v>0</v>
      </c>
      <c r="J16" s="340" t="s">
        <v>22</v>
      </c>
      <c r="K16" s="340" t="s">
        <v>23</v>
      </c>
      <c r="L16" s="192" t="s">
        <v>24</v>
      </c>
      <c r="M16" s="220" t="s">
        <v>120</v>
      </c>
      <c r="N16" s="347"/>
      <c r="O16" s="340" t="s">
        <v>0</v>
      </c>
      <c r="P16" s="340" t="s">
        <v>22</v>
      </c>
      <c r="Q16" s="340" t="s">
        <v>23</v>
      </c>
      <c r="R16" s="192" t="s">
        <v>24</v>
      </c>
      <c r="S16" s="220" t="s">
        <v>120</v>
      </c>
      <c r="T16" s="347"/>
      <c r="U16" s="340" t="s">
        <v>0</v>
      </c>
      <c r="V16" s="340" t="s">
        <v>22</v>
      </c>
      <c r="W16" s="340" t="s">
        <v>23</v>
      </c>
      <c r="X16" s="192" t="s">
        <v>24</v>
      </c>
      <c r="Y16" s="220" t="s">
        <v>120</v>
      </c>
      <c r="Z16" s="347"/>
      <c r="AA16" s="340" t="s">
        <v>0</v>
      </c>
      <c r="AB16" s="340" t="s">
        <v>22</v>
      </c>
      <c r="AC16" s="340" t="s">
        <v>23</v>
      </c>
      <c r="AD16" s="192" t="s">
        <v>24</v>
      </c>
      <c r="AE16" s="220" t="s">
        <v>120</v>
      </c>
      <c r="AF16" s="347"/>
      <c r="AG16" s="340" t="s">
        <v>0</v>
      </c>
      <c r="AH16" s="340" t="s">
        <v>22</v>
      </c>
      <c r="AI16" s="340" t="s">
        <v>23</v>
      </c>
      <c r="AJ16" s="192" t="s">
        <v>24</v>
      </c>
      <c r="AK16" s="244" t="s">
        <v>120</v>
      </c>
    </row>
    <row r="17" spans="1:37" s="93" customFormat="1" ht="12" customHeight="1" x14ac:dyDescent="0.25">
      <c r="A17" s="523" t="s">
        <v>2</v>
      </c>
      <c r="B17" s="524" t="s">
        <v>0</v>
      </c>
      <c r="C17" s="251" t="s">
        <v>57</v>
      </c>
      <c r="D17" s="60">
        <v>35058.25</v>
      </c>
      <c r="E17" s="60">
        <v>34934.26</v>
      </c>
      <c r="F17" s="60">
        <v>35182.25</v>
      </c>
      <c r="G17" s="71">
        <v>1.8044700000000001E-3</v>
      </c>
      <c r="H17" s="61"/>
      <c r="I17" s="60">
        <v>18597.54</v>
      </c>
      <c r="J17" s="60">
        <v>18074.599999999999</v>
      </c>
      <c r="K17" s="60">
        <v>19120.47</v>
      </c>
      <c r="L17" s="71">
        <v>1.434621E-2</v>
      </c>
      <c r="M17" s="259">
        <f>I17/$D17*100</f>
        <v>53.04754230459308</v>
      </c>
      <c r="N17" s="62"/>
      <c r="O17" s="60">
        <v>24139.46</v>
      </c>
      <c r="P17" s="60">
        <v>23689.62</v>
      </c>
      <c r="Q17" s="60">
        <v>24589.3</v>
      </c>
      <c r="R17" s="71">
        <v>9.5076099999999997E-3</v>
      </c>
      <c r="S17" s="259">
        <f>O17/$D17*100</f>
        <v>68.855290837392047</v>
      </c>
      <c r="T17" s="63"/>
      <c r="U17" s="60">
        <v>30905.74</v>
      </c>
      <c r="V17" s="60">
        <v>30681.759999999998</v>
      </c>
      <c r="W17" s="60">
        <v>31129.73</v>
      </c>
      <c r="X17" s="71">
        <v>3.69761E-3</v>
      </c>
      <c r="Y17" s="259">
        <f>U17/$D17*100</f>
        <v>88.155398515328059</v>
      </c>
      <c r="Z17" s="63"/>
      <c r="AA17" s="60">
        <v>18223.349999999999</v>
      </c>
      <c r="AB17" s="60">
        <v>17807.97</v>
      </c>
      <c r="AC17" s="60">
        <v>18638.73</v>
      </c>
      <c r="AD17" s="71">
        <v>1.1629560000000001E-2</v>
      </c>
      <c r="AE17" s="259">
        <f>AA17/$D17*100</f>
        <v>51.980204374148734</v>
      </c>
      <c r="AF17" s="63"/>
      <c r="AG17" s="60">
        <v>26767.05</v>
      </c>
      <c r="AH17" s="60">
        <v>26517.91</v>
      </c>
      <c r="AI17" s="60">
        <v>27016.19</v>
      </c>
      <c r="AJ17" s="71">
        <v>4.7488299999999999E-3</v>
      </c>
      <c r="AK17" s="265">
        <f>AG17/$D17*100</f>
        <v>76.350217138619286</v>
      </c>
    </row>
    <row r="18" spans="1:37" s="93" customFormat="1" ht="12" customHeight="1" x14ac:dyDescent="0.25">
      <c r="A18" s="523"/>
      <c r="B18" s="525"/>
      <c r="C18" s="252" t="s">
        <v>58</v>
      </c>
      <c r="D18" s="64">
        <v>4543.16</v>
      </c>
      <c r="E18" s="64">
        <v>4419.17</v>
      </c>
      <c r="F18" s="64">
        <v>4667.16</v>
      </c>
      <c r="G18" s="66">
        <v>1.3924570000000001E-2</v>
      </c>
      <c r="H18" s="65"/>
      <c r="I18" s="64">
        <v>2823.05</v>
      </c>
      <c r="J18" s="64">
        <v>2679.91</v>
      </c>
      <c r="K18" s="64">
        <v>2966.19</v>
      </c>
      <c r="L18" s="66">
        <v>2.5869920000000001E-2</v>
      </c>
      <c r="M18" s="260">
        <f t="shared" ref="M18:M31" si="0">I18/$D18*100</f>
        <v>62.13846749839319</v>
      </c>
      <c r="N18" s="66"/>
      <c r="O18" s="64">
        <v>2769.61</v>
      </c>
      <c r="P18" s="64">
        <v>2627.54</v>
      </c>
      <c r="Q18" s="64">
        <v>2911.68</v>
      </c>
      <c r="R18" s="66">
        <v>2.6171349999999999E-2</v>
      </c>
      <c r="S18" s="260">
        <f t="shared" ref="S18:S31" si="1">O18/$D18*100</f>
        <v>60.962193715387535</v>
      </c>
      <c r="T18" s="66"/>
      <c r="U18" s="64">
        <v>2388.7600000000002</v>
      </c>
      <c r="V18" s="64">
        <v>2250.54</v>
      </c>
      <c r="W18" s="64">
        <v>2526.9699999999998</v>
      </c>
      <c r="X18" s="66">
        <v>2.9520080000000001E-2</v>
      </c>
      <c r="Y18" s="260">
        <f t="shared" ref="Y18:Y31" si="2">U18/$D18*100</f>
        <v>52.579262011463392</v>
      </c>
      <c r="Z18" s="66"/>
      <c r="AA18" s="64">
        <v>1121.83</v>
      </c>
      <c r="AB18" s="64">
        <v>1009.89</v>
      </c>
      <c r="AC18" s="64">
        <v>1233.76</v>
      </c>
      <c r="AD18" s="66">
        <v>5.0908259999999997E-2</v>
      </c>
      <c r="AE18" s="260">
        <f t="shared" ref="AE18:AE31" si="3">AA18/$D18*100</f>
        <v>24.692724887523219</v>
      </c>
      <c r="AF18" s="66"/>
      <c r="AG18" s="64">
        <v>563.12</v>
      </c>
      <c r="AH18" s="64">
        <v>482.15</v>
      </c>
      <c r="AI18" s="64">
        <v>644.1</v>
      </c>
      <c r="AJ18" s="66">
        <v>7.3365639999999996E-2</v>
      </c>
      <c r="AK18" s="266">
        <f t="shared" ref="AK18:AK31" si="4">AG18/$D18*100</f>
        <v>12.39489694397732</v>
      </c>
    </row>
    <row r="19" spans="1:37" s="93" customFormat="1" ht="12" customHeight="1" x14ac:dyDescent="0.25">
      <c r="A19" s="523"/>
      <c r="B19" s="525"/>
      <c r="C19" s="253" t="s">
        <v>59</v>
      </c>
      <c r="D19" s="67">
        <v>8411.4</v>
      </c>
      <c r="E19" s="67">
        <v>8411.4</v>
      </c>
      <c r="F19" s="67">
        <v>8411.4</v>
      </c>
      <c r="G19" s="63">
        <v>0</v>
      </c>
      <c r="H19" s="61"/>
      <c r="I19" s="67">
        <v>6251.04</v>
      </c>
      <c r="J19" s="67">
        <v>6106.75</v>
      </c>
      <c r="K19" s="67">
        <v>6395.33</v>
      </c>
      <c r="L19" s="63">
        <v>1.177713E-2</v>
      </c>
      <c r="M19" s="261">
        <f t="shared" si="0"/>
        <v>74.316285041729074</v>
      </c>
      <c r="N19" s="63"/>
      <c r="O19" s="67">
        <v>7453.51</v>
      </c>
      <c r="P19" s="67">
        <v>7345.52</v>
      </c>
      <c r="Q19" s="67">
        <v>7561.5</v>
      </c>
      <c r="R19" s="63">
        <v>7.3921999999999998E-3</v>
      </c>
      <c r="S19" s="261">
        <f t="shared" si="1"/>
        <v>88.612002758161552</v>
      </c>
      <c r="T19" s="63"/>
      <c r="U19" s="67">
        <v>7621.82</v>
      </c>
      <c r="V19" s="67">
        <v>7528.55</v>
      </c>
      <c r="W19" s="67">
        <v>7715.08</v>
      </c>
      <c r="X19" s="63">
        <v>6.2431300000000004E-3</v>
      </c>
      <c r="Y19" s="261">
        <f t="shared" si="2"/>
        <v>90.612977625603349</v>
      </c>
      <c r="Z19" s="63"/>
      <c r="AA19" s="67">
        <v>3666.81</v>
      </c>
      <c r="AB19" s="67">
        <v>3495.7</v>
      </c>
      <c r="AC19" s="67">
        <v>3837.92</v>
      </c>
      <c r="AD19" s="63">
        <v>2.380869E-2</v>
      </c>
      <c r="AE19" s="261">
        <f t="shared" si="3"/>
        <v>43.593337613239171</v>
      </c>
      <c r="AF19" s="63"/>
      <c r="AG19" s="67">
        <v>6249.66</v>
      </c>
      <c r="AH19" s="67">
        <v>6111.8</v>
      </c>
      <c r="AI19" s="67">
        <v>6387.52</v>
      </c>
      <c r="AJ19" s="63">
        <v>1.125439E-2</v>
      </c>
      <c r="AK19" s="267">
        <f t="shared" si="4"/>
        <v>74.299878736001148</v>
      </c>
    </row>
    <row r="20" spans="1:37" s="93" customFormat="1" ht="12" customHeight="1" x14ac:dyDescent="0.25">
      <c r="A20" s="523"/>
      <c r="B20" s="525"/>
      <c r="C20" s="252" t="s">
        <v>60</v>
      </c>
      <c r="D20" s="64">
        <v>15633.01</v>
      </c>
      <c r="E20" s="64">
        <v>15633.01</v>
      </c>
      <c r="F20" s="64">
        <v>15633.01</v>
      </c>
      <c r="G20" s="66">
        <v>0</v>
      </c>
      <c r="H20" s="65"/>
      <c r="I20" s="64">
        <v>8132.24</v>
      </c>
      <c r="J20" s="64">
        <v>7812.19</v>
      </c>
      <c r="K20" s="64">
        <v>8452.2900000000009</v>
      </c>
      <c r="L20" s="66">
        <v>2.0079449999999999E-2</v>
      </c>
      <c r="M20" s="260">
        <f t="shared" si="0"/>
        <v>52.019668637069891</v>
      </c>
      <c r="N20" s="66"/>
      <c r="O20" s="64">
        <v>11739.45</v>
      </c>
      <c r="P20" s="64">
        <v>11478.18</v>
      </c>
      <c r="Q20" s="64">
        <v>12000.72</v>
      </c>
      <c r="R20" s="66">
        <v>1.135503E-2</v>
      </c>
      <c r="S20" s="260">
        <f t="shared" si="1"/>
        <v>75.09398382013444</v>
      </c>
      <c r="T20" s="66"/>
      <c r="U20" s="64">
        <v>15225.7</v>
      </c>
      <c r="V20" s="64">
        <v>15162.58</v>
      </c>
      <c r="W20" s="64">
        <v>15288.81</v>
      </c>
      <c r="X20" s="66">
        <v>2.11495E-3</v>
      </c>
      <c r="Y20" s="260">
        <f t="shared" si="2"/>
        <v>97.394551657038548</v>
      </c>
      <c r="Z20" s="66"/>
      <c r="AA20" s="64">
        <v>9131.48</v>
      </c>
      <c r="AB20" s="64">
        <v>8892.09</v>
      </c>
      <c r="AC20" s="64">
        <v>9370.86</v>
      </c>
      <c r="AD20" s="66">
        <v>1.337524E-2</v>
      </c>
      <c r="AE20" s="260">
        <f t="shared" si="3"/>
        <v>58.411527914329994</v>
      </c>
      <c r="AF20" s="66"/>
      <c r="AG20" s="64">
        <v>14686.65</v>
      </c>
      <c r="AH20" s="64">
        <v>14582.79</v>
      </c>
      <c r="AI20" s="64">
        <v>14790.52</v>
      </c>
      <c r="AJ20" s="66">
        <v>3.60816E-3</v>
      </c>
      <c r="AK20" s="266">
        <f t="shared" si="4"/>
        <v>93.94639931785369</v>
      </c>
    </row>
    <row r="21" spans="1:37" s="93" customFormat="1" ht="12" customHeight="1" x14ac:dyDescent="0.25">
      <c r="A21" s="523"/>
      <c r="B21" s="525"/>
      <c r="C21" s="253" t="s">
        <v>61</v>
      </c>
      <c r="D21" s="67">
        <v>6470.67</v>
      </c>
      <c r="E21" s="67">
        <v>6470.67</v>
      </c>
      <c r="F21" s="67">
        <v>6470.67</v>
      </c>
      <c r="G21" s="63">
        <v>0</v>
      </c>
      <c r="H21" s="61"/>
      <c r="I21" s="67">
        <v>1391.21</v>
      </c>
      <c r="J21" s="67">
        <v>1246.77</v>
      </c>
      <c r="K21" s="67">
        <v>1535.64</v>
      </c>
      <c r="L21" s="63">
        <v>5.2970629999999998E-2</v>
      </c>
      <c r="M21" s="261">
        <f t="shared" si="0"/>
        <v>21.500246496885175</v>
      </c>
      <c r="N21" s="63"/>
      <c r="O21" s="67">
        <v>2176.9</v>
      </c>
      <c r="P21" s="67">
        <v>2018.95</v>
      </c>
      <c r="Q21" s="67">
        <v>2334.84</v>
      </c>
      <c r="R21" s="63">
        <v>3.7017939999999999E-2</v>
      </c>
      <c r="S21" s="261">
        <f t="shared" si="1"/>
        <v>33.642574880190153</v>
      </c>
      <c r="T21" s="63"/>
      <c r="U21" s="67">
        <v>5669.47</v>
      </c>
      <c r="V21" s="67">
        <v>5583.42</v>
      </c>
      <c r="W21" s="67">
        <v>5755.52</v>
      </c>
      <c r="X21" s="63">
        <v>7.7433800000000002E-3</v>
      </c>
      <c r="Y21" s="261">
        <f t="shared" si="2"/>
        <v>87.617974645593122</v>
      </c>
      <c r="Z21" s="63"/>
      <c r="AA21" s="67">
        <v>4303.24</v>
      </c>
      <c r="AB21" s="67">
        <v>4196.71</v>
      </c>
      <c r="AC21" s="67">
        <v>4409.76</v>
      </c>
      <c r="AD21" s="63">
        <v>1.2630219999999999E-2</v>
      </c>
      <c r="AE21" s="261">
        <f t="shared" si="3"/>
        <v>66.503777815898502</v>
      </c>
      <c r="AF21" s="63"/>
      <c r="AG21" s="67">
        <v>5267.62</v>
      </c>
      <c r="AH21" s="67">
        <v>5163.2700000000004</v>
      </c>
      <c r="AI21" s="67">
        <v>5371.96</v>
      </c>
      <c r="AJ21" s="63">
        <v>1.010667E-2</v>
      </c>
      <c r="AK21" s="267">
        <f t="shared" si="4"/>
        <v>81.407644030679975</v>
      </c>
    </row>
    <row r="22" spans="1:37" s="93" customFormat="1" ht="12" customHeight="1" x14ac:dyDescent="0.25">
      <c r="A22" s="523"/>
      <c r="B22" s="502" t="s">
        <v>25</v>
      </c>
      <c r="C22" s="254" t="s">
        <v>57</v>
      </c>
      <c r="D22" s="64">
        <v>16891.66</v>
      </c>
      <c r="E22" s="64">
        <v>16800.73</v>
      </c>
      <c r="F22" s="64">
        <v>16982.59</v>
      </c>
      <c r="G22" s="66">
        <v>2.7464099999999999E-3</v>
      </c>
      <c r="H22" s="65"/>
      <c r="I22" s="64">
        <v>9143.25</v>
      </c>
      <c r="J22" s="64">
        <v>8848.3799999999992</v>
      </c>
      <c r="K22" s="64">
        <v>9438.1299999999992</v>
      </c>
      <c r="L22" s="66">
        <v>1.6454630000000001E-2</v>
      </c>
      <c r="M22" s="260">
        <f t="shared" si="0"/>
        <v>54.128783079934117</v>
      </c>
      <c r="N22" s="66"/>
      <c r="O22" s="64">
        <v>11763.75</v>
      </c>
      <c r="P22" s="64">
        <v>11511.19</v>
      </c>
      <c r="Q22" s="64">
        <v>12016.3</v>
      </c>
      <c r="R22" s="66">
        <v>1.0953559999999999E-2</v>
      </c>
      <c r="S22" s="260">
        <f t="shared" si="1"/>
        <v>69.642356050263857</v>
      </c>
      <c r="T22" s="66"/>
      <c r="U22" s="64">
        <v>14758.21</v>
      </c>
      <c r="V22" s="64">
        <v>14617.33</v>
      </c>
      <c r="W22" s="64">
        <v>14899.09</v>
      </c>
      <c r="X22" s="66">
        <v>4.8703699999999997E-3</v>
      </c>
      <c r="Y22" s="260">
        <f t="shared" si="2"/>
        <v>87.369802612650261</v>
      </c>
      <c r="Z22" s="66"/>
      <c r="AA22" s="64">
        <v>8507.09</v>
      </c>
      <c r="AB22" s="64">
        <v>8265.77</v>
      </c>
      <c r="AC22" s="64">
        <v>8748.4</v>
      </c>
      <c r="AD22" s="66">
        <v>1.44726E-2</v>
      </c>
      <c r="AE22" s="260">
        <f t="shared" si="3"/>
        <v>50.362664178653851</v>
      </c>
      <c r="AF22" s="66"/>
      <c r="AG22" s="64">
        <v>12727.87</v>
      </c>
      <c r="AH22" s="64">
        <v>12568.73</v>
      </c>
      <c r="AI22" s="64">
        <v>12887</v>
      </c>
      <c r="AJ22" s="66">
        <v>6.3789099999999998E-3</v>
      </c>
      <c r="AK22" s="266">
        <f t="shared" si="4"/>
        <v>75.350024805140521</v>
      </c>
    </row>
    <row r="23" spans="1:37" s="93" customFormat="1" ht="12" customHeight="1" x14ac:dyDescent="0.25">
      <c r="A23" s="523"/>
      <c r="B23" s="526"/>
      <c r="C23" s="253" t="s">
        <v>58</v>
      </c>
      <c r="D23" s="67">
        <v>2346.66</v>
      </c>
      <c r="E23" s="67">
        <v>2255.73</v>
      </c>
      <c r="F23" s="67">
        <v>2437.58</v>
      </c>
      <c r="G23" s="63">
        <v>1.9769189999999999E-2</v>
      </c>
      <c r="H23" s="61"/>
      <c r="I23" s="67">
        <v>1447.15</v>
      </c>
      <c r="J23" s="67">
        <v>1345.33</v>
      </c>
      <c r="K23" s="67">
        <v>1548.98</v>
      </c>
      <c r="L23" s="63">
        <v>3.5898520000000003E-2</v>
      </c>
      <c r="M23" s="261">
        <f t="shared" si="0"/>
        <v>61.668499058235973</v>
      </c>
      <c r="N23" s="63"/>
      <c r="O23" s="67">
        <v>1414.85</v>
      </c>
      <c r="P23" s="67">
        <v>1312.19</v>
      </c>
      <c r="Q23" s="67">
        <v>1517.51</v>
      </c>
      <c r="R23" s="63">
        <v>3.7019089999999998E-2</v>
      </c>
      <c r="S23" s="261">
        <f t="shared" si="1"/>
        <v>60.292074693394014</v>
      </c>
      <c r="T23" s="63"/>
      <c r="U23" s="67">
        <v>1208.7</v>
      </c>
      <c r="V23" s="67">
        <v>1117.93</v>
      </c>
      <c r="W23" s="67">
        <v>1299.46</v>
      </c>
      <c r="X23" s="63">
        <v>3.8312930000000002E-2</v>
      </c>
      <c r="Y23" s="261">
        <f t="shared" si="2"/>
        <v>51.507248600138077</v>
      </c>
      <c r="Z23" s="63"/>
      <c r="AA23" s="67">
        <v>572.98</v>
      </c>
      <c r="AB23" s="67">
        <v>496.8</v>
      </c>
      <c r="AC23" s="67">
        <v>649.16999999999996</v>
      </c>
      <c r="AD23" s="63">
        <v>6.7834130000000006E-2</v>
      </c>
      <c r="AE23" s="261">
        <f t="shared" si="3"/>
        <v>24.416830729632757</v>
      </c>
      <c r="AF23" s="63"/>
      <c r="AG23" s="67">
        <v>303.89999999999998</v>
      </c>
      <c r="AH23" s="67">
        <v>250.6</v>
      </c>
      <c r="AI23" s="67">
        <v>357.2</v>
      </c>
      <c r="AJ23" s="63">
        <v>8.9482939999999997E-2</v>
      </c>
      <c r="AK23" s="267">
        <f t="shared" si="4"/>
        <v>12.950320881593413</v>
      </c>
    </row>
    <row r="24" spans="1:37" s="93" customFormat="1" ht="12" customHeight="1" x14ac:dyDescent="0.25">
      <c r="A24" s="523"/>
      <c r="B24" s="526"/>
      <c r="C24" s="252" t="s">
        <v>59</v>
      </c>
      <c r="D24" s="64">
        <v>4231.16</v>
      </c>
      <c r="E24" s="64">
        <v>4231.16</v>
      </c>
      <c r="F24" s="64">
        <v>4231.16</v>
      </c>
      <c r="G24" s="66">
        <v>0</v>
      </c>
      <c r="H24" s="65"/>
      <c r="I24" s="64">
        <v>3132.68</v>
      </c>
      <c r="J24" s="64">
        <v>3038.19</v>
      </c>
      <c r="K24" s="64">
        <v>3227.16</v>
      </c>
      <c r="L24" s="66">
        <v>1.5388209999999999E-2</v>
      </c>
      <c r="M24" s="260">
        <f t="shared" si="0"/>
        <v>74.038325187419048</v>
      </c>
      <c r="N24" s="66"/>
      <c r="O24" s="64">
        <v>3714.31</v>
      </c>
      <c r="P24" s="64">
        <v>3644.44</v>
      </c>
      <c r="Q24" s="64">
        <v>3784.19</v>
      </c>
      <c r="R24" s="66">
        <v>9.5980700000000002E-3</v>
      </c>
      <c r="S24" s="260">
        <f t="shared" si="1"/>
        <v>87.784673706501295</v>
      </c>
      <c r="T24" s="66"/>
      <c r="U24" s="64">
        <v>3766.91</v>
      </c>
      <c r="V24" s="64">
        <v>3700.32</v>
      </c>
      <c r="W24" s="64">
        <v>3833.5</v>
      </c>
      <c r="X24" s="66">
        <v>9.0190099999999992E-3</v>
      </c>
      <c r="Y24" s="260">
        <f t="shared" si="2"/>
        <v>89.02783161118937</v>
      </c>
      <c r="Z24" s="66"/>
      <c r="AA24" s="64">
        <v>1752.25</v>
      </c>
      <c r="AB24" s="64">
        <v>1643.3</v>
      </c>
      <c r="AC24" s="64">
        <v>1861.2</v>
      </c>
      <c r="AD24" s="66">
        <v>3.172233E-2</v>
      </c>
      <c r="AE24" s="260">
        <f t="shared" si="3"/>
        <v>41.41299312718025</v>
      </c>
      <c r="AF24" s="66"/>
      <c r="AG24" s="64">
        <v>3018.37</v>
      </c>
      <c r="AH24" s="64">
        <v>2915.76</v>
      </c>
      <c r="AI24" s="64">
        <v>3120.98</v>
      </c>
      <c r="AJ24" s="66">
        <v>1.7343979999999998E-2</v>
      </c>
      <c r="AK24" s="266">
        <f t="shared" si="4"/>
        <v>71.336701991888745</v>
      </c>
    </row>
    <row r="25" spans="1:37" s="93" customFormat="1" ht="12" customHeight="1" x14ac:dyDescent="0.25">
      <c r="A25" s="523"/>
      <c r="B25" s="526"/>
      <c r="C25" s="253" t="s">
        <v>60</v>
      </c>
      <c r="D25" s="67">
        <v>7480.27</v>
      </c>
      <c r="E25" s="67">
        <v>7480.27</v>
      </c>
      <c r="F25" s="67">
        <v>7480.27</v>
      </c>
      <c r="G25" s="63">
        <v>0</v>
      </c>
      <c r="H25" s="61"/>
      <c r="I25" s="67">
        <v>3840.57</v>
      </c>
      <c r="J25" s="67">
        <v>3657.18</v>
      </c>
      <c r="K25" s="67">
        <v>4023.96</v>
      </c>
      <c r="L25" s="63">
        <v>2.436284E-2</v>
      </c>
      <c r="M25" s="261">
        <f t="shared" si="0"/>
        <v>51.342665438547009</v>
      </c>
      <c r="N25" s="63"/>
      <c r="O25" s="67">
        <v>5620.66</v>
      </c>
      <c r="P25" s="67">
        <v>5476.07</v>
      </c>
      <c r="Q25" s="67">
        <v>5765.24</v>
      </c>
      <c r="R25" s="63">
        <v>1.312471E-2</v>
      </c>
      <c r="S25" s="261">
        <f t="shared" si="1"/>
        <v>75.139801103436099</v>
      </c>
      <c r="T25" s="63"/>
      <c r="U25" s="67">
        <v>7258.96</v>
      </c>
      <c r="V25" s="67">
        <v>7212.22</v>
      </c>
      <c r="W25" s="67">
        <v>7305.7</v>
      </c>
      <c r="X25" s="63">
        <v>3.28525E-3</v>
      </c>
      <c r="Y25" s="261">
        <f t="shared" si="2"/>
        <v>97.041416954200841</v>
      </c>
      <c r="Z25" s="63"/>
      <c r="AA25" s="67">
        <v>4258.1000000000004</v>
      </c>
      <c r="AB25" s="67">
        <v>4115.72</v>
      </c>
      <c r="AC25" s="67">
        <v>4400.4799999999996</v>
      </c>
      <c r="AD25" s="63">
        <v>1.7060220000000001E-2</v>
      </c>
      <c r="AE25" s="261">
        <f t="shared" si="3"/>
        <v>56.924415829909883</v>
      </c>
      <c r="AF25" s="63"/>
      <c r="AG25" s="67">
        <v>7006.61</v>
      </c>
      <c r="AH25" s="67">
        <v>6932.11</v>
      </c>
      <c r="AI25" s="67">
        <v>7081.11</v>
      </c>
      <c r="AJ25" s="63">
        <v>5.42487E-3</v>
      </c>
      <c r="AK25" s="267">
        <f t="shared" si="4"/>
        <v>93.667875624810321</v>
      </c>
    </row>
    <row r="26" spans="1:37" s="93" customFormat="1" ht="12" customHeight="1" x14ac:dyDescent="0.25">
      <c r="A26" s="523"/>
      <c r="B26" s="527"/>
      <c r="C26" s="252" t="s">
        <v>61</v>
      </c>
      <c r="D26" s="64">
        <v>2833.57</v>
      </c>
      <c r="E26" s="64">
        <v>2833.57</v>
      </c>
      <c r="F26" s="64">
        <v>2833.57</v>
      </c>
      <c r="G26" s="66">
        <v>0</v>
      </c>
      <c r="H26" s="65"/>
      <c r="I26" s="64">
        <v>722.85</v>
      </c>
      <c r="J26" s="64">
        <v>641.07000000000005</v>
      </c>
      <c r="K26" s="64">
        <v>804.64</v>
      </c>
      <c r="L26" s="66">
        <v>5.7725789999999999E-2</v>
      </c>
      <c r="M26" s="260">
        <f t="shared" si="0"/>
        <v>25.510222087331531</v>
      </c>
      <c r="N26" s="66"/>
      <c r="O26" s="64">
        <v>1013.93</v>
      </c>
      <c r="P26" s="64">
        <v>929.69</v>
      </c>
      <c r="Q26" s="64">
        <v>1098.17</v>
      </c>
      <c r="R26" s="66">
        <v>4.2390499999999998E-2</v>
      </c>
      <c r="S26" s="260">
        <f t="shared" si="1"/>
        <v>35.782775791669167</v>
      </c>
      <c r="T26" s="66"/>
      <c r="U26" s="64">
        <v>2523.65</v>
      </c>
      <c r="V26" s="64">
        <v>2476.0100000000002</v>
      </c>
      <c r="W26" s="64">
        <v>2571.2800000000002</v>
      </c>
      <c r="X26" s="66">
        <v>9.6304000000000008E-3</v>
      </c>
      <c r="Y26" s="260">
        <f t="shared" si="2"/>
        <v>89.062560656698082</v>
      </c>
      <c r="Z26" s="66"/>
      <c r="AA26" s="64">
        <v>1923.75</v>
      </c>
      <c r="AB26" s="64">
        <v>1856.31</v>
      </c>
      <c r="AC26" s="64">
        <v>1991.19</v>
      </c>
      <c r="AD26" s="66">
        <v>1.78858E-2</v>
      </c>
      <c r="AE26" s="260">
        <f t="shared" si="3"/>
        <v>67.891387895834583</v>
      </c>
      <c r="AF26" s="66"/>
      <c r="AG26" s="64">
        <v>2398.9899999999998</v>
      </c>
      <c r="AH26" s="64">
        <v>2344.81</v>
      </c>
      <c r="AI26" s="64">
        <v>2453.16</v>
      </c>
      <c r="AJ26" s="66">
        <v>1.152137E-2</v>
      </c>
      <c r="AK26" s="266">
        <f t="shared" si="4"/>
        <v>84.663163429878196</v>
      </c>
    </row>
    <row r="27" spans="1:37" s="93" customFormat="1" ht="12" customHeight="1" x14ac:dyDescent="0.25">
      <c r="A27" s="523"/>
      <c r="B27" s="524" t="s">
        <v>26</v>
      </c>
      <c r="C27" s="255" t="s">
        <v>57</v>
      </c>
      <c r="D27" s="67">
        <v>18166.59</v>
      </c>
      <c r="E27" s="67">
        <v>18076.419999999998</v>
      </c>
      <c r="F27" s="67">
        <v>18256.77</v>
      </c>
      <c r="G27" s="63">
        <v>2.53251E-3</v>
      </c>
      <c r="H27" s="61"/>
      <c r="I27" s="67">
        <v>9454.2800000000007</v>
      </c>
      <c r="J27" s="67">
        <v>9167.0300000000007</v>
      </c>
      <c r="K27" s="67">
        <v>9741.5400000000009</v>
      </c>
      <c r="L27" s="63">
        <v>1.5501869999999999E-2</v>
      </c>
      <c r="M27" s="261">
        <f t="shared" si="0"/>
        <v>52.042127884209421</v>
      </c>
      <c r="N27" s="63"/>
      <c r="O27" s="67">
        <v>12375.71</v>
      </c>
      <c r="P27" s="67">
        <v>12122.72</v>
      </c>
      <c r="Q27" s="67">
        <v>12628.71</v>
      </c>
      <c r="R27" s="63">
        <v>1.043006E-2</v>
      </c>
      <c r="S27" s="261">
        <f t="shared" si="1"/>
        <v>68.123461805435142</v>
      </c>
      <c r="T27" s="63"/>
      <c r="U27" s="67">
        <v>16147.53</v>
      </c>
      <c r="V27" s="67">
        <v>16008.19</v>
      </c>
      <c r="W27" s="67">
        <v>16286.87</v>
      </c>
      <c r="X27" s="63">
        <v>4.40253E-3</v>
      </c>
      <c r="Y27" s="261">
        <f t="shared" si="2"/>
        <v>88.885861353176352</v>
      </c>
      <c r="Z27" s="63"/>
      <c r="AA27" s="67">
        <v>9716.26</v>
      </c>
      <c r="AB27" s="67">
        <v>9468.08</v>
      </c>
      <c r="AC27" s="67">
        <v>9964.44</v>
      </c>
      <c r="AD27" s="63">
        <v>1.3032190000000001E-2</v>
      </c>
      <c r="AE27" s="261">
        <f t="shared" si="3"/>
        <v>53.484225713246126</v>
      </c>
      <c r="AF27" s="63"/>
      <c r="AG27" s="67">
        <v>14039.18</v>
      </c>
      <c r="AH27" s="67">
        <v>13886.72</v>
      </c>
      <c r="AI27" s="67">
        <v>14191.64</v>
      </c>
      <c r="AJ27" s="63">
        <v>5.5405999999999997E-3</v>
      </c>
      <c r="AK27" s="267">
        <f t="shared" si="4"/>
        <v>77.280216044948446</v>
      </c>
    </row>
    <row r="28" spans="1:37" s="93" customFormat="1" ht="12" customHeight="1" x14ac:dyDescent="0.25">
      <c r="A28" s="523"/>
      <c r="B28" s="525"/>
      <c r="C28" s="252" t="s">
        <v>58</v>
      </c>
      <c r="D28" s="64">
        <v>2196.5100000000002</v>
      </c>
      <c r="E28" s="64">
        <v>2106.33</v>
      </c>
      <c r="F28" s="64">
        <v>2286.6799999999998</v>
      </c>
      <c r="G28" s="66">
        <v>2.0945559999999998E-2</v>
      </c>
      <c r="H28" s="65"/>
      <c r="I28" s="64">
        <v>1375.9</v>
      </c>
      <c r="J28" s="64">
        <v>1272.6099999999999</v>
      </c>
      <c r="K28" s="64">
        <v>1479.19</v>
      </c>
      <c r="L28" s="66">
        <v>3.830095E-2</v>
      </c>
      <c r="M28" s="260">
        <f t="shared" si="0"/>
        <v>62.640279352245152</v>
      </c>
      <c r="N28" s="66"/>
      <c r="O28" s="64">
        <v>1354.76</v>
      </c>
      <c r="P28" s="64">
        <v>1250.31</v>
      </c>
      <c r="Q28" s="64">
        <v>1459.2</v>
      </c>
      <c r="R28" s="66">
        <v>3.9334800000000003E-2</v>
      </c>
      <c r="S28" s="260">
        <f t="shared" si="1"/>
        <v>61.677843488078807</v>
      </c>
      <c r="T28" s="66"/>
      <c r="U28" s="64">
        <v>1180.06</v>
      </c>
      <c r="V28" s="64">
        <v>1084.21</v>
      </c>
      <c r="W28" s="64">
        <v>1275.9100000000001</v>
      </c>
      <c r="X28" s="66">
        <v>4.1440379999999999E-2</v>
      </c>
      <c r="Y28" s="260">
        <f t="shared" si="2"/>
        <v>53.72431721230496</v>
      </c>
      <c r="Z28" s="66"/>
      <c r="AA28" s="64">
        <v>548.84</v>
      </c>
      <c r="AB28" s="64">
        <v>464.51</v>
      </c>
      <c r="AC28" s="64">
        <v>633.16999999999996</v>
      </c>
      <c r="AD28" s="66">
        <v>7.8394199999999997E-2</v>
      </c>
      <c r="AE28" s="260">
        <f t="shared" si="3"/>
        <v>24.986911054354408</v>
      </c>
      <c r="AF28" s="66"/>
      <c r="AG28" s="64">
        <v>259.22000000000003</v>
      </c>
      <c r="AH28" s="64">
        <v>206.71</v>
      </c>
      <c r="AI28" s="64">
        <v>311.73</v>
      </c>
      <c r="AJ28" s="66">
        <v>0.10336019</v>
      </c>
      <c r="AK28" s="266">
        <f t="shared" si="4"/>
        <v>11.801448661740672</v>
      </c>
    </row>
    <row r="29" spans="1:37" s="93" customFormat="1" ht="12" customHeight="1" x14ac:dyDescent="0.25">
      <c r="A29" s="523"/>
      <c r="B29" s="525"/>
      <c r="C29" s="253" t="s">
        <v>59</v>
      </c>
      <c r="D29" s="67">
        <v>4180.24</v>
      </c>
      <c r="E29" s="67">
        <v>4180.24</v>
      </c>
      <c r="F29" s="67">
        <v>4180.24</v>
      </c>
      <c r="G29" s="63">
        <v>0</v>
      </c>
      <c r="H29" s="61"/>
      <c r="I29" s="67">
        <v>3118.36</v>
      </c>
      <c r="J29" s="67">
        <v>3031.12</v>
      </c>
      <c r="K29" s="67">
        <v>3205.61</v>
      </c>
      <c r="L29" s="63">
        <v>1.4274210000000001E-2</v>
      </c>
      <c r="M29" s="261">
        <f t="shared" si="0"/>
        <v>74.597630758042612</v>
      </c>
      <c r="N29" s="63"/>
      <c r="O29" s="67">
        <v>3739.2</v>
      </c>
      <c r="P29" s="67">
        <v>3678.47</v>
      </c>
      <c r="Q29" s="67">
        <v>3799.92</v>
      </c>
      <c r="R29" s="63">
        <v>8.2855900000000007E-3</v>
      </c>
      <c r="S29" s="261">
        <f t="shared" si="1"/>
        <v>89.449409603276365</v>
      </c>
      <c r="T29" s="63"/>
      <c r="U29" s="67">
        <v>3854.91</v>
      </c>
      <c r="V29" s="67">
        <v>3801.18</v>
      </c>
      <c r="W29" s="67">
        <v>3908.64</v>
      </c>
      <c r="X29" s="63">
        <v>7.1113900000000004E-3</v>
      </c>
      <c r="Y29" s="261">
        <f t="shared" si="2"/>
        <v>92.217432491914337</v>
      </c>
      <c r="Z29" s="63"/>
      <c r="AA29" s="67">
        <v>1914.56</v>
      </c>
      <c r="AB29" s="67">
        <v>1806.15</v>
      </c>
      <c r="AC29" s="67">
        <v>2022.97</v>
      </c>
      <c r="AD29" s="63">
        <v>2.8889669999999999E-2</v>
      </c>
      <c r="AE29" s="261">
        <f t="shared" si="3"/>
        <v>45.800241134480316</v>
      </c>
      <c r="AF29" s="63"/>
      <c r="AG29" s="67">
        <v>3231.29</v>
      </c>
      <c r="AH29" s="67">
        <v>3151.67</v>
      </c>
      <c r="AI29" s="67">
        <v>3310.91</v>
      </c>
      <c r="AJ29" s="63">
        <v>1.2571830000000001E-2</v>
      </c>
      <c r="AK29" s="267">
        <f t="shared" si="4"/>
        <v>77.29915028802175</v>
      </c>
    </row>
    <row r="30" spans="1:37" s="93" customFormat="1" ht="12" customHeight="1" x14ac:dyDescent="0.25">
      <c r="A30" s="523"/>
      <c r="B30" s="525"/>
      <c r="C30" s="252" t="s">
        <v>60</v>
      </c>
      <c r="D30" s="64">
        <v>8152.74</v>
      </c>
      <c r="E30" s="64">
        <v>8152.74</v>
      </c>
      <c r="F30" s="64">
        <v>8152.74</v>
      </c>
      <c r="G30" s="66">
        <v>0</v>
      </c>
      <c r="H30" s="65"/>
      <c r="I30" s="64">
        <v>4291.67</v>
      </c>
      <c r="J30" s="64">
        <v>4115.4799999999996</v>
      </c>
      <c r="K30" s="64">
        <v>4467.8599999999997</v>
      </c>
      <c r="L30" s="66">
        <v>2.0945990000000001E-2</v>
      </c>
      <c r="M30" s="260">
        <f t="shared" si="0"/>
        <v>52.640829954101321</v>
      </c>
      <c r="N30" s="66"/>
      <c r="O30" s="64">
        <v>6118.79</v>
      </c>
      <c r="P30" s="64">
        <v>5970.67</v>
      </c>
      <c r="Q30" s="64">
        <v>6266.92</v>
      </c>
      <c r="R30" s="66">
        <v>1.235118E-2</v>
      </c>
      <c r="S30" s="260">
        <f t="shared" si="1"/>
        <v>75.051945726222101</v>
      </c>
      <c r="T30" s="66"/>
      <c r="U30" s="64">
        <v>7966.74</v>
      </c>
      <c r="V30" s="64">
        <v>7925.17</v>
      </c>
      <c r="W30" s="64">
        <v>8008.31</v>
      </c>
      <c r="X30" s="66">
        <v>2.6622199999999999E-3</v>
      </c>
      <c r="Y30" s="260">
        <f t="shared" si="2"/>
        <v>97.71855842330308</v>
      </c>
      <c r="Z30" s="66"/>
      <c r="AA30" s="64">
        <v>4873.37</v>
      </c>
      <c r="AB30" s="64">
        <v>4733.1899999999996</v>
      </c>
      <c r="AC30" s="64">
        <v>5013.5600000000004</v>
      </c>
      <c r="AD30" s="66">
        <v>1.467663E-2</v>
      </c>
      <c r="AE30" s="260">
        <f t="shared" si="3"/>
        <v>59.775854497996995</v>
      </c>
      <c r="AF30" s="66"/>
      <c r="AG30" s="64">
        <v>7680.05</v>
      </c>
      <c r="AH30" s="64">
        <v>7616.86</v>
      </c>
      <c r="AI30" s="64">
        <v>7743.24</v>
      </c>
      <c r="AJ30" s="66">
        <v>4.1977799999999999E-3</v>
      </c>
      <c r="AK30" s="266">
        <f t="shared" si="4"/>
        <v>94.202071941457717</v>
      </c>
    </row>
    <row r="31" spans="1:37" s="93" customFormat="1" ht="12" customHeight="1" x14ac:dyDescent="0.25">
      <c r="A31" s="523"/>
      <c r="B31" s="528"/>
      <c r="C31" s="256" t="s">
        <v>61</v>
      </c>
      <c r="D31" s="8">
        <v>3637.1</v>
      </c>
      <c r="E31" s="8">
        <v>3637.1</v>
      </c>
      <c r="F31" s="8">
        <v>3637.1</v>
      </c>
      <c r="G31" s="69">
        <v>0</v>
      </c>
      <c r="H31" s="68"/>
      <c r="I31" s="8">
        <v>668.35</v>
      </c>
      <c r="J31" s="8">
        <v>584.03</v>
      </c>
      <c r="K31" s="8">
        <v>752.68</v>
      </c>
      <c r="L31" s="69">
        <v>6.4372650000000003E-2</v>
      </c>
      <c r="M31" s="262">
        <f t="shared" si="0"/>
        <v>18.37590387946441</v>
      </c>
      <c r="N31" s="69"/>
      <c r="O31" s="8">
        <v>1162.97</v>
      </c>
      <c r="P31" s="8">
        <v>1066.6099999999999</v>
      </c>
      <c r="Q31" s="8">
        <v>1259.32</v>
      </c>
      <c r="R31" s="69">
        <v>4.2272369999999997E-2</v>
      </c>
      <c r="S31" s="262">
        <f t="shared" si="1"/>
        <v>31.975200021995548</v>
      </c>
      <c r="T31" s="69"/>
      <c r="U31" s="8">
        <v>3145.82</v>
      </c>
      <c r="V31" s="8">
        <v>3079.98</v>
      </c>
      <c r="W31" s="8">
        <v>3211.66</v>
      </c>
      <c r="X31" s="69">
        <v>1.0677600000000001E-2</v>
      </c>
      <c r="Y31" s="262">
        <f t="shared" si="2"/>
        <v>86.492535261609532</v>
      </c>
      <c r="Z31" s="69"/>
      <c r="AA31" s="8">
        <v>2379.48</v>
      </c>
      <c r="AB31" s="8">
        <v>2306.71</v>
      </c>
      <c r="AC31" s="8">
        <v>2452.25</v>
      </c>
      <c r="AD31" s="69">
        <v>1.5603260000000001E-2</v>
      </c>
      <c r="AE31" s="262">
        <f t="shared" si="3"/>
        <v>65.422451953479424</v>
      </c>
      <c r="AF31" s="69"/>
      <c r="AG31" s="8">
        <v>2868.63</v>
      </c>
      <c r="AH31" s="8">
        <v>2789.38</v>
      </c>
      <c r="AI31" s="8">
        <v>2947.88</v>
      </c>
      <c r="AJ31" s="69">
        <v>1.4095770000000001E-2</v>
      </c>
      <c r="AK31" s="268">
        <f t="shared" si="4"/>
        <v>78.871353550905937</v>
      </c>
    </row>
    <row r="32" spans="1:37" s="93" customFormat="1" ht="12" customHeight="1" x14ac:dyDescent="0.25">
      <c r="C32" s="136"/>
      <c r="D32" s="72"/>
      <c r="E32" s="72"/>
      <c r="F32" s="72"/>
      <c r="G32" s="278"/>
      <c r="H32" s="66"/>
      <c r="I32" s="72"/>
      <c r="J32" s="72"/>
      <c r="K32" s="72"/>
      <c r="L32" s="66"/>
      <c r="M32" s="263"/>
      <c r="N32" s="66"/>
      <c r="O32" s="72"/>
      <c r="P32" s="72"/>
      <c r="Q32" s="72"/>
      <c r="R32" s="66"/>
      <c r="S32" s="263"/>
      <c r="T32" s="66"/>
      <c r="U32" s="72"/>
      <c r="V32" s="72"/>
      <c r="W32" s="72"/>
      <c r="X32" s="66"/>
      <c r="Y32" s="263"/>
      <c r="AD32" s="284"/>
      <c r="AE32" s="258"/>
      <c r="AJ32" s="284"/>
      <c r="AK32" s="269"/>
    </row>
    <row r="33" spans="1:37" s="93" customFormat="1" ht="12" customHeight="1" x14ac:dyDescent="0.25">
      <c r="A33" s="147"/>
      <c r="B33" s="146"/>
      <c r="C33" s="70"/>
      <c r="D33" s="73"/>
      <c r="E33" s="73"/>
      <c r="F33" s="73"/>
      <c r="G33" s="279"/>
      <c r="H33" s="66"/>
      <c r="I33" s="72"/>
      <c r="J33" s="72"/>
      <c r="K33" s="72"/>
      <c r="L33" s="66"/>
      <c r="M33" s="263"/>
      <c r="N33" s="66"/>
      <c r="O33" s="72"/>
      <c r="P33" s="72"/>
      <c r="Q33" s="72"/>
      <c r="R33" s="66"/>
      <c r="S33" s="263"/>
      <c r="T33" s="66"/>
      <c r="U33" s="72"/>
      <c r="V33" s="72"/>
      <c r="W33" s="72"/>
      <c r="X33" s="66"/>
      <c r="Y33" s="263"/>
      <c r="AD33" s="284"/>
      <c r="AE33" s="258"/>
      <c r="AJ33" s="284"/>
      <c r="AK33" s="258"/>
    </row>
    <row r="34" spans="1:37" s="148" customFormat="1" ht="12" customHeight="1" x14ac:dyDescent="0.25">
      <c r="A34" s="470" t="s">
        <v>223</v>
      </c>
      <c r="B34" s="471"/>
      <c r="C34" s="471"/>
      <c r="D34" s="471"/>
      <c r="E34" s="471"/>
      <c r="F34" s="471"/>
      <c r="G34" s="472"/>
      <c r="H34" s="42"/>
      <c r="L34" s="285"/>
      <c r="M34" s="264"/>
      <c r="R34" s="285"/>
      <c r="S34" s="264"/>
      <c r="X34" s="285"/>
      <c r="Y34" s="264"/>
      <c r="AD34" s="285"/>
      <c r="AE34" s="264"/>
      <c r="AJ34" s="285"/>
      <c r="AK34" s="264"/>
    </row>
    <row r="35" spans="1:37" s="148" customFormat="1" ht="12" customHeight="1" x14ac:dyDescent="0.25">
      <c r="A35" s="470" t="s">
        <v>136</v>
      </c>
      <c r="B35" s="471"/>
      <c r="C35" s="471"/>
      <c r="D35" s="471"/>
      <c r="E35" s="471"/>
      <c r="F35" s="471"/>
      <c r="G35" s="472"/>
      <c r="H35" s="42"/>
      <c r="L35" s="285"/>
      <c r="M35" s="264"/>
      <c r="R35" s="285"/>
      <c r="S35" s="264"/>
      <c r="X35" s="285"/>
      <c r="Y35" s="264"/>
      <c r="AD35" s="285"/>
      <c r="AE35" s="264"/>
      <c r="AJ35" s="285"/>
      <c r="AK35" s="264"/>
    </row>
    <row r="36" spans="1:37" s="148" customFormat="1" ht="12" customHeight="1" x14ac:dyDescent="0.25">
      <c r="A36" s="470" t="s">
        <v>28</v>
      </c>
      <c r="B36" s="471"/>
      <c r="C36" s="471"/>
      <c r="D36" s="471"/>
      <c r="E36" s="471"/>
      <c r="F36" s="471"/>
      <c r="G36" s="472"/>
      <c r="H36" s="41"/>
      <c r="L36" s="285"/>
      <c r="M36" s="264"/>
      <c r="R36" s="285"/>
      <c r="S36" s="264"/>
      <c r="X36" s="285"/>
      <c r="Y36" s="264"/>
      <c r="AD36" s="285"/>
      <c r="AE36" s="264"/>
      <c r="AJ36" s="285"/>
      <c r="AK36" s="264"/>
    </row>
    <row r="37" spans="1:37" s="148" customFormat="1" ht="12" customHeight="1" x14ac:dyDescent="0.25">
      <c r="A37" s="470" t="s">
        <v>29</v>
      </c>
      <c r="B37" s="471"/>
      <c r="C37" s="471"/>
      <c r="D37" s="471"/>
      <c r="E37" s="471"/>
      <c r="F37" s="471"/>
      <c r="G37" s="472"/>
      <c r="H37" s="41"/>
      <c r="L37" s="285"/>
      <c r="M37" s="264"/>
      <c r="R37" s="285"/>
      <c r="S37" s="264"/>
      <c r="X37" s="285"/>
      <c r="Y37" s="264"/>
      <c r="AD37" s="285"/>
      <c r="AE37" s="264"/>
      <c r="AJ37" s="285"/>
      <c r="AK37" s="264"/>
    </row>
    <row r="38" spans="1:37" s="148" customFormat="1" ht="36" customHeight="1" x14ac:dyDescent="0.25">
      <c r="A38" s="470" t="s">
        <v>134</v>
      </c>
      <c r="B38" s="471"/>
      <c r="C38" s="471"/>
      <c r="D38" s="471"/>
      <c r="E38" s="471"/>
      <c r="F38" s="471"/>
      <c r="G38" s="472"/>
      <c r="H38" s="132"/>
      <c r="I38" s="132"/>
      <c r="J38" s="132"/>
      <c r="K38" s="132"/>
      <c r="L38" s="183"/>
      <c r="M38" s="210"/>
      <c r="N38" s="132"/>
      <c r="O38" s="132"/>
      <c r="R38" s="285"/>
      <c r="S38" s="264"/>
      <c r="X38" s="285"/>
      <c r="Y38" s="264"/>
      <c r="AD38" s="285"/>
      <c r="AE38" s="264"/>
      <c r="AJ38" s="285"/>
      <c r="AK38" s="264"/>
    </row>
    <row r="39" spans="1:37" s="148" customFormat="1" ht="12" customHeight="1" x14ac:dyDescent="0.25">
      <c r="A39" s="470" t="s">
        <v>127</v>
      </c>
      <c r="B39" s="471"/>
      <c r="C39" s="471"/>
      <c r="D39" s="471"/>
      <c r="E39" s="471"/>
      <c r="F39" s="471"/>
      <c r="G39" s="472"/>
      <c r="L39" s="285"/>
      <c r="M39" s="264"/>
      <c r="R39" s="285"/>
      <c r="S39" s="264"/>
      <c r="X39" s="285"/>
      <c r="Y39" s="264"/>
      <c r="AD39" s="285"/>
      <c r="AE39" s="264"/>
      <c r="AJ39" s="285"/>
      <c r="AK39" s="264"/>
    </row>
    <row r="40" spans="1:37" s="148" customFormat="1" ht="12" customHeight="1" x14ac:dyDescent="0.25">
      <c r="A40" s="470" t="s">
        <v>165</v>
      </c>
      <c r="B40" s="471"/>
      <c r="C40" s="471"/>
      <c r="D40" s="471"/>
      <c r="E40" s="471"/>
      <c r="F40" s="471"/>
      <c r="G40" s="472"/>
      <c r="L40" s="285"/>
      <c r="M40" s="264"/>
      <c r="R40" s="285"/>
      <c r="S40" s="264"/>
      <c r="X40" s="285"/>
      <c r="Y40" s="264"/>
      <c r="AD40" s="285"/>
      <c r="AE40" s="264"/>
      <c r="AJ40" s="285"/>
      <c r="AK40" s="264"/>
    </row>
    <row r="41" spans="1:37" s="148" customFormat="1" ht="12" customHeight="1" x14ac:dyDescent="0.25">
      <c r="A41" s="474" t="s">
        <v>245</v>
      </c>
      <c r="B41" s="471"/>
      <c r="C41" s="471"/>
      <c r="D41" s="471"/>
      <c r="E41" s="471"/>
      <c r="F41" s="471"/>
      <c r="G41" s="472"/>
      <c r="L41" s="285"/>
      <c r="M41" s="264"/>
      <c r="R41" s="285"/>
      <c r="S41" s="264"/>
      <c r="X41" s="285"/>
      <c r="Y41" s="264"/>
      <c r="AD41" s="285"/>
      <c r="AE41" s="264"/>
      <c r="AJ41" s="285"/>
      <c r="AK41" s="264"/>
    </row>
    <row r="42" spans="1:37" ht="12" customHeight="1" x14ac:dyDescent="0.25">
      <c r="A42" s="149"/>
      <c r="B42" s="150"/>
      <c r="C42" s="75"/>
      <c r="D42" s="76"/>
      <c r="E42" s="150"/>
      <c r="F42" s="150"/>
      <c r="G42" s="280"/>
    </row>
    <row r="43" spans="1:37" ht="12" customHeight="1" x14ac:dyDescent="0.25">
      <c r="B43" s="529"/>
      <c r="D43" s="77"/>
    </row>
    <row r="44" spans="1:37" ht="12" customHeight="1" x14ac:dyDescent="0.25">
      <c r="B44" s="529"/>
      <c r="D44" s="140"/>
    </row>
    <row r="45" spans="1:37" ht="12" customHeight="1" x14ac:dyDescent="0.25">
      <c r="B45" s="529"/>
      <c r="D45" s="140"/>
    </row>
    <row r="46" spans="1:37" ht="12" customHeight="1" x14ac:dyDescent="0.25">
      <c r="B46" s="529"/>
      <c r="D46" s="140"/>
    </row>
  </sheetData>
  <mergeCells count="26">
    <mergeCell ref="A7:G13"/>
    <mergeCell ref="A1:G5"/>
    <mergeCell ref="A6:G6"/>
    <mergeCell ref="AC1:AK6"/>
    <mergeCell ref="AG15:AK15"/>
    <mergeCell ref="AA15:AE15"/>
    <mergeCell ref="U15:Y15"/>
    <mergeCell ref="O15:S15"/>
    <mergeCell ref="D15:G15"/>
    <mergeCell ref="C15:C16"/>
    <mergeCell ref="A15:B16"/>
    <mergeCell ref="I15:M15"/>
    <mergeCell ref="A17:A31"/>
    <mergeCell ref="B17:B21"/>
    <mergeCell ref="B22:B26"/>
    <mergeCell ref="B27:B31"/>
    <mergeCell ref="B45:B46"/>
    <mergeCell ref="B43:B44"/>
    <mergeCell ref="A34:G34"/>
    <mergeCell ref="A35:G35"/>
    <mergeCell ref="A36:G36"/>
    <mergeCell ref="A37:G37"/>
    <mergeCell ref="A38:G38"/>
    <mergeCell ref="A39:G39"/>
    <mergeCell ref="A40:G40"/>
    <mergeCell ref="A41:G41"/>
  </mergeCells>
  <hyperlinks>
    <hyperlink ref="AK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52"/>
  <sheetViews>
    <sheetView zoomScaleNormal="100" workbookViewId="0">
      <pane xSplit="7" ySplit="16" topLeftCell="H17" activePane="bottomRight" state="frozen"/>
      <selection pane="topRight" activeCell="H1" sqref="H1"/>
      <selection pane="bottomLeft" activeCell="A17" sqref="A17"/>
      <selection pane="bottomRight" activeCell="A6" sqref="A6:G6"/>
    </sheetView>
  </sheetViews>
  <sheetFormatPr baseColWidth="10" defaultColWidth="10.7109375" defaultRowHeight="12" customHeight="1" x14ac:dyDescent="0.25"/>
  <cols>
    <col min="1" max="3" width="25.7109375" style="9" customWidth="1"/>
    <col min="4" max="6" width="15.7109375" style="9" customWidth="1"/>
    <col min="7" max="7" width="15.7109375" style="178" customWidth="1"/>
    <col min="8" max="8" width="2.7109375" style="9" customWidth="1"/>
    <col min="9" max="11" width="10.7109375" style="9"/>
    <col min="12" max="12" width="10.7109375" style="178"/>
    <col min="13" max="13" width="10.7109375" style="201"/>
    <col min="14" max="14" width="2.7109375" style="9" customWidth="1"/>
    <col min="15" max="17" width="10.7109375" style="9"/>
    <col min="18" max="18" width="10.7109375" style="178"/>
    <col min="19" max="19" width="10.7109375" style="201"/>
    <col min="20" max="20" width="2.7109375" style="9" customWidth="1"/>
    <col min="21" max="23" width="10.7109375" style="9"/>
    <col min="24" max="24" width="10.7109375" style="178"/>
    <col min="25" max="25" width="10.7109375" style="201"/>
    <col min="26" max="26" width="2.7109375" style="9" customWidth="1"/>
    <col min="27" max="29" width="10.7109375" style="9"/>
    <col min="30" max="30" width="10.7109375" style="178"/>
    <col min="31" max="31" width="10.7109375" style="201"/>
    <col min="32" max="32" width="2.7109375" style="9" customWidth="1"/>
    <col min="33" max="35" width="10.7109375" style="9"/>
    <col min="36" max="36" width="10.7109375" style="178"/>
    <col min="37" max="37" width="10.7109375" style="201"/>
    <col min="38" max="16384" width="10.7109375" style="9"/>
  </cols>
  <sheetData>
    <row r="1" spans="1:37" ht="15" customHeight="1" x14ac:dyDescent="0.25">
      <c r="A1" s="117"/>
      <c r="B1" s="151"/>
      <c r="C1" s="102"/>
      <c r="D1" s="102"/>
      <c r="E1" s="102"/>
      <c r="F1" s="102"/>
      <c r="G1" s="270"/>
      <c r="Q1" s="13"/>
      <c r="R1" s="184"/>
      <c r="S1" s="211"/>
      <c r="T1" s="13"/>
      <c r="U1" s="13"/>
      <c r="V1" s="13"/>
      <c r="X1" s="184"/>
      <c r="Y1" s="211"/>
      <c r="Z1" s="13"/>
      <c r="AA1" s="13"/>
      <c r="AB1" s="432"/>
      <c r="AC1" s="432"/>
      <c r="AD1" s="432"/>
      <c r="AE1" s="432"/>
      <c r="AF1" s="432"/>
      <c r="AG1" s="432"/>
      <c r="AH1" s="432"/>
      <c r="AI1" s="432"/>
      <c r="AJ1" s="432"/>
      <c r="AK1" s="432"/>
    </row>
    <row r="2" spans="1:37" ht="15" customHeight="1" x14ac:dyDescent="0.25">
      <c r="A2" s="118"/>
      <c r="B2" s="143"/>
      <c r="G2" s="193"/>
      <c r="P2" s="13"/>
      <c r="Q2" s="13"/>
      <c r="R2" s="184"/>
      <c r="S2" s="211"/>
      <c r="T2" s="13"/>
      <c r="U2" s="13"/>
      <c r="V2" s="13"/>
      <c r="W2" s="13"/>
      <c r="X2" s="184"/>
      <c r="Y2" s="211"/>
      <c r="Z2" s="13"/>
      <c r="AA2" s="13"/>
      <c r="AB2" s="432"/>
      <c r="AC2" s="432"/>
      <c r="AD2" s="432"/>
      <c r="AE2" s="432"/>
      <c r="AF2" s="432"/>
      <c r="AG2" s="432"/>
      <c r="AH2" s="432"/>
      <c r="AI2" s="432"/>
      <c r="AJ2" s="432"/>
      <c r="AK2" s="432"/>
    </row>
    <row r="3" spans="1:37" ht="15" customHeight="1" x14ac:dyDescent="0.25">
      <c r="A3" s="118"/>
      <c r="B3" s="143"/>
      <c r="G3" s="193"/>
      <c r="P3" s="13"/>
      <c r="Q3" s="13"/>
      <c r="R3" s="184"/>
      <c r="S3" s="211"/>
      <c r="T3" s="13"/>
      <c r="U3" s="13"/>
      <c r="V3" s="13"/>
      <c r="W3" s="13"/>
      <c r="X3" s="184"/>
      <c r="Y3" s="211"/>
      <c r="Z3" s="13"/>
      <c r="AA3" s="13"/>
      <c r="AB3" s="432"/>
      <c r="AC3" s="432"/>
      <c r="AD3" s="432"/>
      <c r="AE3" s="432"/>
      <c r="AF3" s="432"/>
      <c r="AG3" s="432"/>
      <c r="AH3" s="432"/>
      <c r="AI3" s="432"/>
      <c r="AJ3" s="432"/>
      <c r="AK3" s="432"/>
    </row>
    <row r="4" spans="1:37" ht="15" customHeight="1" x14ac:dyDescent="0.25">
      <c r="A4" s="118"/>
      <c r="B4" s="143"/>
      <c r="G4" s="193"/>
      <c r="P4" s="13"/>
      <c r="Q4" s="13"/>
      <c r="R4" s="184"/>
      <c r="S4" s="211"/>
      <c r="T4" s="13"/>
      <c r="U4" s="13"/>
      <c r="V4" s="13"/>
      <c r="W4" s="13"/>
      <c r="X4" s="184"/>
      <c r="Y4" s="211"/>
      <c r="Z4" s="13"/>
      <c r="AA4" s="13"/>
      <c r="AB4" s="432"/>
      <c r="AC4" s="432"/>
      <c r="AD4" s="432"/>
      <c r="AE4" s="432"/>
      <c r="AF4" s="432"/>
      <c r="AG4" s="432"/>
      <c r="AH4" s="432"/>
      <c r="AI4" s="432"/>
      <c r="AJ4" s="432"/>
      <c r="AK4" s="432"/>
    </row>
    <row r="5" spans="1:37" ht="15" customHeight="1" x14ac:dyDescent="0.25">
      <c r="A5" s="4"/>
      <c r="B5" s="150"/>
      <c r="C5" s="122"/>
      <c r="D5" s="122"/>
      <c r="E5" s="122"/>
      <c r="F5" s="122"/>
      <c r="G5" s="194"/>
      <c r="P5" s="13"/>
      <c r="Q5" s="13"/>
      <c r="R5" s="184"/>
      <c r="S5" s="211"/>
      <c r="T5" s="13"/>
      <c r="U5" s="13"/>
      <c r="V5" s="13"/>
      <c r="W5" s="13"/>
      <c r="X5" s="184"/>
      <c r="Y5" s="211"/>
      <c r="Z5" s="13"/>
      <c r="AA5" s="13"/>
      <c r="AB5" s="432"/>
      <c r="AC5" s="432"/>
      <c r="AD5" s="432"/>
      <c r="AE5" s="432"/>
      <c r="AF5" s="432"/>
      <c r="AG5" s="432"/>
      <c r="AH5" s="432"/>
      <c r="AI5" s="432"/>
      <c r="AJ5" s="432"/>
      <c r="AK5" s="432"/>
    </row>
    <row r="6" spans="1:37" ht="60.95" customHeight="1" x14ac:dyDescent="0.25">
      <c r="A6" s="421" t="s">
        <v>204</v>
      </c>
      <c r="B6" s="422"/>
      <c r="C6" s="422"/>
      <c r="D6" s="422"/>
      <c r="E6" s="422"/>
      <c r="F6" s="422"/>
      <c r="G6" s="423"/>
      <c r="H6" s="44"/>
      <c r="I6" s="44"/>
      <c r="J6" s="44"/>
      <c r="K6" s="44"/>
      <c r="L6" s="179"/>
      <c r="M6" s="202"/>
      <c r="N6" s="44"/>
      <c r="O6" s="44"/>
      <c r="P6" s="44"/>
      <c r="Q6" s="44"/>
      <c r="R6" s="184"/>
      <c r="S6" s="211"/>
      <c r="T6" s="13"/>
      <c r="U6" s="13"/>
      <c r="V6" s="13"/>
      <c r="W6" s="13"/>
      <c r="X6" s="184"/>
      <c r="Y6" s="211"/>
      <c r="Z6" s="13"/>
      <c r="AA6" s="13"/>
      <c r="AB6" s="432"/>
      <c r="AC6" s="432"/>
      <c r="AD6" s="432"/>
      <c r="AE6" s="432"/>
      <c r="AF6" s="432"/>
      <c r="AG6" s="432"/>
      <c r="AH6" s="432"/>
      <c r="AI6" s="432"/>
      <c r="AJ6" s="432"/>
      <c r="AK6" s="432"/>
    </row>
    <row r="7" spans="1:37" s="138" customFormat="1" ht="12" customHeight="1" x14ac:dyDescent="0.25">
      <c r="A7" s="400" t="s">
        <v>239</v>
      </c>
      <c r="B7" s="401"/>
      <c r="C7" s="401"/>
      <c r="D7" s="401"/>
      <c r="E7" s="401"/>
      <c r="F7" s="401"/>
      <c r="G7" s="402"/>
      <c r="L7" s="180"/>
      <c r="M7" s="203"/>
      <c r="R7" s="180"/>
      <c r="S7" s="203"/>
      <c r="X7" s="180"/>
      <c r="Y7" s="203"/>
      <c r="AD7" s="180"/>
      <c r="AE7" s="203"/>
      <c r="AJ7" s="180"/>
      <c r="AK7" s="203"/>
    </row>
    <row r="8" spans="1:37" s="138" customFormat="1" ht="12" customHeight="1" x14ac:dyDescent="0.25">
      <c r="A8" s="400"/>
      <c r="B8" s="401"/>
      <c r="C8" s="401"/>
      <c r="D8" s="401"/>
      <c r="E8" s="401"/>
      <c r="F8" s="401"/>
      <c r="G8" s="402"/>
      <c r="L8" s="180"/>
      <c r="M8" s="203"/>
      <c r="R8" s="180"/>
      <c r="S8" s="203"/>
      <c r="X8" s="180"/>
      <c r="Y8" s="203"/>
      <c r="AD8" s="180"/>
      <c r="AE8" s="203"/>
      <c r="AJ8" s="180"/>
      <c r="AK8" s="203"/>
    </row>
    <row r="9" spans="1:37" s="138" customFormat="1" ht="12" customHeight="1" x14ac:dyDescent="0.25">
      <c r="A9" s="400"/>
      <c r="B9" s="401"/>
      <c r="C9" s="401"/>
      <c r="D9" s="401"/>
      <c r="E9" s="401"/>
      <c r="F9" s="401"/>
      <c r="G9" s="402"/>
      <c r="L9" s="180"/>
      <c r="M9" s="203"/>
      <c r="R9" s="180"/>
      <c r="S9" s="203"/>
      <c r="X9" s="180"/>
      <c r="Y9" s="203"/>
      <c r="AD9" s="180"/>
      <c r="AE9" s="203"/>
      <c r="AJ9" s="180"/>
      <c r="AK9" s="203"/>
    </row>
    <row r="10" spans="1:37" s="138" customFormat="1" x14ac:dyDescent="0.25">
      <c r="A10" s="400"/>
      <c r="B10" s="401"/>
      <c r="C10" s="401"/>
      <c r="D10" s="401"/>
      <c r="E10" s="401"/>
      <c r="F10" s="401"/>
      <c r="G10" s="402"/>
      <c r="H10" s="139"/>
      <c r="L10" s="180"/>
      <c r="M10" s="203"/>
      <c r="R10" s="180"/>
      <c r="S10" s="203"/>
      <c r="X10" s="180"/>
      <c r="Y10" s="203"/>
      <c r="AD10" s="180"/>
      <c r="AE10" s="203"/>
      <c r="AJ10" s="180"/>
      <c r="AK10" s="203"/>
    </row>
    <row r="11" spans="1:37" s="138" customFormat="1" ht="12" customHeight="1" x14ac:dyDescent="0.25">
      <c r="A11" s="400"/>
      <c r="B11" s="401"/>
      <c r="C11" s="401"/>
      <c r="D11" s="401"/>
      <c r="E11" s="401"/>
      <c r="F11" s="401"/>
      <c r="G11" s="402"/>
      <c r="L11" s="180"/>
      <c r="M11" s="203"/>
      <c r="R11" s="180"/>
      <c r="S11" s="203"/>
      <c r="X11" s="180"/>
      <c r="Y11" s="203"/>
      <c r="AD11" s="180"/>
      <c r="AE11" s="203"/>
      <c r="AJ11" s="180"/>
      <c r="AK11" s="203"/>
    </row>
    <row r="12" spans="1:37" s="138" customFormat="1" ht="12" customHeight="1" x14ac:dyDescent="0.25">
      <c r="A12" s="400"/>
      <c r="B12" s="401"/>
      <c r="C12" s="401"/>
      <c r="D12" s="401"/>
      <c r="E12" s="401"/>
      <c r="F12" s="401"/>
      <c r="G12" s="402"/>
      <c r="L12" s="180"/>
      <c r="M12" s="203"/>
      <c r="R12" s="180"/>
      <c r="S12" s="203"/>
      <c r="X12" s="180"/>
      <c r="Y12" s="203"/>
      <c r="AD12" s="180"/>
      <c r="AE12" s="203"/>
      <c r="AJ12" s="180"/>
      <c r="AK12" s="203"/>
    </row>
    <row r="13" spans="1:37" s="83" customFormat="1" ht="12" customHeight="1" x14ac:dyDescent="0.25">
      <c r="A13" s="403"/>
      <c r="B13" s="404"/>
      <c r="C13" s="404"/>
      <c r="D13" s="404"/>
      <c r="E13" s="404"/>
      <c r="F13" s="404"/>
      <c r="G13" s="405"/>
      <c r="L13" s="114"/>
      <c r="M13" s="204"/>
      <c r="R13" s="114"/>
      <c r="S13" s="204"/>
      <c r="X13" s="114"/>
      <c r="Y13" s="204"/>
      <c r="AD13" s="114"/>
      <c r="AE13" s="204"/>
      <c r="AJ13" s="114"/>
      <c r="AK13" s="204"/>
    </row>
    <row r="14" spans="1:37" s="83" customFormat="1" ht="12" customHeight="1" x14ac:dyDescent="0.25">
      <c r="C14" s="105"/>
      <c r="G14" s="114"/>
      <c r="L14" s="114"/>
      <c r="M14" s="204"/>
      <c r="R14" s="114"/>
      <c r="S14" s="204"/>
      <c r="X14" s="114"/>
      <c r="Y14" s="204"/>
      <c r="AD14" s="114"/>
      <c r="AE14" s="204"/>
      <c r="AJ14" s="114"/>
      <c r="AK14" s="213" t="s">
        <v>133</v>
      </c>
    </row>
    <row r="15" spans="1:37" s="119" customFormat="1" ht="12" customHeight="1" x14ac:dyDescent="0.25">
      <c r="A15" s="429" t="s">
        <v>139</v>
      </c>
      <c r="B15" s="531"/>
      <c r="C15" s="539" t="s">
        <v>62</v>
      </c>
      <c r="D15" s="468" t="s">
        <v>47</v>
      </c>
      <c r="E15" s="468"/>
      <c r="F15" s="468"/>
      <c r="G15" s="468"/>
      <c r="H15" s="134"/>
      <c r="I15" s="468" t="s">
        <v>164</v>
      </c>
      <c r="J15" s="468"/>
      <c r="K15" s="468"/>
      <c r="L15" s="468"/>
      <c r="M15" s="468"/>
      <c r="N15" s="134"/>
      <c r="O15" s="406" t="s">
        <v>141</v>
      </c>
      <c r="P15" s="406"/>
      <c r="Q15" s="406"/>
      <c r="R15" s="406"/>
      <c r="S15" s="406"/>
      <c r="T15" s="134"/>
      <c r="U15" s="468" t="s">
        <v>125</v>
      </c>
      <c r="V15" s="468"/>
      <c r="W15" s="468"/>
      <c r="X15" s="468"/>
      <c r="Y15" s="468"/>
      <c r="Z15" s="134"/>
      <c r="AA15" s="537" t="s">
        <v>126</v>
      </c>
      <c r="AB15" s="537"/>
      <c r="AC15" s="537"/>
      <c r="AD15" s="537"/>
      <c r="AE15" s="537"/>
      <c r="AF15" s="134"/>
      <c r="AG15" s="468" t="s">
        <v>122</v>
      </c>
      <c r="AH15" s="468"/>
      <c r="AI15" s="468"/>
      <c r="AJ15" s="468"/>
      <c r="AK15" s="469"/>
    </row>
    <row r="16" spans="1:37" s="83" customFormat="1" ht="12" customHeight="1" x14ac:dyDescent="0.25">
      <c r="A16" s="431"/>
      <c r="B16" s="532"/>
      <c r="C16" s="425"/>
      <c r="D16" s="141" t="s">
        <v>0</v>
      </c>
      <c r="E16" s="141" t="s">
        <v>197</v>
      </c>
      <c r="F16" s="141" t="s">
        <v>198</v>
      </c>
      <c r="G16" s="165" t="s">
        <v>199</v>
      </c>
      <c r="H16" s="142"/>
      <c r="I16" s="128" t="s">
        <v>0</v>
      </c>
      <c r="J16" s="128" t="s">
        <v>22</v>
      </c>
      <c r="K16" s="128" t="s">
        <v>23</v>
      </c>
      <c r="L16" s="192" t="s">
        <v>24</v>
      </c>
      <c r="M16" s="220" t="s">
        <v>120</v>
      </c>
      <c r="N16" s="142"/>
      <c r="O16" s="128" t="s">
        <v>0</v>
      </c>
      <c r="P16" s="128" t="s">
        <v>22</v>
      </c>
      <c r="Q16" s="128" t="s">
        <v>23</v>
      </c>
      <c r="R16" s="192" t="s">
        <v>24</v>
      </c>
      <c r="S16" s="220" t="s">
        <v>120</v>
      </c>
      <c r="T16" s="142"/>
      <c r="U16" s="128" t="s">
        <v>0</v>
      </c>
      <c r="V16" s="128" t="s">
        <v>22</v>
      </c>
      <c r="W16" s="128" t="s">
        <v>23</v>
      </c>
      <c r="X16" s="192" t="s">
        <v>24</v>
      </c>
      <c r="Y16" s="220" t="s">
        <v>120</v>
      </c>
      <c r="Z16" s="142"/>
      <c r="AA16" s="128" t="s">
        <v>0</v>
      </c>
      <c r="AB16" s="128" t="s">
        <v>22</v>
      </c>
      <c r="AC16" s="128" t="s">
        <v>23</v>
      </c>
      <c r="AD16" s="192" t="s">
        <v>24</v>
      </c>
      <c r="AE16" s="220" t="s">
        <v>120</v>
      </c>
      <c r="AF16" s="142"/>
      <c r="AG16" s="128" t="s">
        <v>0</v>
      </c>
      <c r="AH16" s="128" t="s">
        <v>22</v>
      </c>
      <c r="AI16" s="128" t="s">
        <v>23</v>
      </c>
      <c r="AJ16" s="192" t="s">
        <v>24</v>
      </c>
      <c r="AK16" s="244" t="s">
        <v>120</v>
      </c>
    </row>
    <row r="17" spans="1:37" s="83" customFormat="1" ht="12" customHeight="1" x14ac:dyDescent="0.25">
      <c r="A17" s="538" t="s">
        <v>2</v>
      </c>
      <c r="B17" s="524" t="s">
        <v>0</v>
      </c>
      <c r="C17" s="45" t="s">
        <v>56</v>
      </c>
      <c r="D17" s="46">
        <v>35058.25</v>
      </c>
      <c r="E17" s="46">
        <v>34934.26</v>
      </c>
      <c r="F17" s="46">
        <v>35182.25</v>
      </c>
      <c r="G17" s="111">
        <v>1.8044700000000001E-3</v>
      </c>
      <c r="H17" s="7"/>
      <c r="I17" s="46">
        <v>18597.54</v>
      </c>
      <c r="J17" s="46">
        <v>18074.599999999999</v>
      </c>
      <c r="K17" s="46">
        <v>19120.47</v>
      </c>
      <c r="L17" s="111">
        <v>1.434621E-2</v>
      </c>
      <c r="M17" s="240">
        <f>I17/$D17*100</f>
        <v>53.04754230459308</v>
      </c>
      <c r="N17" s="47"/>
      <c r="O17" s="46">
        <v>24139.46</v>
      </c>
      <c r="P17" s="46">
        <v>23689.62</v>
      </c>
      <c r="Q17" s="46">
        <v>24589.3</v>
      </c>
      <c r="R17" s="111">
        <v>9.5076099999999997E-3</v>
      </c>
      <c r="S17" s="240">
        <f>O17/$D17*100</f>
        <v>68.855290837392047</v>
      </c>
      <c r="T17" s="47"/>
      <c r="U17" s="46">
        <v>30905.74</v>
      </c>
      <c r="V17" s="46">
        <v>30681.759999999998</v>
      </c>
      <c r="W17" s="46">
        <v>31129.73</v>
      </c>
      <c r="X17" s="111">
        <v>3.69761E-3</v>
      </c>
      <c r="Y17" s="240">
        <f>U17/$D17*100</f>
        <v>88.155398515328059</v>
      </c>
      <c r="Z17" s="47"/>
      <c r="AA17" s="46">
        <v>18223.349999999999</v>
      </c>
      <c r="AB17" s="46">
        <v>17807.97</v>
      </c>
      <c r="AC17" s="46">
        <v>18638.73</v>
      </c>
      <c r="AD17" s="111">
        <v>1.1629560000000001E-2</v>
      </c>
      <c r="AE17" s="240">
        <f>AA17/$D17*100</f>
        <v>51.980204374148734</v>
      </c>
      <c r="AF17" s="48"/>
      <c r="AG17" s="46">
        <v>26767.05</v>
      </c>
      <c r="AH17" s="46">
        <v>26517.91</v>
      </c>
      <c r="AI17" s="46">
        <v>27016.19</v>
      </c>
      <c r="AJ17" s="111">
        <v>4.7488299999999999E-3</v>
      </c>
      <c r="AK17" s="248">
        <f>AG17/$D17*100</f>
        <v>76.350217138619286</v>
      </c>
    </row>
    <row r="18" spans="1:37" s="83" customFormat="1" ht="12" customHeight="1" x14ac:dyDescent="0.25">
      <c r="A18" s="463"/>
      <c r="B18" s="525"/>
      <c r="C18" s="133" t="s">
        <v>63</v>
      </c>
      <c r="D18" s="50">
        <v>1734.71</v>
      </c>
      <c r="E18" s="50">
        <v>1600.35</v>
      </c>
      <c r="F18" s="50">
        <v>1869.07</v>
      </c>
      <c r="G18" s="30">
        <v>3.9517700000000003E-2</v>
      </c>
      <c r="H18" s="50"/>
      <c r="I18" s="50">
        <v>292.95</v>
      </c>
      <c r="J18" s="50">
        <v>232.56</v>
      </c>
      <c r="K18" s="50">
        <v>353.34</v>
      </c>
      <c r="L18" s="30">
        <v>0.10518031</v>
      </c>
      <c r="M18" s="237">
        <f t="shared" ref="M18:M40" si="0">I18/$D18*100</f>
        <v>16.887548927486439</v>
      </c>
      <c r="N18" s="52"/>
      <c r="O18" s="50">
        <v>363.53</v>
      </c>
      <c r="P18" s="50">
        <v>299.77</v>
      </c>
      <c r="Q18" s="50">
        <v>427.29</v>
      </c>
      <c r="R18" s="30">
        <v>8.9485270000000006E-2</v>
      </c>
      <c r="S18" s="237">
        <f t="shared" ref="S18:S40" si="1">O18/$D18*100</f>
        <v>20.956240524352772</v>
      </c>
      <c r="T18" s="52"/>
      <c r="U18" s="50">
        <v>833</v>
      </c>
      <c r="V18" s="50">
        <v>739.32</v>
      </c>
      <c r="W18" s="50">
        <v>926.67</v>
      </c>
      <c r="X18" s="30">
        <v>5.7372810000000003E-2</v>
      </c>
      <c r="Y18" s="237">
        <f t="shared" ref="Y18:Y40" si="2">U18/$D18*100</f>
        <v>48.019553700618545</v>
      </c>
      <c r="Z18" s="52"/>
      <c r="AA18" s="50">
        <v>580.42999999999995</v>
      </c>
      <c r="AB18" s="50">
        <v>501.35</v>
      </c>
      <c r="AC18" s="50">
        <v>659.5</v>
      </c>
      <c r="AD18" s="30">
        <v>6.9506269999999995E-2</v>
      </c>
      <c r="AE18" s="237">
        <f t="shared" ref="AE18:AE40" si="3">AA18/$D18*100</f>
        <v>33.459771373889581</v>
      </c>
      <c r="AF18" s="51"/>
      <c r="AG18" s="50">
        <v>488.22</v>
      </c>
      <c r="AH18" s="50">
        <v>418.3</v>
      </c>
      <c r="AI18" s="50">
        <v>558.15</v>
      </c>
      <c r="AJ18" s="30">
        <v>7.3071200000000003E-2</v>
      </c>
      <c r="AK18" s="246">
        <f t="shared" ref="AK18:AK40" si="4">AG18/$D18*100</f>
        <v>28.144185483452567</v>
      </c>
    </row>
    <row r="19" spans="1:37" s="83" customFormat="1" ht="12" customHeight="1" x14ac:dyDescent="0.25">
      <c r="A19" s="463"/>
      <c r="B19" s="525"/>
      <c r="C19" s="5" t="s">
        <v>64</v>
      </c>
      <c r="D19" s="7">
        <v>5968.63</v>
      </c>
      <c r="E19" s="7">
        <v>5748.78</v>
      </c>
      <c r="F19" s="7">
        <v>6188.48</v>
      </c>
      <c r="G19" s="26">
        <v>1.8792920000000001E-2</v>
      </c>
      <c r="H19" s="7"/>
      <c r="I19" s="7">
        <v>2521.58</v>
      </c>
      <c r="J19" s="7">
        <v>2388.69</v>
      </c>
      <c r="K19" s="7">
        <v>2654.47</v>
      </c>
      <c r="L19" s="26">
        <v>2.6887979999999999E-2</v>
      </c>
      <c r="M19" s="238">
        <f t="shared" si="0"/>
        <v>42.247215860256034</v>
      </c>
      <c r="N19" s="47"/>
      <c r="O19" s="7">
        <v>2671.15</v>
      </c>
      <c r="P19" s="7">
        <v>2532.91</v>
      </c>
      <c r="Q19" s="7">
        <v>2809.39</v>
      </c>
      <c r="R19" s="26">
        <v>2.6404690000000001E-2</v>
      </c>
      <c r="S19" s="238">
        <f t="shared" si="1"/>
        <v>44.753151058115513</v>
      </c>
      <c r="T19" s="47"/>
      <c r="U19" s="7">
        <v>4051.16</v>
      </c>
      <c r="V19" s="7">
        <v>3859.21</v>
      </c>
      <c r="W19" s="7">
        <v>4243.1099999999997</v>
      </c>
      <c r="X19" s="26">
        <v>2.417478E-2</v>
      </c>
      <c r="Y19" s="238">
        <f t="shared" si="2"/>
        <v>67.874202287627142</v>
      </c>
      <c r="Z19" s="47"/>
      <c r="AA19" s="7">
        <v>2377.69</v>
      </c>
      <c r="AB19" s="7">
        <v>2203.54</v>
      </c>
      <c r="AC19" s="7">
        <v>2551.85</v>
      </c>
      <c r="AD19" s="26">
        <v>3.7370399999999998E-2</v>
      </c>
      <c r="AE19" s="238">
        <f t="shared" si="3"/>
        <v>39.836444879310662</v>
      </c>
      <c r="AF19" s="48"/>
      <c r="AG19" s="7">
        <v>2213.8000000000002</v>
      </c>
      <c r="AH19" s="7">
        <v>2060.5300000000002</v>
      </c>
      <c r="AI19" s="7">
        <v>2367.08</v>
      </c>
      <c r="AJ19" s="26">
        <v>3.5324420000000002E-2</v>
      </c>
      <c r="AK19" s="245">
        <f t="shared" si="4"/>
        <v>37.090588627540996</v>
      </c>
    </row>
    <row r="20" spans="1:37" s="83" customFormat="1" ht="12" customHeight="1" x14ac:dyDescent="0.25">
      <c r="A20" s="463"/>
      <c r="B20" s="525"/>
      <c r="C20" s="133" t="s">
        <v>65</v>
      </c>
      <c r="D20" s="50">
        <v>2870.68</v>
      </c>
      <c r="E20" s="50">
        <v>2701.64</v>
      </c>
      <c r="F20" s="50">
        <v>3039.72</v>
      </c>
      <c r="G20" s="30">
        <v>3.0043719999999999E-2</v>
      </c>
      <c r="H20" s="50"/>
      <c r="I20" s="50">
        <v>248.27</v>
      </c>
      <c r="J20" s="50">
        <v>198.9</v>
      </c>
      <c r="K20" s="50">
        <v>297.64999999999998</v>
      </c>
      <c r="L20" s="30">
        <v>0.10146031</v>
      </c>
      <c r="M20" s="237">
        <f t="shared" si="0"/>
        <v>8.6484735324034734</v>
      </c>
      <c r="N20" s="52"/>
      <c r="O20" s="50">
        <v>860.69</v>
      </c>
      <c r="P20" s="50">
        <v>769.39</v>
      </c>
      <c r="Q20" s="50">
        <v>951.99</v>
      </c>
      <c r="R20" s="30">
        <v>5.4122740000000003E-2</v>
      </c>
      <c r="S20" s="237">
        <f t="shared" si="1"/>
        <v>29.982094834673322</v>
      </c>
      <c r="T20" s="52"/>
      <c r="U20" s="50">
        <v>2589.56</v>
      </c>
      <c r="V20" s="50">
        <v>2431.44</v>
      </c>
      <c r="W20" s="50">
        <v>2747.69</v>
      </c>
      <c r="X20" s="30">
        <v>3.115393E-2</v>
      </c>
      <c r="Y20" s="237">
        <f t="shared" si="2"/>
        <v>90.207198294480747</v>
      </c>
      <c r="Z20" s="52"/>
      <c r="AA20" s="50">
        <v>1731.48</v>
      </c>
      <c r="AB20" s="50">
        <v>1597.62</v>
      </c>
      <c r="AC20" s="50">
        <v>1865.34</v>
      </c>
      <c r="AD20" s="30">
        <v>3.9442629999999999E-2</v>
      </c>
      <c r="AE20" s="237">
        <f t="shared" si="3"/>
        <v>60.316022684520746</v>
      </c>
      <c r="AF20" s="51"/>
      <c r="AG20" s="50">
        <v>2397.31</v>
      </c>
      <c r="AH20" s="50">
        <v>2243.98</v>
      </c>
      <c r="AI20" s="50">
        <v>2550.65</v>
      </c>
      <c r="AJ20" s="30">
        <v>3.2632939999999999E-2</v>
      </c>
      <c r="AK20" s="246">
        <f t="shared" si="4"/>
        <v>83.51017877297366</v>
      </c>
    </row>
    <row r="21" spans="1:37" s="83" customFormat="1" ht="12" customHeight="1" x14ac:dyDescent="0.25">
      <c r="A21" s="463"/>
      <c r="B21" s="525"/>
      <c r="C21" s="5" t="s">
        <v>66</v>
      </c>
      <c r="D21" s="7">
        <v>7693.67</v>
      </c>
      <c r="E21" s="7">
        <v>7424.2</v>
      </c>
      <c r="F21" s="7">
        <v>7963.14</v>
      </c>
      <c r="G21" s="26">
        <v>1.7870009999999999E-2</v>
      </c>
      <c r="H21" s="7"/>
      <c r="I21" s="7">
        <v>4230.72</v>
      </c>
      <c r="J21" s="7">
        <v>4042.7</v>
      </c>
      <c r="K21" s="7">
        <v>4418.74</v>
      </c>
      <c r="L21" s="26">
        <v>2.2674340000000001E-2</v>
      </c>
      <c r="M21" s="238">
        <f t="shared" si="0"/>
        <v>54.989621338061035</v>
      </c>
      <c r="N21" s="47"/>
      <c r="O21" s="7">
        <v>5544.45</v>
      </c>
      <c r="P21" s="7">
        <v>5328.54</v>
      </c>
      <c r="Q21" s="7">
        <v>5760.36</v>
      </c>
      <c r="R21" s="26">
        <v>1.9867889999999999E-2</v>
      </c>
      <c r="S21" s="238">
        <f t="shared" si="1"/>
        <v>72.065087273043943</v>
      </c>
      <c r="T21" s="47"/>
      <c r="U21" s="7">
        <v>6852.41</v>
      </c>
      <c r="V21" s="7">
        <v>6586.79</v>
      </c>
      <c r="W21" s="7">
        <v>7118.03</v>
      </c>
      <c r="X21" s="26">
        <v>1.9777220000000002E-2</v>
      </c>
      <c r="Y21" s="238">
        <f t="shared" si="2"/>
        <v>89.065556489945635</v>
      </c>
      <c r="Z21" s="47"/>
      <c r="AA21" s="7">
        <v>3825.11</v>
      </c>
      <c r="AB21" s="7">
        <v>3596.33</v>
      </c>
      <c r="AC21" s="7">
        <v>4053.9</v>
      </c>
      <c r="AD21" s="26">
        <v>3.0516370000000001E-2</v>
      </c>
      <c r="AE21" s="238">
        <f t="shared" si="3"/>
        <v>49.71762500861098</v>
      </c>
      <c r="AF21" s="48"/>
      <c r="AG21" s="7">
        <v>5485.69</v>
      </c>
      <c r="AH21" s="7">
        <v>5247.32</v>
      </c>
      <c r="AI21" s="7">
        <v>5724.06</v>
      </c>
      <c r="AJ21" s="26">
        <v>2.216949E-2</v>
      </c>
      <c r="AK21" s="245">
        <f t="shared" si="4"/>
        <v>71.301342532237527</v>
      </c>
    </row>
    <row r="22" spans="1:37" s="83" customFormat="1" ht="12" customHeight="1" x14ac:dyDescent="0.25">
      <c r="A22" s="463"/>
      <c r="B22" s="525"/>
      <c r="C22" s="133" t="s">
        <v>67</v>
      </c>
      <c r="D22" s="50">
        <v>6903.44</v>
      </c>
      <c r="E22" s="50">
        <v>6635.12</v>
      </c>
      <c r="F22" s="50">
        <v>7171.76</v>
      </c>
      <c r="G22" s="30">
        <v>1.98306E-2</v>
      </c>
      <c r="H22" s="50"/>
      <c r="I22" s="50">
        <v>2983.21</v>
      </c>
      <c r="J22" s="50">
        <v>2799.85</v>
      </c>
      <c r="K22" s="50">
        <v>3166.58</v>
      </c>
      <c r="L22" s="30">
        <v>3.1360319999999997E-2</v>
      </c>
      <c r="M22" s="237">
        <f t="shared" si="0"/>
        <v>43.21338347258758</v>
      </c>
      <c r="N22" s="52"/>
      <c r="O22" s="50">
        <v>5375.51</v>
      </c>
      <c r="P22" s="50">
        <v>5125.1499999999996</v>
      </c>
      <c r="Q22" s="50">
        <v>5625.87</v>
      </c>
      <c r="R22" s="30">
        <v>2.3762140000000001E-2</v>
      </c>
      <c r="S22" s="237">
        <f t="shared" si="1"/>
        <v>77.867121319226356</v>
      </c>
      <c r="T22" s="52"/>
      <c r="U22" s="50">
        <v>6767.64</v>
      </c>
      <c r="V22" s="50">
        <v>6500.23</v>
      </c>
      <c r="W22" s="50">
        <v>7035.05</v>
      </c>
      <c r="X22" s="30">
        <v>2.0159590000000002E-2</v>
      </c>
      <c r="Y22" s="237">
        <f t="shared" si="2"/>
        <v>98.032864774663082</v>
      </c>
      <c r="Z22" s="52"/>
      <c r="AA22" s="50">
        <v>4112.8</v>
      </c>
      <c r="AB22" s="50">
        <v>3886.72</v>
      </c>
      <c r="AC22" s="50">
        <v>4338.8900000000003</v>
      </c>
      <c r="AD22" s="30">
        <v>2.8046459999999999E-2</v>
      </c>
      <c r="AE22" s="237">
        <f t="shared" si="3"/>
        <v>59.576095395918557</v>
      </c>
      <c r="AF22" s="51"/>
      <c r="AG22" s="50">
        <v>6521.92</v>
      </c>
      <c r="AH22" s="50">
        <v>6257.91</v>
      </c>
      <c r="AI22" s="50">
        <v>6785.93</v>
      </c>
      <c r="AJ22" s="30">
        <v>2.0653120000000001E-2</v>
      </c>
      <c r="AK22" s="246">
        <f t="shared" si="4"/>
        <v>94.473479888287585</v>
      </c>
    </row>
    <row r="23" spans="1:37" s="83" customFormat="1" ht="12" customHeight="1" x14ac:dyDescent="0.25">
      <c r="A23" s="463"/>
      <c r="B23" s="525"/>
      <c r="C23" s="5" t="s">
        <v>68</v>
      </c>
      <c r="D23" s="7">
        <v>3127.09</v>
      </c>
      <c r="E23" s="7">
        <v>2923.68</v>
      </c>
      <c r="F23" s="7">
        <v>3330.51</v>
      </c>
      <c r="G23" s="26">
        <v>3.3188170000000003E-2</v>
      </c>
      <c r="H23" s="7"/>
      <c r="I23" s="7">
        <v>2764.85</v>
      </c>
      <c r="J23" s="7">
        <v>2576.33</v>
      </c>
      <c r="K23" s="7">
        <v>2953.36</v>
      </c>
      <c r="L23" s="26">
        <v>3.4787220000000001E-2</v>
      </c>
      <c r="M23" s="238">
        <f t="shared" si="0"/>
        <v>88.416067334166897</v>
      </c>
      <c r="N23" s="47"/>
      <c r="O23" s="7">
        <v>3004.67</v>
      </c>
      <c r="P23" s="7">
        <v>2809.23</v>
      </c>
      <c r="Q23" s="7">
        <v>3200.11</v>
      </c>
      <c r="R23" s="26">
        <v>3.3186449999999999E-2</v>
      </c>
      <c r="S23" s="238">
        <f t="shared" si="1"/>
        <v>96.085178232797901</v>
      </c>
      <c r="T23" s="47"/>
      <c r="U23" s="7">
        <v>3103.37</v>
      </c>
      <c r="V23" s="7">
        <v>2902.46</v>
      </c>
      <c r="W23" s="7">
        <v>3304.29</v>
      </c>
      <c r="X23" s="26">
        <v>3.3031480000000002E-2</v>
      </c>
      <c r="Y23" s="238">
        <f t="shared" si="2"/>
        <v>99.241467306665299</v>
      </c>
      <c r="Z23" s="47"/>
      <c r="AA23" s="7">
        <v>1547.73</v>
      </c>
      <c r="AB23" s="7">
        <v>1409.79</v>
      </c>
      <c r="AC23" s="7">
        <v>1685.68</v>
      </c>
      <c r="AD23" s="26">
        <v>4.5473189999999997E-2</v>
      </c>
      <c r="AE23" s="238">
        <f t="shared" si="3"/>
        <v>49.494258240089032</v>
      </c>
      <c r="AF23" s="48"/>
      <c r="AG23" s="7">
        <v>3016.09</v>
      </c>
      <c r="AH23" s="7">
        <v>2821.82</v>
      </c>
      <c r="AI23" s="7">
        <v>3210.37</v>
      </c>
      <c r="AJ23" s="26">
        <v>3.2863669999999998E-2</v>
      </c>
      <c r="AK23" s="245">
        <f t="shared" si="4"/>
        <v>96.450373989875573</v>
      </c>
    </row>
    <row r="24" spans="1:37" s="83" customFormat="1" ht="12" customHeight="1" x14ac:dyDescent="0.25">
      <c r="A24" s="463"/>
      <c r="B24" s="528"/>
      <c r="C24" s="133" t="s">
        <v>69</v>
      </c>
      <c r="D24" s="50">
        <v>6760.03</v>
      </c>
      <c r="E24" s="50">
        <v>6352.51</v>
      </c>
      <c r="F24" s="50">
        <v>7167.55</v>
      </c>
      <c r="G24" s="30">
        <v>3.0756970000000002E-2</v>
      </c>
      <c r="H24" s="50"/>
      <c r="I24" s="50">
        <v>5555.95</v>
      </c>
      <c r="J24" s="50">
        <v>5168.6400000000003</v>
      </c>
      <c r="K24" s="50">
        <v>5943.27</v>
      </c>
      <c r="L24" s="30">
        <v>3.5567210000000002E-2</v>
      </c>
      <c r="M24" s="237">
        <f t="shared" si="0"/>
        <v>82.188244726724591</v>
      </c>
      <c r="N24" s="52"/>
      <c r="O24" s="50">
        <v>6319.47</v>
      </c>
      <c r="P24" s="50">
        <v>5919.04</v>
      </c>
      <c r="Q24" s="50">
        <v>6719.9</v>
      </c>
      <c r="R24" s="30">
        <v>3.2328849999999999E-2</v>
      </c>
      <c r="S24" s="237">
        <f t="shared" si="1"/>
        <v>93.482869158864688</v>
      </c>
      <c r="T24" s="52"/>
      <c r="U24" s="50">
        <v>6708.6</v>
      </c>
      <c r="V24" s="50">
        <v>6304.19</v>
      </c>
      <c r="W24" s="50">
        <v>7113.02</v>
      </c>
      <c r="X24" s="30">
        <v>3.075657E-2</v>
      </c>
      <c r="Y24" s="237">
        <f t="shared" si="2"/>
        <v>99.239204559743087</v>
      </c>
      <c r="Z24" s="52"/>
      <c r="AA24" s="50">
        <v>4048.1</v>
      </c>
      <c r="AB24" s="50">
        <v>3762.36</v>
      </c>
      <c r="AC24" s="50">
        <v>4333.84</v>
      </c>
      <c r="AD24" s="30">
        <v>3.6013549999999998E-2</v>
      </c>
      <c r="AE24" s="237">
        <f t="shared" si="3"/>
        <v>59.882870342291383</v>
      </c>
      <c r="AF24" s="51"/>
      <c r="AG24" s="50">
        <v>6644.01</v>
      </c>
      <c r="AH24" s="50">
        <v>6240.57</v>
      </c>
      <c r="AI24" s="50">
        <v>7047.45</v>
      </c>
      <c r="AJ24" s="30">
        <v>3.098076E-2</v>
      </c>
      <c r="AK24" s="246">
        <f t="shared" si="4"/>
        <v>98.283735427209649</v>
      </c>
    </row>
    <row r="25" spans="1:37" s="83" customFormat="1" ht="12" customHeight="1" x14ac:dyDescent="0.25">
      <c r="A25" s="463"/>
      <c r="B25" s="502" t="s">
        <v>25</v>
      </c>
      <c r="C25" s="6" t="s">
        <v>56</v>
      </c>
      <c r="D25" s="7">
        <v>16891.66</v>
      </c>
      <c r="E25" s="7">
        <v>16800.73</v>
      </c>
      <c r="F25" s="7">
        <v>16982.59</v>
      </c>
      <c r="G25" s="26">
        <v>2.7464099999999999E-3</v>
      </c>
      <c r="H25" s="7"/>
      <c r="I25" s="7">
        <v>9143.25</v>
      </c>
      <c r="J25" s="7">
        <v>8848.3799999999992</v>
      </c>
      <c r="K25" s="7">
        <v>9438.1299999999992</v>
      </c>
      <c r="L25" s="26">
        <v>1.6454630000000001E-2</v>
      </c>
      <c r="M25" s="238">
        <f t="shared" si="0"/>
        <v>54.128783079934117</v>
      </c>
      <c r="N25" s="47"/>
      <c r="O25" s="7">
        <v>11763.75</v>
      </c>
      <c r="P25" s="7">
        <v>11511.19</v>
      </c>
      <c r="Q25" s="7">
        <v>12016.3</v>
      </c>
      <c r="R25" s="26">
        <v>1.0953559999999999E-2</v>
      </c>
      <c r="S25" s="238">
        <f t="shared" si="1"/>
        <v>69.642356050263857</v>
      </c>
      <c r="T25" s="47"/>
      <c r="U25" s="7">
        <v>14758.21</v>
      </c>
      <c r="V25" s="7">
        <v>14617.33</v>
      </c>
      <c r="W25" s="7">
        <v>14899.09</v>
      </c>
      <c r="X25" s="26">
        <v>4.8703699999999997E-3</v>
      </c>
      <c r="Y25" s="238">
        <f t="shared" si="2"/>
        <v>87.369802612650261</v>
      </c>
      <c r="Z25" s="47"/>
      <c r="AA25" s="7">
        <v>8507.09</v>
      </c>
      <c r="AB25" s="7">
        <v>8265.77</v>
      </c>
      <c r="AC25" s="7">
        <v>8748.4</v>
      </c>
      <c r="AD25" s="26">
        <v>1.44726E-2</v>
      </c>
      <c r="AE25" s="238">
        <f t="shared" si="3"/>
        <v>50.362664178653851</v>
      </c>
      <c r="AF25" s="48"/>
      <c r="AG25" s="7">
        <v>12727.87</v>
      </c>
      <c r="AH25" s="7">
        <v>12568.73</v>
      </c>
      <c r="AI25" s="7">
        <v>12887</v>
      </c>
      <c r="AJ25" s="26">
        <v>6.3789099999999998E-3</v>
      </c>
      <c r="AK25" s="245">
        <f t="shared" si="4"/>
        <v>75.350024805140521</v>
      </c>
    </row>
    <row r="26" spans="1:37" s="83" customFormat="1" ht="12" customHeight="1" x14ac:dyDescent="0.25">
      <c r="A26" s="463"/>
      <c r="B26" s="526"/>
      <c r="C26" s="133" t="s">
        <v>63</v>
      </c>
      <c r="D26" s="50">
        <v>835.66</v>
      </c>
      <c r="E26" s="50">
        <v>751.18</v>
      </c>
      <c r="F26" s="50">
        <v>920.14</v>
      </c>
      <c r="G26" s="30">
        <v>5.1578390000000002E-2</v>
      </c>
      <c r="H26" s="50"/>
      <c r="I26" s="50">
        <v>146.09</v>
      </c>
      <c r="J26" s="50">
        <v>110.17</v>
      </c>
      <c r="K26" s="50">
        <v>182.02</v>
      </c>
      <c r="L26" s="30">
        <v>0.12545851999999999</v>
      </c>
      <c r="M26" s="237">
        <f t="shared" si="0"/>
        <v>17.481990283129502</v>
      </c>
      <c r="N26" s="52"/>
      <c r="O26" s="50">
        <v>179.04</v>
      </c>
      <c r="P26" s="50">
        <v>138.88</v>
      </c>
      <c r="Q26" s="50">
        <v>219.19</v>
      </c>
      <c r="R26" s="30">
        <v>0.11443053</v>
      </c>
      <c r="S26" s="237">
        <f t="shared" si="1"/>
        <v>21.424981451786611</v>
      </c>
      <c r="T26" s="52"/>
      <c r="U26" s="50">
        <v>370.53</v>
      </c>
      <c r="V26" s="50">
        <v>311.32</v>
      </c>
      <c r="W26" s="50">
        <v>429.73</v>
      </c>
      <c r="X26" s="30">
        <v>8.1522880000000006E-2</v>
      </c>
      <c r="Y26" s="237">
        <f t="shared" si="2"/>
        <v>44.339803269272188</v>
      </c>
      <c r="Z26" s="52"/>
      <c r="AA26" s="50">
        <v>274.45999999999998</v>
      </c>
      <c r="AB26" s="50">
        <v>227.88</v>
      </c>
      <c r="AC26" s="50">
        <v>321.04000000000002</v>
      </c>
      <c r="AD26" s="30">
        <v>8.6588230000000002E-2</v>
      </c>
      <c r="AE26" s="237">
        <f t="shared" si="3"/>
        <v>32.843500945360553</v>
      </c>
      <c r="AF26" s="51"/>
      <c r="AG26" s="50">
        <v>210.01</v>
      </c>
      <c r="AH26" s="50">
        <v>166.28</v>
      </c>
      <c r="AI26" s="50">
        <v>253.75</v>
      </c>
      <c r="AJ26" s="30">
        <v>0.10624786</v>
      </c>
      <c r="AK26" s="246">
        <f t="shared" si="4"/>
        <v>25.131034152645814</v>
      </c>
    </row>
    <row r="27" spans="1:37" s="83" customFormat="1" ht="12" customHeight="1" x14ac:dyDescent="0.25">
      <c r="A27" s="463"/>
      <c r="B27" s="526"/>
      <c r="C27" s="5" t="s">
        <v>64</v>
      </c>
      <c r="D27" s="7">
        <v>2926.95</v>
      </c>
      <c r="E27" s="7">
        <v>2786.92</v>
      </c>
      <c r="F27" s="7">
        <v>3066.98</v>
      </c>
      <c r="G27" s="26">
        <v>2.4409210000000001E-2</v>
      </c>
      <c r="H27" s="7"/>
      <c r="I27" s="7">
        <v>1293.1500000000001</v>
      </c>
      <c r="J27" s="7">
        <v>1193.18</v>
      </c>
      <c r="K27" s="7">
        <v>1393.13</v>
      </c>
      <c r="L27" s="26">
        <v>3.9445069999999999E-2</v>
      </c>
      <c r="M27" s="238">
        <f t="shared" si="0"/>
        <v>44.180802541895154</v>
      </c>
      <c r="N27" s="47"/>
      <c r="O27" s="7">
        <v>1366.49</v>
      </c>
      <c r="P27" s="7">
        <v>1258.33</v>
      </c>
      <c r="Q27" s="7">
        <v>1474.64</v>
      </c>
      <c r="R27" s="26">
        <v>4.0381380000000001E-2</v>
      </c>
      <c r="S27" s="238">
        <f t="shared" si="1"/>
        <v>46.686482515929555</v>
      </c>
      <c r="T27" s="47"/>
      <c r="U27" s="7">
        <v>1951.82</v>
      </c>
      <c r="V27" s="7">
        <v>1827.77</v>
      </c>
      <c r="W27" s="7">
        <v>2075.86</v>
      </c>
      <c r="X27" s="26">
        <v>3.2424710000000002E-2</v>
      </c>
      <c r="Y27" s="238">
        <f t="shared" si="2"/>
        <v>66.684432600488563</v>
      </c>
      <c r="Z27" s="47"/>
      <c r="AA27" s="7">
        <v>1115.1300000000001</v>
      </c>
      <c r="AB27" s="7">
        <v>1015.9</v>
      </c>
      <c r="AC27" s="7">
        <v>1214.3499999999999</v>
      </c>
      <c r="AD27" s="26">
        <v>4.5399559999999999E-2</v>
      </c>
      <c r="AE27" s="238">
        <f t="shared" si="3"/>
        <v>38.098703428483581</v>
      </c>
      <c r="AF27" s="48"/>
      <c r="AG27" s="7">
        <v>1063.49</v>
      </c>
      <c r="AH27" s="7">
        <v>966.52</v>
      </c>
      <c r="AI27" s="7">
        <v>1160.46</v>
      </c>
      <c r="AJ27" s="26">
        <v>4.652129E-2</v>
      </c>
      <c r="AK27" s="245">
        <f t="shared" si="4"/>
        <v>36.334409538939852</v>
      </c>
    </row>
    <row r="28" spans="1:37" s="83" customFormat="1" ht="12" customHeight="1" x14ac:dyDescent="0.25">
      <c r="A28" s="463"/>
      <c r="B28" s="526"/>
      <c r="C28" s="133" t="s">
        <v>65</v>
      </c>
      <c r="D28" s="50">
        <v>1384.86</v>
      </c>
      <c r="E28" s="50">
        <v>1274.54</v>
      </c>
      <c r="F28" s="50">
        <v>1495.18</v>
      </c>
      <c r="G28" s="30">
        <v>4.0642129999999999E-2</v>
      </c>
      <c r="H28" s="50"/>
      <c r="I28" s="50">
        <v>136.09</v>
      </c>
      <c r="J28" s="50">
        <v>101.62</v>
      </c>
      <c r="K28" s="50">
        <v>170.57</v>
      </c>
      <c r="L28" s="30">
        <v>0.12924337</v>
      </c>
      <c r="M28" s="237">
        <f t="shared" si="0"/>
        <v>9.8269861213407861</v>
      </c>
      <c r="N28" s="52"/>
      <c r="O28" s="50">
        <v>445.15</v>
      </c>
      <c r="P28" s="50">
        <v>385.2</v>
      </c>
      <c r="Q28" s="50">
        <v>505.1</v>
      </c>
      <c r="R28" s="30">
        <v>6.8707610000000002E-2</v>
      </c>
      <c r="S28" s="237">
        <f t="shared" si="1"/>
        <v>32.144043441214279</v>
      </c>
      <c r="T28" s="52"/>
      <c r="U28" s="50">
        <v>1268.96</v>
      </c>
      <c r="V28" s="50">
        <v>1167.8599999999999</v>
      </c>
      <c r="W28" s="50">
        <v>1370.06</v>
      </c>
      <c r="X28" s="30">
        <v>4.064711E-2</v>
      </c>
      <c r="Y28" s="237">
        <f t="shared" si="2"/>
        <v>91.630922981384415</v>
      </c>
      <c r="Z28" s="52"/>
      <c r="AA28" s="50">
        <v>779.78</v>
      </c>
      <c r="AB28" s="50">
        <v>691.12</v>
      </c>
      <c r="AC28" s="50">
        <v>868.44</v>
      </c>
      <c r="AD28" s="30">
        <v>5.8007589999999998E-2</v>
      </c>
      <c r="AE28" s="237">
        <f t="shared" si="3"/>
        <v>56.307496786678804</v>
      </c>
      <c r="AF28" s="51"/>
      <c r="AG28" s="50">
        <v>1195.9000000000001</v>
      </c>
      <c r="AH28" s="50">
        <v>1094.32</v>
      </c>
      <c r="AI28" s="50">
        <v>1297.48</v>
      </c>
      <c r="AJ28" s="30">
        <v>4.3336930000000003E-2</v>
      </c>
      <c r="AK28" s="246">
        <f t="shared" si="4"/>
        <v>86.355299452652261</v>
      </c>
    </row>
    <row r="29" spans="1:37" s="83" customFormat="1" ht="12" customHeight="1" x14ac:dyDescent="0.25">
      <c r="A29" s="463"/>
      <c r="B29" s="526"/>
      <c r="C29" s="5" t="s">
        <v>66</v>
      </c>
      <c r="D29" s="7">
        <v>3929.96</v>
      </c>
      <c r="E29" s="7">
        <v>3759.65</v>
      </c>
      <c r="F29" s="7">
        <v>4100.2700000000004</v>
      </c>
      <c r="G29" s="26">
        <v>2.2110299999999999E-2</v>
      </c>
      <c r="H29" s="7"/>
      <c r="I29" s="7">
        <v>2234.0100000000002</v>
      </c>
      <c r="J29" s="7">
        <v>2106.23</v>
      </c>
      <c r="K29" s="7">
        <v>2361.8000000000002</v>
      </c>
      <c r="L29" s="26">
        <v>2.9184140000000001E-2</v>
      </c>
      <c r="M29" s="238">
        <f t="shared" si="0"/>
        <v>56.845616749279891</v>
      </c>
      <c r="N29" s="47"/>
      <c r="O29" s="7">
        <v>2892.78</v>
      </c>
      <c r="P29" s="7">
        <v>2754.48</v>
      </c>
      <c r="Q29" s="7">
        <v>3031.07</v>
      </c>
      <c r="R29" s="26">
        <v>2.439181E-2</v>
      </c>
      <c r="S29" s="238">
        <f t="shared" si="1"/>
        <v>73.608382782521957</v>
      </c>
      <c r="T29" s="47"/>
      <c r="U29" s="7">
        <v>3467.77</v>
      </c>
      <c r="V29" s="7">
        <v>3301.33</v>
      </c>
      <c r="W29" s="7">
        <v>3634.21</v>
      </c>
      <c r="X29" s="26">
        <v>2.4487769999999999E-2</v>
      </c>
      <c r="Y29" s="238">
        <f t="shared" si="2"/>
        <v>88.239320501989837</v>
      </c>
      <c r="Z29" s="47"/>
      <c r="AA29" s="7">
        <v>1855.9</v>
      </c>
      <c r="AB29" s="7">
        <v>1709.36</v>
      </c>
      <c r="AC29" s="7">
        <v>2002.45</v>
      </c>
      <c r="AD29" s="26">
        <v>4.0286250000000003E-2</v>
      </c>
      <c r="AE29" s="238">
        <f t="shared" si="3"/>
        <v>47.224399230526522</v>
      </c>
      <c r="AF29" s="48"/>
      <c r="AG29" s="7">
        <v>2719.87</v>
      </c>
      <c r="AH29" s="7">
        <v>2571.61</v>
      </c>
      <c r="AI29" s="7">
        <v>2868.13</v>
      </c>
      <c r="AJ29" s="26">
        <v>2.7810720000000001E-2</v>
      </c>
      <c r="AK29" s="245">
        <f t="shared" si="4"/>
        <v>69.208592453867212</v>
      </c>
    </row>
    <row r="30" spans="1:37" s="83" customFormat="1" ht="12" customHeight="1" x14ac:dyDescent="0.25">
      <c r="A30" s="463"/>
      <c r="B30" s="526"/>
      <c r="C30" s="133" t="s">
        <v>67</v>
      </c>
      <c r="D30" s="50">
        <v>3348.33</v>
      </c>
      <c r="E30" s="50">
        <v>3185.23</v>
      </c>
      <c r="F30" s="50">
        <v>3511.43</v>
      </c>
      <c r="G30" s="30">
        <v>2.4852659999999999E-2</v>
      </c>
      <c r="H30" s="50"/>
      <c r="I30" s="50">
        <v>1501.63</v>
      </c>
      <c r="J30" s="50">
        <v>1389.97</v>
      </c>
      <c r="K30" s="50">
        <v>1613.3</v>
      </c>
      <c r="L30" s="30">
        <v>3.7939590000000002E-2</v>
      </c>
      <c r="M30" s="237">
        <f t="shared" si="0"/>
        <v>44.847132749758842</v>
      </c>
      <c r="N30" s="52"/>
      <c r="O30" s="50">
        <v>2684.54</v>
      </c>
      <c r="P30" s="50">
        <v>2535.42</v>
      </c>
      <c r="Q30" s="50">
        <v>2833.66</v>
      </c>
      <c r="R30" s="30">
        <v>2.8341290000000002E-2</v>
      </c>
      <c r="S30" s="237">
        <f t="shared" si="1"/>
        <v>80.175490468382748</v>
      </c>
      <c r="T30" s="52"/>
      <c r="U30" s="50">
        <v>3272.87</v>
      </c>
      <c r="V30" s="50">
        <v>3111.31</v>
      </c>
      <c r="W30" s="50">
        <v>3434.43</v>
      </c>
      <c r="X30" s="30">
        <v>2.5186110000000001E-2</v>
      </c>
      <c r="Y30" s="237">
        <f t="shared" si="2"/>
        <v>97.746339219849901</v>
      </c>
      <c r="Z30" s="52"/>
      <c r="AA30" s="50">
        <v>1924.17</v>
      </c>
      <c r="AB30" s="50">
        <v>1789.27</v>
      </c>
      <c r="AC30" s="50">
        <v>2059.0700000000002</v>
      </c>
      <c r="AD30" s="30">
        <v>3.5769860000000001E-2</v>
      </c>
      <c r="AE30" s="237">
        <f t="shared" si="3"/>
        <v>57.466557955757047</v>
      </c>
      <c r="AF30" s="51"/>
      <c r="AG30" s="50">
        <v>3175.27</v>
      </c>
      <c r="AH30" s="50">
        <v>3014.02</v>
      </c>
      <c r="AI30" s="50">
        <v>3336.52</v>
      </c>
      <c r="AJ30" s="30">
        <v>2.5910019999999999E-2</v>
      </c>
      <c r="AK30" s="246">
        <f t="shared" si="4"/>
        <v>94.831453291640912</v>
      </c>
    </row>
    <row r="31" spans="1:37" s="83" customFormat="1" ht="12" customHeight="1" x14ac:dyDescent="0.25">
      <c r="A31" s="463"/>
      <c r="B31" s="526"/>
      <c r="C31" s="5" t="s">
        <v>68</v>
      </c>
      <c r="D31" s="7">
        <v>1455.24</v>
      </c>
      <c r="E31" s="7">
        <v>1319.85</v>
      </c>
      <c r="F31" s="7">
        <v>1590.62</v>
      </c>
      <c r="G31" s="26">
        <v>4.7464850000000003E-2</v>
      </c>
      <c r="H31" s="7"/>
      <c r="I31" s="7">
        <v>1292.18</v>
      </c>
      <c r="J31" s="7">
        <v>1162.77</v>
      </c>
      <c r="K31" s="7">
        <v>1421.58</v>
      </c>
      <c r="L31" s="26">
        <v>5.1094809999999997E-2</v>
      </c>
      <c r="M31" s="238">
        <f t="shared" si="0"/>
        <v>88.794975399246866</v>
      </c>
      <c r="N31" s="47"/>
      <c r="O31" s="7">
        <v>1384.75</v>
      </c>
      <c r="P31" s="7">
        <v>1254.95</v>
      </c>
      <c r="Q31" s="7">
        <v>1514.54</v>
      </c>
      <c r="R31" s="26">
        <v>4.7821759999999998E-2</v>
      </c>
      <c r="S31" s="238">
        <f t="shared" si="1"/>
        <v>95.156125450097576</v>
      </c>
      <c r="T31" s="47"/>
      <c r="U31" s="7">
        <v>1441.19</v>
      </c>
      <c r="V31" s="7">
        <v>1307.54</v>
      </c>
      <c r="W31" s="7">
        <v>1574.83</v>
      </c>
      <c r="X31" s="26">
        <v>4.7312260000000002E-2</v>
      </c>
      <c r="Y31" s="238">
        <f t="shared" si="2"/>
        <v>99.034523515021576</v>
      </c>
      <c r="Z31" s="47"/>
      <c r="AA31" s="7">
        <v>706.72</v>
      </c>
      <c r="AB31" s="7">
        <v>618.13</v>
      </c>
      <c r="AC31" s="7">
        <v>795.32</v>
      </c>
      <c r="AD31" s="26">
        <v>6.3959059999999998E-2</v>
      </c>
      <c r="AE31" s="238">
        <f t="shared" si="3"/>
        <v>48.563810780352384</v>
      </c>
      <c r="AF31" s="48"/>
      <c r="AG31" s="7">
        <v>1400.76</v>
      </c>
      <c r="AH31" s="7">
        <v>1269.1500000000001</v>
      </c>
      <c r="AI31" s="7">
        <v>1532.37</v>
      </c>
      <c r="AJ31" s="26">
        <v>4.7936880000000001E-2</v>
      </c>
      <c r="AK31" s="245">
        <f t="shared" si="4"/>
        <v>96.256287622660182</v>
      </c>
    </row>
    <row r="32" spans="1:37" s="83" customFormat="1" ht="12" customHeight="1" x14ac:dyDescent="0.25">
      <c r="A32" s="463"/>
      <c r="B32" s="527"/>
      <c r="C32" s="133" t="s">
        <v>69</v>
      </c>
      <c r="D32" s="50">
        <v>3010.66</v>
      </c>
      <c r="E32" s="50">
        <v>2790.14</v>
      </c>
      <c r="F32" s="50">
        <v>3231.17</v>
      </c>
      <c r="G32" s="30">
        <v>3.7369909999999999E-2</v>
      </c>
      <c r="H32" s="50"/>
      <c r="I32" s="50">
        <v>2540.09</v>
      </c>
      <c r="J32" s="50">
        <v>2327.5</v>
      </c>
      <c r="K32" s="50">
        <v>2752.69</v>
      </c>
      <c r="L32" s="30">
        <v>4.2701910000000003E-2</v>
      </c>
      <c r="M32" s="237">
        <f t="shared" si="0"/>
        <v>84.36987238678563</v>
      </c>
      <c r="N32" s="52"/>
      <c r="O32" s="50">
        <v>2811.01</v>
      </c>
      <c r="P32" s="50">
        <v>2596.31</v>
      </c>
      <c r="Q32" s="50">
        <v>3025.72</v>
      </c>
      <c r="R32" s="30">
        <v>3.8969900000000002E-2</v>
      </c>
      <c r="S32" s="237">
        <f t="shared" si="1"/>
        <v>93.368563703639737</v>
      </c>
      <c r="T32" s="52"/>
      <c r="U32" s="50">
        <v>2985.09</v>
      </c>
      <c r="V32" s="50">
        <v>2766.97</v>
      </c>
      <c r="W32" s="50">
        <v>3203.21</v>
      </c>
      <c r="X32" s="30">
        <v>3.728033E-2</v>
      </c>
      <c r="Y32" s="237">
        <f t="shared" si="2"/>
        <v>99.150684567503475</v>
      </c>
      <c r="Z32" s="52"/>
      <c r="AA32" s="50">
        <v>1850.93</v>
      </c>
      <c r="AB32" s="50">
        <v>1692.37</v>
      </c>
      <c r="AC32" s="50">
        <v>2009.49</v>
      </c>
      <c r="AD32" s="30">
        <v>4.3706979999999999E-2</v>
      </c>
      <c r="AE32" s="237">
        <f t="shared" si="3"/>
        <v>61.479210538553005</v>
      </c>
      <c r="AF32" s="51"/>
      <c r="AG32" s="50">
        <v>2962.56</v>
      </c>
      <c r="AH32" s="50">
        <v>2744.91</v>
      </c>
      <c r="AI32" s="50">
        <v>3180.21</v>
      </c>
      <c r="AJ32" s="30">
        <v>3.7483509999999998E-2</v>
      </c>
      <c r="AK32" s="246">
        <f t="shared" si="4"/>
        <v>98.40234367215163</v>
      </c>
    </row>
    <row r="33" spans="1:37" s="83" customFormat="1" ht="12" customHeight="1" x14ac:dyDescent="0.25">
      <c r="A33" s="463"/>
      <c r="B33" s="525" t="s">
        <v>26</v>
      </c>
      <c r="C33" s="6" t="s">
        <v>56</v>
      </c>
      <c r="D33" s="7">
        <v>18166.59</v>
      </c>
      <c r="E33" s="7">
        <v>18076.419999999998</v>
      </c>
      <c r="F33" s="7">
        <v>18256.77</v>
      </c>
      <c r="G33" s="26">
        <v>2.53251E-3</v>
      </c>
      <c r="H33" s="7"/>
      <c r="I33" s="7">
        <v>9454.2800000000007</v>
      </c>
      <c r="J33" s="7">
        <v>9167.0300000000007</v>
      </c>
      <c r="K33" s="7">
        <v>9741.5400000000009</v>
      </c>
      <c r="L33" s="26">
        <v>1.5501869999999999E-2</v>
      </c>
      <c r="M33" s="238">
        <f t="shared" si="0"/>
        <v>52.042127884209421</v>
      </c>
      <c r="N33" s="47"/>
      <c r="O33" s="7">
        <v>12375.71</v>
      </c>
      <c r="P33" s="7">
        <v>12122.72</v>
      </c>
      <c r="Q33" s="7">
        <v>12628.71</v>
      </c>
      <c r="R33" s="26">
        <v>1.043006E-2</v>
      </c>
      <c r="S33" s="238">
        <f t="shared" si="1"/>
        <v>68.123461805435142</v>
      </c>
      <c r="T33" s="47"/>
      <c r="U33" s="7">
        <v>16147.53</v>
      </c>
      <c r="V33" s="7">
        <v>16008.19</v>
      </c>
      <c r="W33" s="7">
        <v>16286.87</v>
      </c>
      <c r="X33" s="26">
        <v>4.40253E-3</v>
      </c>
      <c r="Y33" s="238">
        <f t="shared" si="2"/>
        <v>88.885861353176352</v>
      </c>
      <c r="Z33" s="47"/>
      <c r="AA33" s="7">
        <v>9716.26</v>
      </c>
      <c r="AB33" s="7">
        <v>9468.08</v>
      </c>
      <c r="AC33" s="7">
        <v>9964.44</v>
      </c>
      <c r="AD33" s="26">
        <v>1.3032190000000001E-2</v>
      </c>
      <c r="AE33" s="238">
        <f t="shared" si="3"/>
        <v>53.484225713246126</v>
      </c>
      <c r="AF33" s="48"/>
      <c r="AG33" s="7">
        <v>14039.18</v>
      </c>
      <c r="AH33" s="7">
        <v>13886.72</v>
      </c>
      <c r="AI33" s="7">
        <v>14191.64</v>
      </c>
      <c r="AJ33" s="26">
        <v>5.5405999999999997E-3</v>
      </c>
      <c r="AK33" s="245">
        <f t="shared" si="4"/>
        <v>77.280216044948446</v>
      </c>
    </row>
    <row r="34" spans="1:37" s="83" customFormat="1" ht="12" customHeight="1" x14ac:dyDescent="0.25">
      <c r="A34" s="463"/>
      <c r="B34" s="525"/>
      <c r="C34" s="133" t="s">
        <v>63</v>
      </c>
      <c r="D34" s="50">
        <v>899.05</v>
      </c>
      <c r="E34" s="50">
        <v>810.66</v>
      </c>
      <c r="F34" s="50">
        <v>987.44</v>
      </c>
      <c r="G34" s="30">
        <v>5.0160009999999998E-2</v>
      </c>
      <c r="H34" s="50"/>
      <c r="I34" s="50">
        <v>146.86000000000001</v>
      </c>
      <c r="J34" s="50">
        <v>102.75</v>
      </c>
      <c r="K34" s="50">
        <v>190.96</v>
      </c>
      <c r="L34" s="30">
        <v>0.1532203</v>
      </c>
      <c r="M34" s="237">
        <f t="shared" si="0"/>
        <v>16.335020299204718</v>
      </c>
      <c r="N34" s="52"/>
      <c r="O34" s="50">
        <v>184.5</v>
      </c>
      <c r="P34" s="50">
        <v>138.13</v>
      </c>
      <c r="Q34" s="50">
        <v>230.86</v>
      </c>
      <c r="R34" s="30">
        <v>0.12821500999999999</v>
      </c>
      <c r="S34" s="237">
        <f t="shared" si="1"/>
        <v>20.521661754073744</v>
      </c>
      <c r="T34" s="52"/>
      <c r="U34" s="50">
        <v>462.47</v>
      </c>
      <c r="V34" s="50">
        <v>401.65</v>
      </c>
      <c r="W34" s="50">
        <v>523.29</v>
      </c>
      <c r="X34" s="30">
        <v>6.7102220000000004E-2</v>
      </c>
      <c r="Y34" s="237">
        <f t="shared" si="2"/>
        <v>51.43985317835493</v>
      </c>
      <c r="Z34" s="52"/>
      <c r="AA34" s="50">
        <v>305.97000000000003</v>
      </c>
      <c r="AB34" s="50">
        <v>255.24</v>
      </c>
      <c r="AC34" s="50">
        <v>356.7</v>
      </c>
      <c r="AD34" s="30">
        <v>8.4589520000000001E-2</v>
      </c>
      <c r="AE34" s="237">
        <f t="shared" si="3"/>
        <v>34.03258995606474</v>
      </c>
      <c r="AF34" s="51"/>
      <c r="AG34" s="50">
        <v>278.20999999999998</v>
      </c>
      <c r="AH34" s="50">
        <v>232.43</v>
      </c>
      <c r="AI34" s="50">
        <v>323.99</v>
      </c>
      <c r="AJ34" s="30">
        <v>8.3949369999999995E-2</v>
      </c>
      <c r="AK34" s="246">
        <f t="shared" si="4"/>
        <v>30.944886268839326</v>
      </c>
    </row>
    <row r="35" spans="1:37" s="83" customFormat="1" ht="12" customHeight="1" x14ac:dyDescent="0.25">
      <c r="A35" s="463"/>
      <c r="B35" s="525"/>
      <c r="C35" s="5" t="s">
        <v>64</v>
      </c>
      <c r="D35" s="7">
        <v>3041.68</v>
      </c>
      <c r="E35" s="7">
        <v>2891.99</v>
      </c>
      <c r="F35" s="7">
        <v>3191.36</v>
      </c>
      <c r="G35" s="26">
        <v>2.5107850000000001E-2</v>
      </c>
      <c r="H35" s="7"/>
      <c r="I35" s="7">
        <v>1228.43</v>
      </c>
      <c r="J35" s="7">
        <v>1131.3900000000001</v>
      </c>
      <c r="K35" s="7">
        <v>1325.46</v>
      </c>
      <c r="L35" s="26">
        <v>4.0300910000000002E-2</v>
      </c>
      <c r="M35" s="238">
        <f t="shared" si="0"/>
        <v>40.386562689040275</v>
      </c>
      <c r="N35" s="47"/>
      <c r="O35" s="7">
        <v>1304.6600000000001</v>
      </c>
      <c r="P35" s="7">
        <v>1201.3900000000001</v>
      </c>
      <c r="Q35" s="7">
        <v>1407.93</v>
      </c>
      <c r="R35" s="26">
        <v>4.038572E-2</v>
      </c>
      <c r="S35" s="238">
        <f t="shared" si="1"/>
        <v>42.892743483864187</v>
      </c>
      <c r="T35" s="47"/>
      <c r="U35" s="7">
        <v>2099.35</v>
      </c>
      <c r="V35" s="7">
        <v>1972.16</v>
      </c>
      <c r="W35" s="7">
        <v>2226.5300000000002</v>
      </c>
      <c r="X35" s="26">
        <v>3.0909260000000001E-2</v>
      </c>
      <c r="Y35" s="238">
        <f t="shared" si="2"/>
        <v>69.019423476499824</v>
      </c>
      <c r="Z35" s="47"/>
      <c r="AA35" s="7">
        <v>1262.57</v>
      </c>
      <c r="AB35" s="7">
        <v>1136.6400000000001</v>
      </c>
      <c r="AC35" s="7">
        <v>1388.49</v>
      </c>
      <c r="AD35" s="26">
        <v>5.0885760000000002E-2</v>
      </c>
      <c r="AE35" s="238">
        <f t="shared" si="3"/>
        <v>41.508968727808316</v>
      </c>
      <c r="AF35" s="48"/>
      <c r="AG35" s="7">
        <v>1150.32</v>
      </c>
      <c r="AH35" s="7">
        <v>1055.57</v>
      </c>
      <c r="AI35" s="7">
        <v>1245.06</v>
      </c>
      <c r="AJ35" s="26">
        <v>4.2022469999999999E-2</v>
      </c>
      <c r="AK35" s="245">
        <f t="shared" si="4"/>
        <v>37.818573945977221</v>
      </c>
    </row>
    <row r="36" spans="1:37" s="83" customFormat="1" ht="12" customHeight="1" x14ac:dyDescent="0.25">
      <c r="A36" s="463"/>
      <c r="B36" s="525"/>
      <c r="C36" s="133" t="s">
        <v>65</v>
      </c>
      <c r="D36" s="50">
        <v>1485.82</v>
      </c>
      <c r="E36" s="50">
        <v>1382.87</v>
      </c>
      <c r="F36" s="50">
        <v>1588.77</v>
      </c>
      <c r="G36" s="30">
        <v>3.5351470000000003E-2</v>
      </c>
      <c r="H36" s="50"/>
      <c r="I36" s="50">
        <v>112.18</v>
      </c>
      <c r="J36" s="50">
        <v>78.7</v>
      </c>
      <c r="K36" s="50">
        <v>145.66</v>
      </c>
      <c r="L36" s="30">
        <v>0.15227281000000001</v>
      </c>
      <c r="M36" s="237">
        <f t="shared" si="0"/>
        <v>7.550039708713034</v>
      </c>
      <c r="N36" s="52"/>
      <c r="O36" s="50">
        <v>415.54</v>
      </c>
      <c r="P36" s="50">
        <v>357.11</v>
      </c>
      <c r="Q36" s="50">
        <v>473.97</v>
      </c>
      <c r="R36" s="30">
        <v>7.1737690000000007E-2</v>
      </c>
      <c r="S36" s="237">
        <f t="shared" si="1"/>
        <v>27.967048498472224</v>
      </c>
      <c r="T36" s="52"/>
      <c r="U36" s="50">
        <v>1320.61</v>
      </c>
      <c r="V36" s="50">
        <v>1223.92</v>
      </c>
      <c r="W36" s="50">
        <v>1417.29</v>
      </c>
      <c r="X36" s="30">
        <v>3.7352580000000003E-2</v>
      </c>
      <c r="Y36" s="237">
        <f t="shared" si="2"/>
        <v>88.880887321479037</v>
      </c>
      <c r="Z36" s="52"/>
      <c r="AA36" s="50">
        <v>951.7</v>
      </c>
      <c r="AB36" s="50">
        <v>865.74</v>
      </c>
      <c r="AC36" s="50">
        <v>1037.6600000000001</v>
      </c>
      <c r="AD36" s="30">
        <v>4.6083880000000001E-2</v>
      </c>
      <c r="AE36" s="237">
        <f t="shared" si="3"/>
        <v>64.052173210752315</v>
      </c>
      <c r="AF36" s="51"/>
      <c r="AG36" s="50">
        <v>1201.4100000000001</v>
      </c>
      <c r="AH36" s="50">
        <v>1108.71</v>
      </c>
      <c r="AI36" s="50">
        <v>1294.1099999999999</v>
      </c>
      <c r="AJ36" s="30">
        <v>3.9367579999999999E-2</v>
      </c>
      <c r="AK36" s="246">
        <f t="shared" si="4"/>
        <v>80.858381230566295</v>
      </c>
    </row>
    <row r="37" spans="1:37" s="83" customFormat="1" ht="12" customHeight="1" x14ac:dyDescent="0.25">
      <c r="A37" s="463"/>
      <c r="B37" s="525"/>
      <c r="C37" s="5" t="s">
        <v>66</v>
      </c>
      <c r="D37" s="7">
        <v>3763.7</v>
      </c>
      <c r="E37" s="7">
        <v>3598.98</v>
      </c>
      <c r="F37" s="7">
        <v>3928.43</v>
      </c>
      <c r="G37" s="26">
        <v>2.232955E-2</v>
      </c>
      <c r="H37" s="7"/>
      <c r="I37" s="7">
        <v>1996.71</v>
      </c>
      <c r="J37" s="7">
        <v>1878.18</v>
      </c>
      <c r="K37" s="7">
        <v>2115.23</v>
      </c>
      <c r="L37" s="26">
        <v>3.028496E-2</v>
      </c>
      <c r="M37" s="238">
        <f t="shared" si="0"/>
        <v>53.051784148577198</v>
      </c>
      <c r="N37" s="47"/>
      <c r="O37" s="7">
        <v>2651.67</v>
      </c>
      <c r="P37" s="7">
        <v>2518.2800000000002</v>
      </c>
      <c r="Q37" s="7">
        <v>2785.06</v>
      </c>
      <c r="R37" s="26">
        <v>2.5665629999999998E-2</v>
      </c>
      <c r="S37" s="238">
        <f t="shared" si="1"/>
        <v>70.453808752025935</v>
      </c>
      <c r="T37" s="47"/>
      <c r="U37" s="7">
        <v>3384.64</v>
      </c>
      <c r="V37" s="7">
        <v>3224.15</v>
      </c>
      <c r="W37" s="7">
        <v>3545.13</v>
      </c>
      <c r="X37" s="26">
        <v>2.4191830000000001E-2</v>
      </c>
      <c r="Y37" s="238">
        <f t="shared" si="2"/>
        <v>89.928527778515814</v>
      </c>
      <c r="Z37" s="47"/>
      <c r="AA37" s="7">
        <v>1969.21</v>
      </c>
      <c r="AB37" s="7">
        <v>1832.97</v>
      </c>
      <c r="AC37" s="7">
        <v>2105.4499999999998</v>
      </c>
      <c r="AD37" s="26">
        <v>3.5298639999999999E-2</v>
      </c>
      <c r="AE37" s="238">
        <f t="shared" si="3"/>
        <v>52.321120174296574</v>
      </c>
      <c r="AF37" s="48"/>
      <c r="AG37" s="7">
        <v>2765.82</v>
      </c>
      <c r="AH37" s="7">
        <v>2615.83</v>
      </c>
      <c r="AI37" s="7">
        <v>2915.8</v>
      </c>
      <c r="AJ37" s="26">
        <v>2.766739E-2</v>
      </c>
      <c r="AK37" s="245">
        <f t="shared" si="4"/>
        <v>73.486728485267165</v>
      </c>
    </row>
    <row r="38" spans="1:37" s="83" customFormat="1" ht="12" customHeight="1" x14ac:dyDescent="0.25">
      <c r="A38" s="463"/>
      <c r="B38" s="525"/>
      <c r="C38" s="133" t="s">
        <v>67</v>
      </c>
      <c r="D38" s="50">
        <v>3555.11</v>
      </c>
      <c r="E38" s="50">
        <v>3387.27</v>
      </c>
      <c r="F38" s="50">
        <v>3722.95</v>
      </c>
      <c r="G38" s="30">
        <v>2.4087609999999999E-2</v>
      </c>
      <c r="H38" s="50"/>
      <c r="I38" s="50">
        <v>1481.58</v>
      </c>
      <c r="J38" s="50">
        <v>1359.2</v>
      </c>
      <c r="K38" s="50">
        <v>1603.95</v>
      </c>
      <c r="L38" s="30">
        <v>4.2141959999999999E-2</v>
      </c>
      <c r="M38" s="237">
        <f t="shared" si="0"/>
        <v>41.674659855813175</v>
      </c>
      <c r="N38" s="52"/>
      <c r="O38" s="50">
        <v>2690.97</v>
      </c>
      <c r="P38" s="50">
        <v>2530.75</v>
      </c>
      <c r="Q38" s="50">
        <v>2851.18</v>
      </c>
      <c r="R38" s="30">
        <v>3.0376380000000001E-2</v>
      </c>
      <c r="S38" s="237">
        <f t="shared" si="1"/>
        <v>75.693016531134049</v>
      </c>
      <c r="T38" s="52"/>
      <c r="U38" s="50">
        <v>3494.77</v>
      </c>
      <c r="V38" s="50">
        <v>3327.03</v>
      </c>
      <c r="W38" s="50">
        <v>3662.51</v>
      </c>
      <c r="X38" s="30">
        <v>2.4488929999999999E-2</v>
      </c>
      <c r="Y38" s="237">
        <f t="shared" si="2"/>
        <v>98.302724810202776</v>
      </c>
      <c r="Z38" s="52"/>
      <c r="AA38" s="50">
        <v>2188.63</v>
      </c>
      <c r="AB38" s="50">
        <v>2040.66</v>
      </c>
      <c r="AC38" s="50">
        <v>2336.6</v>
      </c>
      <c r="AD38" s="30">
        <v>3.4493540000000003E-2</v>
      </c>
      <c r="AE38" s="237">
        <f t="shared" si="3"/>
        <v>61.562933355086059</v>
      </c>
      <c r="AF38" s="51"/>
      <c r="AG38" s="50">
        <v>3346.65</v>
      </c>
      <c r="AH38" s="50">
        <v>3181.08</v>
      </c>
      <c r="AI38" s="50">
        <v>3512.21</v>
      </c>
      <c r="AJ38" s="30">
        <v>2.5240800000000001E-2</v>
      </c>
      <c r="AK38" s="246">
        <f t="shared" si="4"/>
        <v>94.136327708565986</v>
      </c>
    </row>
    <row r="39" spans="1:37" s="83" customFormat="1" ht="12" customHeight="1" x14ac:dyDescent="0.25">
      <c r="A39" s="463"/>
      <c r="B39" s="525"/>
      <c r="C39" s="5" t="s">
        <v>68</v>
      </c>
      <c r="D39" s="7">
        <v>1671.86</v>
      </c>
      <c r="E39" s="7">
        <v>1546.39</v>
      </c>
      <c r="F39" s="7">
        <v>1797.33</v>
      </c>
      <c r="G39" s="26">
        <v>3.8290379999999999E-2</v>
      </c>
      <c r="H39" s="7"/>
      <c r="I39" s="7">
        <v>1472.67</v>
      </c>
      <c r="J39" s="7">
        <v>1355.94</v>
      </c>
      <c r="K39" s="7">
        <v>1589.4</v>
      </c>
      <c r="L39" s="26">
        <v>4.0440499999999997E-2</v>
      </c>
      <c r="M39" s="238">
        <f t="shared" si="0"/>
        <v>88.085724881269982</v>
      </c>
      <c r="N39" s="47"/>
      <c r="O39" s="7">
        <v>1619.92</v>
      </c>
      <c r="P39" s="7">
        <v>1497.44</v>
      </c>
      <c r="Q39" s="7">
        <v>1742.4</v>
      </c>
      <c r="R39" s="26">
        <v>3.8575699999999997E-2</v>
      </c>
      <c r="S39" s="238">
        <f t="shared" si="1"/>
        <v>96.893280537844078</v>
      </c>
      <c r="T39" s="47"/>
      <c r="U39" s="7">
        <v>1662.19</v>
      </c>
      <c r="V39" s="7">
        <v>1537.08</v>
      </c>
      <c r="W39" s="7">
        <v>1787.3</v>
      </c>
      <c r="X39" s="26">
        <v>3.8401400000000002E-2</v>
      </c>
      <c r="Y39" s="238">
        <f t="shared" si="2"/>
        <v>99.421602287272876</v>
      </c>
      <c r="Z39" s="47"/>
      <c r="AA39" s="7">
        <v>841.01</v>
      </c>
      <c r="AB39" s="7">
        <v>747.88</v>
      </c>
      <c r="AC39" s="7">
        <v>934.14</v>
      </c>
      <c r="AD39" s="26">
        <v>5.6498310000000003E-2</v>
      </c>
      <c r="AE39" s="238">
        <f t="shared" si="3"/>
        <v>50.303853193449214</v>
      </c>
      <c r="AF39" s="48"/>
      <c r="AG39" s="7">
        <v>1615.33</v>
      </c>
      <c r="AH39" s="7">
        <v>1493.11</v>
      </c>
      <c r="AI39" s="7">
        <v>1737.56</v>
      </c>
      <c r="AJ39" s="26">
        <v>3.8605680000000003E-2</v>
      </c>
      <c r="AK39" s="245">
        <f t="shared" si="4"/>
        <v>96.618736018566153</v>
      </c>
    </row>
    <row r="40" spans="1:37" s="83" customFormat="1" ht="12" customHeight="1" x14ac:dyDescent="0.25">
      <c r="A40" s="464"/>
      <c r="B40" s="528"/>
      <c r="C40" s="135" t="s">
        <v>69</v>
      </c>
      <c r="D40" s="53">
        <v>3749.37</v>
      </c>
      <c r="E40" s="53">
        <v>3521.42</v>
      </c>
      <c r="F40" s="53">
        <v>3977.32</v>
      </c>
      <c r="G40" s="101">
        <v>3.1018839999999999E-2</v>
      </c>
      <c r="H40" s="53"/>
      <c r="I40" s="53">
        <v>3015.86</v>
      </c>
      <c r="J40" s="53">
        <v>2803.5</v>
      </c>
      <c r="K40" s="53">
        <v>3228.23</v>
      </c>
      <c r="L40" s="101">
        <v>3.5926399999999997E-2</v>
      </c>
      <c r="M40" s="239">
        <f t="shared" si="0"/>
        <v>80.436446656371601</v>
      </c>
      <c r="N40" s="55"/>
      <c r="O40" s="53">
        <v>3508.45</v>
      </c>
      <c r="P40" s="53">
        <v>3283.23</v>
      </c>
      <c r="Q40" s="53">
        <v>3733.68</v>
      </c>
      <c r="R40" s="101">
        <v>3.2752759999999999E-2</v>
      </c>
      <c r="S40" s="239">
        <f t="shared" si="1"/>
        <v>93.574387163710171</v>
      </c>
      <c r="T40" s="55"/>
      <c r="U40" s="53">
        <v>3723.51</v>
      </c>
      <c r="V40" s="53">
        <v>3496.38</v>
      </c>
      <c r="W40" s="53">
        <v>3950.64</v>
      </c>
      <c r="X40" s="101">
        <v>3.112204E-2</v>
      </c>
      <c r="Y40" s="239">
        <f t="shared" si="2"/>
        <v>99.310284127733468</v>
      </c>
      <c r="Z40" s="55"/>
      <c r="AA40" s="53">
        <v>2197.17</v>
      </c>
      <c r="AB40" s="53">
        <v>2029.58</v>
      </c>
      <c r="AC40" s="53">
        <v>2364.7600000000002</v>
      </c>
      <c r="AD40" s="101">
        <v>3.8916489999999998E-2</v>
      </c>
      <c r="AE40" s="239">
        <f t="shared" si="3"/>
        <v>58.601044975555894</v>
      </c>
      <c r="AF40" s="54"/>
      <c r="AG40" s="53">
        <v>3681.45</v>
      </c>
      <c r="AH40" s="53">
        <v>3456.45</v>
      </c>
      <c r="AI40" s="53">
        <v>3906.45</v>
      </c>
      <c r="AJ40" s="101">
        <v>3.1181750000000001E-2</v>
      </c>
      <c r="AK40" s="247">
        <f t="shared" si="4"/>
        <v>98.188495667272107</v>
      </c>
    </row>
    <row r="41" spans="1:37" s="83" customFormat="1" ht="12" customHeight="1" x14ac:dyDescent="0.25">
      <c r="C41" s="133"/>
      <c r="D41" s="56"/>
      <c r="E41" s="56"/>
      <c r="F41" s="56"/>
      <c r="G41" s="30"/>
      <c r="H41" s="52"/>
      <c r="I41" s="56"/>
      <c r="J41" s="56"/>
      <c r="K41" s="56"/>
      <c r="L41" s="30"/>
      <c r="M41" s="237"/>
      <c r="N41" s="52"/>
      <c r="O41" s="56"/>
      <c r="P41" s="56"/>
      <c r="Q41" s="56"/>
      <c r="R41" s="30"/>
      <c r="S41" s="237"/>
      <c r="T41" s="52"/>
      <c r="U41" s="56"/>
      <c r="V41" s="56"/>
      <c r="W41" s="56"/>
      <c r="X41" s="30"/>
      <c r="Y41" s="237"/>
      <c r="AD41" s="114"/>
      <c r="AE41" s="204"/>
      <c r="AJ41" s="114"/>
      <c r="AK41" s="204"/>
    </row>
    <row r="42" spans="1:37" s="83" customFormat="1" ht="12" customHeight="1" x14ac:dyDescent="0.25">
      <c r="A42" s="534"/>
      <c r="B42" s="535"/>
      <c r="C42" s="535"/>
      <c r="D42" s="535"/>
      <c r="E42" s="535"/>
      <c r="F42" s="535"/>
      <c r="G42" s="536"/>
      <c r="H42" s="52"/>
      <c r="I42" s="56"/>
      <c r="J42" s="56"/>
      <c r="K42" s="56"/>
      <c r="L42" s="30"/>
      <c r="M42" s="237"/>
      <c r="N42" s="52"/>
      <c r="O42" s="56"/>
      <c r="P42" s="56"/>
      <c r="Q42" s="56"/>
      <c r="R42" s="30"/>
      <c r="S42" s="237"/>
      <c r="T42" s="52"/>
      <c r="U42" s="56"/>
      <c r="V42" s="56"/>
      <c r="W42" s="56"/>
      <c r="X42" s="30"/>
      <c r="Y42" s="237"/>
      <c r="AD42" s="114"/>
      <c r="AE42" s="204"/>
      <c r="AJ42" s="114"/>
      <c r="AK42" s="204"/>
    </row>
    <row r="43" spans="1:37" s="41" customFormat="1" ht="12" customHeight="1" x14ac:dyDescent="0.25">
      <c r="A43" s="470" t="s">
        <v>223</v>
      </c>
      <c r="B43" s="471"/>
      <c r="C43" s="471"/>
      <c r="D43" s="471"/>
      <c r="E43" s="471"/>
      <c r="F43" s="471"/>
      <c r="G43" s="472"/>
      <c r="H43" s="42"/>
      <c r="L43" s="182"/>
      <c r="M43" s="209"/>
      <c r="R43" s="182"/>
      <c r="S43" s="209"/>
      <c r="X43" s="182"/>
      <c r="Y43" s="209"/>
      <c r="AD43" s="182"/>
      <c r="AE43" s="209"/>
      <c r="AJ43" s="182"/>
      <c r="AK43" s="209"/>
    </row>
    <row r="44" spans="1:37" s="41" customFormat="1" ht="12" customHeight="1" x14ac:dyDescent="0.25">
      <c r="A44" s="470" t="s">
        <v>136</v>
      </c>
      <c r="B44" s="492"/>
      <c r="C44" s="492"/>
      <c r="D44" s="492"/>
      <c r="E44" s="492"/>
      <c r="F44" s="492"/>
      <c r="G44" s="533"/>
      <c r="H44" s="42"/>
      <c r="L44" s="182"/>
      <c r="M44" s="209"/>
      <c r="R44" s="182"/>
      <c r="S44" s="209"/>
      <c r="X44" s="182"/>
      <c r="Y44" s="209"/>
      <c r="AD44" s="182"/>
      <c r="AE44" s="209"/>
      <c r="AJ44" s="182"/>
      <c r="AK44" s="209"/>
    </row>
    <row r="45" spans="1:37" s="41" customFormat="1" ht="12" customHeight="1" x14ac:dyDescent="0.25">
      <c r="A45" s="470" t="s">
        <v>28</v>
      </c>
      <c r="B45" s="492"/>
      <c r="C45" s="492"/>
      <c r="D45" s="492"/>
      <c r="E45" s="492"/>
      <c r="F45" s="492"/>
      <c r="G45" s="533"/>
      <c r="L45" s="182"/>
      <c r="M45" s="209"/>
      <c r="R45" s="182"/>
      <c r="S45" s="209"/>
      <c r="X45" s="182"/>
      <c r="Y45" s="209"/>
      <c r="AD45" s="182"/>
      <c r="AE45" s="209"/>
      <c r="AJ45" s="182"/>
      <c r="AK45" s="209"/>
    </row>
    <row r="46" spans="1:37" s="41" customFormat="1" ht="12" customHeight="1" x14ac:dyDescent="0.25">
      <c r="A46" s="470" t="s">
        <v>29</v>
      </c>
      <c r="B46" s="492"/>
      <c r="C46" s="492"/>
      <c r="D46" s="492"/>
      <c r="E46" s="492"/>
      <c r="F46" s="492"/>
      <c r="G46" s="533"/>
      <c r="L46" s="182"/>
      <c r="M46" s="209"/>
      <c r="R46" s="182"/>
      <c r="S46" s="209"/>
      <c r="X46" s="182"/>
      <c r="Y46" s="209"/>
      <c r="AD46" s="182"/>
      <c r="AE46" s="209"/>
      <c r="AJ46" s="182"/>
      <c r="AK46" s="209"/>
    </row>
    <row r="47" spans="1:37" s="41" customFormat="1" ht="35.25" customHeight="1" x14ac:dyDescent="0.25">
      <c r="A47" s="470" t="s">
        <v>134</v>
      </c>
      <c r="B47" s="492"/>
      <c r="C47" s="492"/>
      <c r="D47" s="492"/>
      <c r="E47" s="492"/>
      <c r="F47" s="492"/>
      <c r="G47" s="533"/>
      <c r="H47" s="132"/>
      <c r="I47" s="132"/>
      <c r="J47" s="132"/>
      <c r="K47" s="132"/>
      <c r="L47" s="183"/>
      <c r="M47" s="210"/>
      <c r="N47" s="132"/>
      <c r="O47" s="132"/>
      <c r="P47" s="132"/>
      <c r="Q47" s="132"/>
      <c r="R47" s="182"/>
      <c r="S47" s="209"/>
      <c r="X47" s="182"/>
      <c r="Y47" s="209"/>
      <c r="AD47" s="182"/>
      <c r="AE47" s="209"/>
      <c r="AJ47" s="182"/>
      <c r="AK47" s="209"/>
    </row>
    <row r="48" spans="1:37" s="41" customFormat="1" ht="12" customHeight="1" x14ac:dyDescent="0.25">
      <c r="A48" s="470" t="s">
        <v>127</v>
      </c>
      <c r="B48" s="492"/>
      <c r="C48" s="492"/>
      <c r="D48" s="492"/>
      <c r="E48" s="492"/>
      <c r="F48" s="492"/>
      <c r="G48" s="533"/>
      <c r="H48" s="57"/>
      <c r="L48" s="182"/>
      <c r="M48" s="209"/>
      <c r="R48" s="182"/>
      <c r="S48" s="209"/>
      <c r="X48" s="182"/>
      <c r="Y48" s="209"/>
      <c r="AD48" s="182"/>
      <c r="AE48" s="209"/>
      <c r="AJ48" s="182"/>
      <c r="AK48" s="209"/>
    </row>
    <row r="49" spans="1:37" s="41" customFormat="1" ht="12" customHeight="1" x14ac:dyDescent="0.25">
      <c r="A49" s="470" t="s">
        <v>196</v>
      </c>
      <c r="B49" s="492"/>
      <c r="C49" s="492"/>
      <c r="D49" s="492"/>
      <c r="E49" s="492"/>
      <c r="F49" s="492"/>
      <c r="G49" s="533"/>
      <c r="H49" s="57"/>
      <c r="L49" s="182"/>
      <c r="M49" s="209"/>
      <c r="R49" s="182"/>
      <c r="S49" s="209"/>
      <c r="X49" s="182"/>
      <c r="Y49" s="209"/>
      <c r="AD49" s="182"/>
      <c r="AE49" s="209"/>
      <c r="AJ49" s="182"/>
      <c r="AK49" s="209"/>
    </row>
    <row r="50" spans="1:37" s="41" customFormat="1" ht="12" customHeight="1" x14ac:dyDescent="0.25">
      <c r="A50" s="474" t="s">
        <v>245</v>
      </c>
      <c r="B50" s="492"/>
      <c r="C50" s="492"/>
      <c r="D50" s="492"/>
      <c r="E50" s="492"/>
      <c r="F50" s="492"/>
      <c r="G50" s="533"/>
      <c r="L50" s="182"/>
      <c r="M50" s="209"/>
      <c r="R50" s="182"/>
      <c r="S50" s="209"/>
      <c r="X50" s="182"/>
      <c r="Y50" s="209"/>
      <c r="AD50" s="182"/>
      <c r="AE50" s="209"/>
      <c r="AJ50" s="182"/>
      <c r="AK50" s="209"/>
    </row>
    <row r="51" spans="1:37" ht="12" customHeight="1" x14ac:dyDescent="0.25">
      <c r="A51" s="4"/>
      <c r="B51" s="122"/>
      <c r="C51" s="131"/>
      <c r="D51" s="122"/>
      <c r="E51" s="122"/>
      <c r="F51" s="122"/>
      <c r="G51" s="194"/>
    </row>
    <row r="52" spans="1:37" ht="12" customHeight="1" x14ac:dyDescent="0.25">
      <c r="C52" s="130"/>
    </row>
  </sheetData>
  <mergeCells count="24">
    <mergeCell ref="B17:B24"/>
    <mergeCell ref="B25:B32"/>
    <mergeCell ref="B33:B40"/>
    <mergeCell ref="AB1:AK6"/>
    <mergeCell ref="AA15:AE15"/>
    <mergeCell ref="U15:Y15"/>
    <mergeCell ref="O15:S15"/>
    <mergeCell ref="A7:G13"/>
    <mergeCell ref="A6:G6"/>
    <mergeCell ref="A17:A40"/>
    <mergeCell ref="I15:M15"/>
    <mergeCell ref="D15:G15"/>
    <mergeCell ref="C15:C16"/>
    <mergeCell ref="A15:B16"/>
    <mergeCell ref="AG15:AK15"/>
    <mergeCell ref="A50:G50"/>
    <mergeCell ref="A42:G42"/>
    <mergeCell ref="A43:G43"/>
    <mergeCell ref="A44:G44"/>
    <mergeCell ref="A45:G45"/>
    <mergeCell ref="A46:G46"/>
    <mergeCell ref="A47:G47"/>
    <mergeCell ref="A48:G48"/>
    <mergeCell ref="A49:G49"/>
  </mergeCells>
  <hyperlinks>
    <hyperlink ref="AK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53"/>
  <sheetViews>
    <sheetView zoomScaleNormal="100" workbookViewId="0">
      <pane xSplit="6" topLeftCell="G1" activePane="topRight" state="frozen"/>
      <selection pane="topRight" activeCell="A6" sqref="A6:F6"/>
    </sheetView>
  </sheetViews>
  <sheetFormatPr baseColWidth="10" defaultColWidth="10.7109375" defaultRowHeight="12" customHeight="1" x14ac:dyDescent="0.25"/>
  <cols>
    <col min="1" max="1" width="40.7109375" style="152" customWidth="1"/>
    <col min="2" max="5" width="15.7109375" style="152" customWidth="1"/>
    <col min="6" max="6" width="15.7109375" style="286" customWidth="1"/>
    <col min="7" max="7" width="2.7109375" style="152" customWidth="1"/>
    <col min="8" max="8" width="10.7109375" style="152" customWidth="1"/>
    <col min="9" max="9" width="10.7109375" style="152"/>
    <col min="10" max="10" width="10.7109375" style="152" customWidth="1"/>
    <col min="11" max="11" width="10.7109375" style="286"/>
    <col min="12" max="12" width="2.7109375" style="152" customWidth="1"/>
    <col min="13" max="15" width="10.7109375" style="152"/>
    <col min="16" max="16" width="10.7109375" style="286" customWidth="1"/>
    <col min="17" max="17" width="10.7109375" style="271"/>
    <col min="18" max="18" width="2.7109375" style="152" customWidth="1"/>
    <col min="19" max="21" width="10.7109375" style="152"/>
    <col min="22" max="22" width="10.7109375" style="286" customWidth="1"/>
    <col min="23" max="23" width="10.7109375" style="271"/>
    <col min="24" max="24" width="2.7109375" style="152" customWidth="1"/>
    <col min="25" max="27" width="10.7109375" style="152"/>
    <col min="28" max="28" width="10.7109375" style="286" customWidth="1"/>
    <col min="29" max="29" width="10.7109375" style="271"/>
    <col min="30" max="30" width="2.7109375" style="152" customWidth="1"/>
    <col min="31" max="33" width="10.7109375" style="152"/>
    <col min="34" max="34" width="10.7109375" style="286"/>
    <col min="35" max="35" width="10.7109375" style="271"/>
    <col min="36" max="16384" width="10.7109375" style="152"/>
  </cols>
  <sheetData>
    <row r="1" spans="1:37" ht="15" customHeight="1" x14ac:dyDescent="0.25">
      <c r="A1" s="412"/>
      <c r="B1" s="413"/>
      <c r="C1" s="413"/>
      <c r="D1" s="413"/>
      <c r="E1" s="413"/>
      <c r="F1" s="414"/>
      <c r="W1" s="211"/>
      <c r="X1" s="13"/>
      <c r="Y1" s="13"/>
      <c r="Z1" s="13"/>
      <c r="AA1" s="13"/>
      <c r="AB1" s="184"/>
      <c r="AC1" s="211"/>
      <c r="AD1" s="13"/>
      <c r="AE1" s="13"/>
      <c r="AF1" s="13"/>
      <c r="AG1" s="13"/>
    </row>
    <row r="2" spans="1:37" ht="15" customHeight="1" x14ac:dyDescent="0.25">
      <c r="A2" s="415"/>
      <c r="B2" s="416"/>
      <c r="C2" s="416"/>
      <c r="D2" s="416"/>
      <c r="E2" s="416"/>
      <c r="F2" s="417"/>
      <c r="V2" s="184"/>
      <c r="W2" s="211"/>
      <c r="X2" s="13"/>
      <c r="Y2" s="13"/>
      <c r="Z2" s="13"/>
      <c r="AA2" s="13"/>
      <c r="AB2" s="184"/>
      <c r="AC2" s="211"/>
      <c r="AD2" s="13"/>
      <c r="AE2" s="13"/>
      <c r="AF2" s="13"/>
      <c r="AG2" s="13"/>
    </row>
    <row r="3" spans="1:37" ht="15" customHeight="1" x14ac:dyDescent="0.25">
      <c r="A3" s="415"/>
      <c r="B3" s="416"/>
      <c r="C3" s="416"/>
      <c r="D3" s="416"/>
      <c r="E3" s="416"/>
      <c r="F3" s="417"/>
      <c r="V3" s="184"/>
      <c r="W3" s="211"/>
      <c r="X3" s="13"/>
      <c r="Y3" s="13"/>
      <c r="Z3" s="13"/>
      <c r="AA3" s="13"/>
      <c r="AB3" s="184"/>
      <c r="AC3" s="211"/>
      <c r="AD3" s="13"/>
      <c r="AE3" s="13"/>
      <c r="AF3" s="13"/>
      <c r="AG3" s="13"/>
    </row>
    <row r="4" spans="1:37" ht="15" customHeight="1" x14ac:dyDescent="0.25">
      <c r="A4" s="415"/>
      <c r="B4" s="416"/>
      <c r="C4" s="416"/>
      <c r="D4" s="416"/>
      <c r="E4" s="416"/>
      <c r="F4" s="417"/>
      <c r="V4" s="184"/>
      <c r="W4" s="211"/>
      <c r="X4" s="13"/>
      <c r="Y4" s="13"/>
      <c r="Z4" s="13"/>
      <c r="AA4" s="13"/>
      <c r="AB4" s="184"/>
      <c r="AC4" s="211"/>
      <c r="AD4" s="13"/>
      <c r="AE4" s="13"/>
      <c r="AF4" s="13"/>
      <c r="AG4" s="13"/>
    </row>
    <row r="5" spans="1:37" ht="15" customHeight="1" x14ac:dyDescent="0.25">
      <c r="A5" s="415"/>
      <c r="B5" s="416"/>
      <c r="C5" s="416"/>
      <c r="D5" s="416"/>
      <c r="E5" s="416"/>
      <c r="F5" s="417"/>
      <c r="V5" s="184"/>
      <c r="W5" s="211"/>
      <c r="X5" s="13"/>
      <c r="Y5" s="13"/>
      <c r="Z5" s="13"/>
      <c r="AA5" s="13"/>
      <c r="AB5" s="184"/>
      <c r="AC5" s="211"/>
      <c r="AD5" s="13"/>
      <c r="AE5" s="13"/>
      <c r="AF5" s="13"/>
      <c r="AG5" s="13"/>
    </row>
    <row r="6" spans="1:37" ht="60.95" customHeight="1" x14ac:dyDescent="0.25">
      <c r="A6" s="421" t="s">
        <v>204</v>
      </c>
      <c r="B6" s="422"/>
      <c r="C6" s="422"/>
      <c r="D6" s="422"/>
      <c r="E6" s="422"/>
      <c r="F6" s="423"/>
      <c r="G6" s="23"/>
      <c r="H6" s="23"/>
      <c r="I6" s="23"/>
      <c r="J6" s="23"/>
      <c r="K6" s="273"/>
      <c r="L6" s="23"/>
      <c r="M6" s="23"/>
      <c r="N6" s="23"/>
      <c r="O6" s="23"/>
      <c r="V6" s="184"/>
      <c r="W6" s="211"/>
      <c r="X6" s="13"/>
      <c r="Y6" s="13"/>
      <c r="Z6" s="13"/>
      <c r="AA6" s="13"/>
      <c r="AB6" s="184"/>
      <c r="AC6" s="211"/>
      <c r="AD6" s="13"/>
      <c r="AE6" s="13"/>
      <c r="AF6" s="13"/>
      <c r="AG6" s="13"/>
    </row>
    <row r="7" spans="1:37" s="138" customFormat="1" ht="12" customHeight="1" x14ac:dyDescent="0.25">
      <c r="A7" s="400" t="s">
        <v>240</v>
      </c>
      <c r="B7" s="401"/>
      <c r="C7" s="401"/>
      <c r="D7" s="401"/>
      <c r="E7" s="401"/>
      <c r="F7" s="402"/>
      <c r="K7" s="180"/>
      <c r="P7" s="180"/>
      <c r="Q7" s="203"/>
      <c r="V7" s="180"/>
      <c r="W7" s="203"/>
      <c r="AB7" s="180"/>
      <c r="AC7" s="203"/>
      <c r="AH7" s="180"/>
      <c r="AI7" s="203"/>
    </row>
    <row r="8" spans="1:37" s="138" customFormat="1" ht="12" customHeight="1" x14ac:dyDescent="0.25">
      <c r="A8" s="400"/>
      <c r="B8" s="401"/>
      <c r="C8" s="401"/>
      <c r="D8" s="401"/>
      <c r="E8" s="401"/>
      <c r="F8" s="402"/>
      <c r="K8" s="180"/>
      <c r="P8" s="180"/>
      <c r="Q8" s="203"/>
      <c r="V8" s="180"/>
      <c r="W8" s="203"/>
      <c r="AB8" s="180"/>
      <c r="AC8" s="203"/>
      <c r="AH8" s="180"/>
      <c r="AI8" s="203"/>
    </row>
    <row r="9" spans="1:37" s="138" customFormat="1" ht="12" customHeight="1" x14ac:dyDescent="0.25">
      <c r="A9" s="400"/>
      <c r="B9" s="401"/>
      <c r="C9" s="401"/>
      <c r="D9" s="401"/>
      <c r="E9" s="401"/>
      <c r="F9" s="402"/>
      <c r="K9" s="180"/>
      <c r="P9" s="180"/>
      <c r="Q9" s="203"/>
      <c r="V9" s="180"/>
      <c r="W9" s="203"/>
      <c r="AB9" s="180"/>
      <c r="AC9" s="203"/>
      <c r="AH9" s="180"/>
      <c r="AI9" s="203"/>
    </row>
    <row r="10" spans="1:37" s="138" customFormat="1" ht="12" customHeight="1" x14ac:dyDescent="0.25">
      <c r="A10" s="400"/>
      <c r="B10" s="401"/>
      <c r="C10" s="401"/>
      <c r="D10" s="401"/>
      <c r="E10" s="401"/>
      <c r="F10" s="402"/>
      <c r="K10" s="180"/>
      <c r="P10" s="180"/>
      <c r="Q10" s="203"/>
      <c r="V10" s="180"/>
      <c r="W10" s="203"/>
      <c r="AB10" s="180"/>
      <c r="AC10" s="203"/>
      <c r="AH10" s="180"/>
      <c r="AI10" s="203"/>
    </row>
    <row r="11" spans="1:37" s="138" customFormat="1" ht="12" customHeight="1" x14ac:dyDescent="0.25">
      <c r="A11" s="400"/>
      <c r="B11" s="401"/>
      <c r="C11" s="401"/>
      <c r="D11" s="401"/>
      <c r="E11" s="401"/>
      <c r="F11" s="402"/>
      <c r="K11" s="180"/>
      <c r="P11" s="180"/>
      <c r="Q11" s="203"/>
      <c r="V11" s="180"/>
      <c r="W11" s="203"/>
      <c r="AB11" s="180"/>
      <c r="AC11" s="203"/>
      <c r="AH11" s="180"/>
      <c r="AI11" s="203"/>
    </row>
    <row r="12" spans="1:37" s="138" customFormat="1" ht="12" customHeight="1" x14ac:dyDescent="0.25">
      <c r="A12" s="400"/>
      <c r="B12" s="401"/>
      <c r="C12" s="401"/>
      <c r="D12" s="401"/>
      <c r="E12" s="401"/>
      <c r="F12" s="402"/>
      <c r="K12" s="180"/>
      <c r="P12" s="180"/>
      <c r="Q12" s="203"/>
      <c r="V12" s="180"/>
      <c r="W12" s="203"/>
      <c r="AB12" s="180"/>
      <c r="AC12" s="203"/>
      <c r="AH12" s="180"/>
      <c r="AI12" s="203"/>
    </row>
    <row r="13" spans="1:37" s="83" customFormat="1" ht="12" customHeight="1" x14ac:dyDescent="0.25">
      <c r="A13" s="403"/>
      <c r="B13" s="404"/>
      <c r="C13" s="404"/>
      <c r="D13" s="404"/>
      <c r="E13" s="404"/>
      <c r="F13" s="405"/>
      <c r="K13" s="114"/>
      <c r="P13" s="114"/>
      <c r="Q13" s="204"/>
      <c r="V13" s="114"/>
      <c r="W13" s="204"/>
      <c r="AB13" s="114"/>
      <c r="AC13" s="204"/>
      <c r="AH13" s="114"/>
      <c r="AI13" s="204"/>
    </row>
    <row r="14" spans="1:37" s="83" customFormat="1" ht="12" customHeight="1" x14ac:dyDescent="0.25">
      <c r="A14" s="91"/>
      <c r="B14" s="126"/>
      <c r="F14" s="114"/>
      <c r="K14" s="114"/>
      <c r="P14" s="114"/>
      <c r="Q14" s="204"/>
      <c r="V14" s="114"/>
      <c r="W14" s="204"/>
      <c r="AB14" s="114"/>
      <c r="AC14" s="204"/>
      <c r="AH14" s="114"/>
      <c r="AI14" s="213" t="s">
        <v>133</v>
      </c>
    </row>
    <row r="15" spans="1:37" s="83" customFormat="1" ht="12" customHeight="1" x14ac:dyDescent="0.25">
      <c r="A15" s="465" t="s">
        <v>139</v>
      </c>
      <c r="B15" s="407" t="s">
        <v>116</v>
      </c>
      <c r="C15" s="493" t="s">
        <v>110</v>
      </c>
      <c r="D15" s="493"/>
      <c r="E15" s="493"/>
      <c r="F15" s="493"/>
      <c r="G15" s="113"/>
      <c r="H15" s="407" t="s">
        <v>49</v>
      </c>
      <c r="I15" s="407"/>
      <c r="J15" s="407"/>
      <c r="K15" s="407"/>
      <c r="L15" s="113"/>
      <c r="M15" s="424" t="s">
        <v>115</v>
      </c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459"/>
    </row>
    <row r="16" spans="1:37" s="119" customFormat="1" ht="12" customHeight="1" x14ac:dyDescent="0.25">
      <c r="A16" s="466"/>
      <c r="B16" s="433"/>
      <c r="C16" s="546"/>
      <c r="D16" s="546"/>
      <c r="E16" s="546"/>
      <c r="F16" s="546"/>
      <c r="G16" s="35"/>
      <c r="H16" s="408"/>
      <c r="I16" s="408"/>
      <c r="J16" s="408"/>
      <c r="K16" s="408"/>
      <c r="L16" s="341"/>
      <c r="M16" s="468" t="s">
        <v>21</v>
      </c>
      <c r="N16" s="468"/>
      <c r="O16" s="468"/>
      <c r="P16" s="468"/>
      <c r="Q16" s="468"/>
      <c r="R16" s="343"/>
      <c r="S16" s="468" t="s">
        <v>20</v>
      </c>
      <c r="T16" s="468"/>
      <c r="U16" s="468"/>
      <c r="V16" s="468"/>
      <c r="W16" s="468"/>
      <c r="X16" s="493" t="s">
        <v>19</v>
      </c>
      <c r="Y16" s="468"/>
      <c r="Z16" s="468"/>
      <c r="AA16" s="468"/>
      <c r="AB16" s="468"/>
      <c r="AC16" s="468"/>
      <c r="AD16" s="493"/>
      <c r="AE16" s="468" t="s">
        <v>80</v>
      </c>
      <c r="AF16" s="468"/>
      <c r="AG16" s="468"/>
      <c r="AH16" s="468"/>
      <c r="AI16" s="469"/>
      <c r="AJ16" s="36"/>
      <c r="AK16" s="36"/>
    </row>
    <row r="17" spans="1:37" s="83" customFormat="1" ht="12" customHeight="1" x14ac:dyDescent="0.25">
      <c r="A17" s="467"/>
      <c r="B17" s="408"/>
      <c r="C17" s="344" t="s">
        <v>0</v>
      </c>
      <c r="D17" s="344" t="s">
        <v>197</v>
      </c>
      <c r="E17" s="344" t="s">
        <v>198</v>
      </c>
      <c r="F17" s="165" t="s">
        <v>199</v>
      </c>
      <c r="G17" s="347"/>
      <c r="H17" s="344" t="s">
        <v>0</v>
      </c>
      <c r="I17" s="344" t="s">
        <v>22</v>
      </c>
      <c r="J17" s="344" t="s">
        <v>23</v>
      </c>
      <c r="K17" s="165" t="s">
        <v>24</v>
      </c>
      <c r="L17" s="347"/>
      <c r="M17" s="344" t="s">
        <v>0</v>
      </c>
      <c r="N17" s="344" t="s">
        <v>22</v>
      </c>
      <c r="O17" s="344" t="s">
        <v>23</v>
      </c>
      <c r="P17" s="165" t="s">
        <v>24</v>
      </c>
      <c r="Q17" s="205" t="s">
        <v>120</v>
      </c>
      <c r="R17" s="347"/>
      <c r="S17" s="344" t="s">
        <v>0</v>
      </c>
      <c r="T17" s="344" t="s">
        <v>22</v>
      </c>
      <c r="U17" s="344" t="s">
        <v>23</v>
      </c>
      <c r="V17" s="165" t="s">
        <v>24</v>
      </c>
      <c r="W17" s="205" t="s">
        <v>120</v>
      </c>
      <c r="X17" s="347"/>
      <c r="Y17" s="344" t="s">
        <v>0</v>
      </c>
      <c r="Z17" s="344" t="s">
        <v>22</v>
      </c>
      <c r="AA17" s="344" t="s">
        <v>23</v>
      </c>
      <c r="AB17" s="165" t="s">
        <v>24</v>
      </c>
      <c r="AC17" s="205" t="s">
        <v>120</v>
      </c>
      <c r="AD17" s="347"/>
      <c r="AE17" s="344" t="s">
        <v>0</v>
      </c>
      <c r="AF17" s="344" t="s">
        <v>22</v>
      </c>
      <c r="AG17" s="344" t="s">
        <v>23</v>
      </c>
      <c r="AH17" s="287" t="s">
        <v>24</v>
      </c>
      <c r="AI17" s="214" t="s">
        <v>120</v>
      </c>
      <c r="AJ17" s="105"/>
      <c r="AK17" s="105"/>
    </row>
    <row r="18" spans="1:37" s="83" customFormat="1" ht="12" customHeight="1" x14ac:dyDescent="0.25">
      <c r="A18" s="463" t="s">
        <v>2</v>
      </c>
      <c r="B18" s="345" t="s">
        <v>0</v>
      </c>
      <c r="C18" s="24">
        <v>35058.25</v>
      </c>
      <c r="D18" s="24">
        <v>34934.26</v>
      </c>
      <c r="E18" s="24">
        <v>35182.25</v>
      </c>
      <c r="F18" s="26">
        <v>1.8044700000000001E-3</v>
      </c>
      <c r="G18" s="25"/>
      <c r="H18" s="24">
        <v>24139.46</v>
      </c>
      <c r="I18" s="24">
        <v>23689.62</v>
      </c>
      <c r="J18" s="24">
        <v>24589.3</v>
      </c>
      <c r="K18" s="26">
        <v>9.5076099999999997E-3</v>
      </c>
      <c r="L18" s="25"/>
      <c r="M18" s="24">
        <v>17806.849999999999</v>
      </c>
      <c r="N18" s="24">
        <v>17280.830000000002</v>
      </c>
      <c r="O18" s="24">
        <v>18332.88</v>
      </c>
      <c r="P18" s="26">
        <v>1.507181E-2</v>
      </c>
      <c r="Q18" s="206">
        <f>M18/$H18*100</f>
        <v>73.766563129415488</v>
      </c>
      <c r="R18" s="26"/>
      <c r="S18" s="24">
        <v>5563.36</v>
      </c>
      <c r="T18" s="24">
        <v>5329.77</v>
      </c>
      <c r="U18" s="24">
        <v>5796.94</v>
      </c>
      <c r="V18" s="26">
        <v>2.1421829999999999E-2</v>
      </c>
      <c r="W18" s="206">
        <f>S18/$H18*100</f>
        <v>23.04674586755462</v>
      </c>
      <c r="X18" s="37"/>
      <c r="Y18" s="24">
        <v>714.51</v>
      </c>
      <c r="Z18" s="24">
        <v>628.85</v>
      </c>
      <c r="AA18" s="24">
        <v>800.17</v>
      </c>
      <c r="AB18" s="26">
        <v>6.1164370000000003E-2</v>
      </c>
      <c r="AC18" s="206">
        <f>Y18/$H18*100</f>
        <v>2.9599253670131809</v>
      </c>
      <c r="AD18" s="26"/>
      <c r="AE18" s="24">
        <v>54.74</v>
      </c>
      <c r="AF18" s="24">
        <v>33.770000000000003</v>
      </c>
      <c r="AG18" s="24">
        <v>75.7</v>
      </c>
      <c r="AH18" s="111">
        <v>0.19543743999999999</v>
      </c>
      <c r="AI18" s="215">
        <f>AE18/$H18*100</f>
        <v>0.2267656360167129</v>
      </c>
      <c r="AJ18" s="105"/>
      <c r="AK18" s="105"/>
    </row>
    <row r="19" spans="1:37" s="83" customFormat="1" ht="12" customHeight="1" x14ac:dyDescent="0.25">
      <c r="A19" s="463"/>
      <c r="B19" s="345" t="s">
        <v>25</v>
      </c>
      <c r="C19" s="24">
        <v>16891.66</v>
      </c>
      <c r="D19" s="24">
        <v>16800.73</v>
      </c>
      <c r="E19" s="24">
        <v>16982.59</v>
      </c>
      <c r="F19" s="26">
        <v>2.7464099999999999E-3</v>
      </c>
      <c r="G19" s="25"/>
      <c r="H19" s="24">
        <v>11763.75</v>
      </c>
      <c r="I19" s="24">
        <v>11511.19</v>
      </c>
      <c r="J19" s="24">
        <v>12016.3</v>
      </c>
      <c r="K19" s="26">
        <v>1.0953559999999999E-2</v>
      </c>
      <c r="L19" s="25"/>
      <c r="M19" s="24">
        <v>8671.2099999999991</v>
      </c>
      <c r="N19" s="24">
        <v>8379.83</v>
      </c>
      <c r="O19" s="24">
        <v>8962.59</v>
      </c>
      <c r="P19" s="26">
        <v>1.7144510000000002E-2</v>
      </c>
      <c r="Q19" s="206">
        <f t="shared" ref="Q19:Q20" si="0">M19/$H19*100</f>
        <v>73.711274041015827</v>
      </c>
      <c r="R19" s="26"/>
      <c r="S19" s="24">
        <v>2739.66</v>
      </c>
      <c r="T19" s="24">
        <v>2587.3000000000002</v>
      </c>
      <c r="U19" s="24">
        <v>2892.01</v>
      </c>
      <c r="V19" s="26">
        <v>2.837276E-2</v>
      </c>
      <c r="W19" s="206">
        <f t="shared" ref="W19:W20" si="1">S19/$H19*100</f>
        <v>23.289002231431301</v>
      </c>
      <c r="X19" s="37"/>
      <c r="Y19" s="24">
        <v>326.52999999999997</v>
      </c>
      <c r="Z19" s="24">
        <v>270.5</v>
      </c>
      <c r="AA19" s="24">
        <v>382.56</v>
      </c>
      <c r="AB19" s="26">
        <v>8.754982E-2</v>
      </c>
      <c r="AC19" s="206">
        <f t="shared" ref="AC19:AC20" si="2">Y19/$H19*100</f>
        <v>2.7757305281054081</v>
      </c>
      <c r="AD19" s="26"/>
      <c r="AE19" s="24">
        <v>26.35</v>
      </c>
      <c r="AF19" s="24">
        <v>13.68</v>
      </c>
      <c r="AG19" s="24">
        <v>39.020000000000003</v>
      </c>
      <c r="AH19" s="26">
        <v>0.24534744</v>
      </c>
      <c r="AI19" s="215">
        <f t="shared" ref="AI19:AI20" si="3">AE19/$H19*100</f>
        <v>0.2239931994474551</v>
      </c>
      <c r="AJ19" s="105"/>
      <c r="AK19" s="105"/>
    </row>
    <row r="20" spans="1:37" s="83" customFormat="1" ht="12" customHeight="1" x14ac:dyDescent="0.25">
      <c r="A20" s="464"/>
      <c r="B20" s="346" t="s">
        <v>26</v>
      </c>
      <c r="C20" s="31">
        <v>18166.59</v>
      </c>
      <c r="D20" s="31">
        <v>18076.419999999998</v>
      </c>
      <c r="E20" s="31">
        <v>18256.77</v>
      </c>
      <c r="F20" s="33">
        <v>2.53251E-3</v>
      </c>
      <c r="G20" s="32"/>
      <c r="H20" s="31">
        <v>12375.71</v>
      </c>
      <c r="I20" s="31">
        <v>12122.72</v>
      </c>
      <c r="J20" s="31">
        <v>12628.71</v>
      </c>
      <c r="K20" s="33">
        <v>1.043006E-2</v>
      </c>
      <c r="L20" s="32"/>
      <c r="M20" s="31">
        <v>9135.64</v>
      </c>
      <c r="N20" s="31">
        <v>8853.31</v>
      </c>
      <c r="O20" s="31">
        <v>9417.98</v>
      </c>
      <c r="P20" s="33">
        <v>1.5767840000000002E-2</v>
      </c>
      <c r="Q20" s="208">
        <f t="shared" si="0"/>
        <v>73.819118256649517</v>
      </c>
      <c r="R20" s="33"/>
      <c r="S20" s="31">
        <v>2823.7</v>
      </c>
      <c r="T20" s="31">
        <v>2669.82</v>
      </c>
      <c r="U20" s="31">
        <v>2977.58</v>
      </c>
      <c r="V20" s="33">
        <v>2.7803580000000001E-2</v>
      </c>
      <c r="W20" s="208">
        <f t="shared" si="1"/>
        <v>22.816468711694117</v>
      </c>
      <c r="X20" s="40"/>
      <c r="Y20" s="31">
        <v>387.98</v>
      </c>
      <c r="Z20" s="31">
        <v>329.97</v>
      </c>
      <c r="AA20" s="31">
        <v>446</v>
      </c>
      <c r="AB20" s="33">
        <v>7.6290919999999998E-2</v>
      </c>
      <c r="AC20" s="208">
        <f t="shared" si="2"/>
        <v>3.1350120518337943</v>
      </c>
      <c r="AD20" s="33"/>
      <c r="AE20" s="31">
        <v>28.39</v>
      </c>
      <c r="AF20" s="31">
        <v>11</v>
      </c>
      <c r="AG20" s="31">
        <v>45.77</v>
      </c>
      <c r="AH20" s="33">
        <v>0.31253867000000002</v>
      </c>
      <c r="AI20" s="216">
        <f t="shared" si="3"/>
        <v>0.22940097982257182</v>
      </c>
      <c r="AJ20" s="105"/>
      <c r="AK20" s="105"/>
    </row>
    <row r="21" spans="1:37" ht="12" customHeight="1" x14ac:dyDescent="0.25">
      <c r="E21" s="105"/>
      <c r="F21" s="30"/>
      <c r="G21" s="105"/>
      <c r="H21" s="105"/>
      <c r="I21" s="105"/>
      <c r="J21" s="105"/>
      <c r="K21" s="30"/>
      <c r="L21" s="105"/>
      <c r="M21" s="105"/>
      <c r="N21" s="105"/>
      <c r="O21" s="105"/>
      <c r="P21" s="30"/>
      <c r="Q21" s="237"/>
      <c r="R21" s="105"/>
      <c r="S21" s="105"/>
      <c r="T21" s="105"/>
      <c r="U21" s="105"/>
      <c r="V21" s="30"/>
      <c r="W21" s="237"/>
      <c r="X21" s="105"/>
      <c r="Y21" s="105"/>
      <c r="Z21" s="105"/>
      <c r="AA21" s="105"/>
      <c r="AB21" s="30"/>
      <c r="AC21" s="237"/>
      <c r="AD21" s="105"/>
      <c r="AE21" s="105"/>
      <c r="AF21" s="105"/>
      <c r="AG21" s="105"/>
      <c r="AH21" s="30"/>
      <c r="AI21" s="237"/>
      <c r="AJ21" s="105"/>
    </row>
    <row r="22" spans="1:37" ht="12" customHeight="1" x14ac:dyDescent="0.25">
      <c r="A22" s="543"/>
      <c r="B22" s="544"/>
      <c r="C22" s="544"/>
      <c r="D22" s="544"/>
      <c r="E22" s="544"/>
      <c r="F22" s="545"/>
      <c r="G22" s="83"/>
      <c r="H22" s="105"/>
      <c r="I22" s="105"/>
      <c r="J22" s="105"/>
      <c r="K22" s="30"/>
      <c r="L22" s="105"/>
      <c r="M22" s="105"/>
      <c r="N22" s="105"/>
      <c r="O22" s="105"/>
      <c r="P22" s="30"/>
      <c r="Q22" s="237"/>
      <c r="R22" s="105"/>
      <c r="S22" s="105"/>
      <c r="T22" s="105"/>
      <c r="U22" s="105"/>
      <c r="V22" s="30"/>
      <c r="W22" s="237"/>
      <c r="X22" s="105"/>
      <c r="Y22" s="105"/>
      <c r="Z22" s="105"/>
      <c r="AA22" s="105"/>
      <c r="AB22" s="30"/>
      <c r="AC22" s="237"/>
      <c r="AD22" s="105"/>
      <c r="AE22" s="105"/>
      <c r="AF22" s="105"/>
      <c r="AG22" s="105"/>
      <c r="AH22" s="30"/>
      <c r="AI22" s="237"/>
      <c r="AJ22" s="105"/>
    </row>
    <row r="23" spans="1:37" ht="12" customHeight="1" x14ac:dyDescent="0.25">
      <c r="A23" s="470" t="s">
        <v>223</v>
      </c>
      <c r="B23" s="471"/>
      <c r="C23" s="471"/>
      <c r="D23" s="471"/>
      <c r="E23" s="471"/>
      <c r="F23" s="472"/>
      <c r="G23" s="41"/>
      <c r="H23" s="42"/>
      <c r="I23" s="42"/>
      <c r="J23" s="41"/>
      <c r="K23" s="182"/>
      <c r="L23" s="41"/>
      <c r="M23" s="41"/>
      <c r="N23" s="41"/>
      <c r="O23" s="41"/>
      <c r="P23" s="182"/>
      <c r="Q23" s="209"/>
      <c r="R23" s="41"/>
      <c r="S23" s="41"/>
      <c r="T23" s="41"/>
      <c r="U23" s="41"/>
      <c r="V23" s="182"/>
      <c r="W23" s="209"/>
      <c r="X23" s="41"/>
      <c r="Y23" s="41"/>
      <c r="Z23" s="41"/>
      <c r="AA23" s="41"/>
      <c r="AB23" s="182"/>
      <c r="AC23" s="209"/>
      <c r="AD23" s="41"/>
      <c r="AE23" s="41"/>
      <c r="AF23" s="41"/>
      <c r="AG23" s="41"/>
      <c r="AH23" s="182"/>
      <c r="AI23" s="209"/>
      <c r="AJ23" s="41"/>
    </row>
    <row r="24" spans="1:37" ht="12" customHeight="1" x14ac:dyDescent="0.25">
      <c r="A24" s="470" t="s">
        <v>136</v>
      </c>
      <c r="B24" s="471"/>
      <c r="C24" s="471"/>
      <c r="D24" s="471"/>
      <c r="E24" s="471"/>
      <c r="F24" s="472"/>
      <c r="G24" s="41"/>
      <c r="H24" s="42"/>
      <c r="I24" s="42"/>
      <c r="J24" s="42"/>
      <c r="K24" s="182"/>
      <c r="L24" s="41"/>
      <c r="M24" s="41"/>
      <c r="N24" s="41"/>
      <c r="O24" s="41"/>
      <c r="P24" s="182"/>
      <c r="Q24" s="209"/>
      <c r="R24" s="41"/>
      <c r="S24" s="41"/>
      <c r="T24" s="41"/>
      <c r="U24" s="41"/>
      <c r="V24" s="182"/>
      <c r="W24" s="209"/>
      <c r="X24" s="41"/>
      <c r="Y24" s="41"/>
      <c r="Z24" s="41"/>
      <c r="AA24" s="41"/>
      <c r="AB24" s="182"/>
      <c r="AC24" s="209"/>
      <c r="AD24" s="41"/>
      <c r="AE24" s="41"/>
      <c r="AF24" s="41"/>
      <c r="AG24" s="41"/>
      <c r="AH24" s="182"/>
      <c r="AI24" s="209"/>
      <c r="AJ24" s="41"/>
    </row>
    <row r="25" spans="1:37" ht="12" customHeight="1" x14ac:dyDescent="0.25">
      <c r="A25" s="470" t="s">
        <v>28</v>
      </c>
      <c r="B25" s="471"/>
      <c r="C25" s="471"/>
      <c r="D25" s="471"/>
      <c r="E25" s="471"/>
      <c r="F25" s="472"/>
      <c r="G25" s="41"/>
      <c r="H25" s="41"/>
      <c r="I25" s="41"/>
      <c r="J25" s="41"/>
      <c r="K25" s="182"/>
      <c r="L25" s="41"/>
      <c r="M25" s="41"/>
      <c r="N25" s="41"/>
      <c r="O25" s="41"/>
      <c r="P25" s="182"/>
      <c r="Q25" s="209"/>
      <c r="R25" s="41"/>
      <c r="S25" s="41"/>
      <c r="T25" s="41"/>
      <c r="U25" s="41"/>
      <c r="V25" s="182"/>
      <c r="W25" s="209"/>
      <c r="X25" s="41"/>
      <c r="Y25" s="41"/>
      <c r="Z25" s="41"/>
      <c r="AA25" s="41"/>
      <c r="AB25" s="182"/>
      <c r="AC25" s="209"/>
      <c r="AD25" s="41"/>
      <c r="AE25" s="41"/>
      <c r="AF25" s="41"/>
      <c r="AG25" s="41"/>
      <c r="AH25" s="182"/>
      <c r="AI25" s="209"/>
      <c r="AJ25" s="41"/>
    </row>
    <row r="26" spans="1:37" ht="12" customHeight="1" x14ac:dyDescent="0.25">
      <c r="A26" s="470" t="s">
        <v>29</v>
      </c>
      <c r="B26" s="471"/>
      <c r="C26" s="471"/>
      <c r="D26" s="471"/>
      <c r="E26" s="471"/>
      <c r="F26" s="472"/>
      <c r="G26" s="41"/>
      <c r="H26" s="41"/>
      <c r="I26" s="41"/>
      <c r="J26" s="41"/>
      <c r="K26" s="182"/>
      <c r="L26" s="41"/>
      <c r="M26" s="41"/>
      <c r="N26" s="41"/>
      <c r="O26" s="41"/>
      <c r="P26" s="182"/>
      <c r="Q26" s="209"/>
      <c r="R26" s="41"/>
      <c r="S26" s="41"/>
      <c r="T26" s="41"/>
      <c r="U26" s="41"/>
      <c r="V26" s="182"/>
      <c r="W26" s="209"/>
      <c r="X26" s="41"/>
      <c r="Y26" s="41"/>
      <c r="Z26" s="41"/>
      <c r="AA26" s="41"/>
      <c r="AB26" s="182"/>
      <c r="AC26" s="209"/>
      <c r="AD26" s="41"/>
      <c r="AE26" s="41"/>
      <c r="AF26" s="41"/>
      <c r="AG26" s="41"/>
      <c r="AH26" s="182"/>
      <c r="AI26" s="209"/>
      <c r="AJ26" s="41"/>
    </row>
    <row r="27" spans="1:37" ht="33" customHeight="1" x14ac:dyDescent="0.25">
      <c r="A27" s="470" t="s">
        <v>134</v>
      </c>
      <c r="B27" s="471"/>
      <c r="C27" s="471"/>
      <c r="D27" s="471"/>
      <c r="E27" s="471"/>
      <c r="F27" s="472"/>
      <c r="G27" s="41"/>
      <c r="H27" s="132"/>
      <c r="I27" s="132"/>
      <c r="J27" s="132"/>
      <c r="K27" s="183"/>
      <c r="L27" s="132"/>
      <c r="M27" s="132"/>
      <c r="N27" s="132"/>
      <c r="O27" s="132"/>
      <c r="P27" s="183"/>
      <c r="Q27" s="210"/>
      <c r="R27" s="132"/>
      <c r="S27" s="41"/>
      <c r="T27" s="41"/>
      <c r="U27" s="41"/>
      <c r="V27" s="182"/>
      <c r="W27" s="209"/>
      <c r="X27" s="41"/>
      <c r="Y27" s="41"/>
      <c r="Z27" s="41"/>
      <c r="AA27" s="41"/>
      <c r="AB27" s="182"/>
      <c r="AC27" s="209"/>
      <c r="AD27" s="41"/>
      <c r="AE27" s="41"/>
      <c r="AF27" s="41"/>
      <c r="AG27" s="41"/>
      <c r="AH27" s="182"/>
      <c r="AI27" s="209"/>
      <c r="AJ27" s="41"/>
    </row>
    <row r="28" spans="1:37" ht="12" customHeight="1" x14ac:dyDescent="0.25">
      <c r="A28" s="470" t="s">
        <v>127</v>
      </c>
      <c r="B28" s="471"/>
      <c r="C28" s="471"/>
      <c r="D28" s="471"/>
      <c r="E28" s="471"/>
      <c r="F28" s="472"/>
      <c r="G28" s="41"/>
      <c r="H28" s="41"/>
      <c r="I28" s="41"/>
      <c r="J28" s="41"/>
      <c r="K28" s="182"/>
      <c r="L28" s="41"/>
      <c r="M28" s="41"/>
      <c r="N28" s="41"/>
      <c r="O28" s="41"/>
      <c r="P28" s="182"/>
      <c r="Q28" s="209"/>
      <c r="R28" s="41"/>
      <c r="S28" s="41"/>
      <c r="T28" s="41"/>
      <c r="U28" s="41"/>
      <c r="V28" s="182"/>
      <c r="W28" s="209"/>
      <c r="X28" s="41"/>
      <c r="Y28" s="41"/>
      <c r="Z28" s="41"/>
      <c r="AA28" s="41"/>
      <c r="AB28" s="182"/>
      <c r="AC28" s="209"/>
      <c r="AD28" s="41"/>
      <c r="AE28" s="41"/>
      <c r="AF28" s="41"/>
      <c r="AG28" s="41"/>
      <c r="AH28" s="182"/>
      <c r="AI28" s="209"/>
      <c r="AJ28" s="41"/>
    </row>
    <row r="29" spans="1:37" ht="12" customHeight="1" x14ac:dyDescent="0.25">
      <c r="A29" s="460" t="s">
        <v>245</v>
      </c>
      <c r="B29" s="461"/>
      <c r="C29" s="461"/>
      <c r="D29" s="461"/>
      <c r="E29" s="461"/>
      <c r="F29" s="462"/>
      <c r="G29" s="41"/>
      <c r="H29" s="41"/>
      <c r="I29" s="153"/>
      <c r="J29" s="41"/>
      <c r="K29" s="182"/>
      <c r="L29" s="41"/>
      <c r="M29" s="41"/>
      <c r="N29" s="41"/>
      <c r="O29" s="41"/>
      <c r="P29" s="182"/>
      <c r="Q29" s="209"/>
      <c r="R29" s="41"/>
      <c r="S29" s="41"/>
      <c r="T29" s="41"/>
      <c r="U29" s="41"/>
      <c r="V29" s="182"/>
      <c r="W29" s="209"/>
      <c r="X29" s="41"/>
      <c r="Y29" s="41"/>
      <c r="Z29" s="41"/>
      <c r="AA29" s="41"/>
      <c r="AB29" s="182"/>
      <c r="AC29" s="209"/>
      <c r="AD29" s="41"/>
      <c r="AE29" s="41"/>
      <c r="AF29" s="41"/>
      <c r="AG29" s="41"/>
      <c r="AH29" s="182"/>
      <c r="AI29" s="209"/>
      <c r="AJ29" s="41"/>
    </row>
    <row r="30" spans="1:37" ht="12" customHeight="1" x14ac:dyDescent="0.25">
      <c r="A30" s="540"/>
      <c r="B30" s="541"/>
      <c r="C30" s="541"/>
      <c r="D30" s="541"/>
      <c r="E30" s="541"/>
      <c r="F30" s="542"/>
      <c r="I30" s="154"/>
    </row>
    <row r="31" spans="1:37" ht="12" customHeight="1" x14ac:dyDescent="0.25">
      <c r="I31" s="154"/>
    </row>
    <row r="32" spans="1:37" ht="12" customHeight="1" x14ac:dyDescent="0.25">
      <c r="I32" s="154"/>
    </row>
    <row r="33" spans="4:9" ht="12" customHeight="1" x14ac:dyDescent="0.25">
      <c r="I33" s="154"/>
    </row>
    <row r="34" spans="4:9" ht="12" customHeight="1" x14ac:dyDescent="0.25">
      <c r="I34" s="154"/>
    </row>
    <row r="35" spans="4:9" ht="12" customHeight="1" x14ac:dyDescent="0.25">
      <c r="I35" s="154"/>
    </row>
    <row r="36" spans="4:9" ht="12" customHeight="1" x14ac:dyDescent="0.25">
      <c r="I36" s="154"/>
    </row>
    <row r="46" spans="4:9" ht="12" customHeight="1" x14ac:dyDescent="0.25">
      <c r="D46" s="105"/>
    </row>
    <row r="47" spans="4:9" ht="12" customHeight="1" x14ac:dyDescent="0.25">
      <c r="D47" s="155"/>
    </row>
    <row r="48" spans="4:9" ht="12" customHeight="1" x14ac:dyDescent="0.25">
      <c r="D48" s="156"/>
    </row>
    <row r="49" spans="4:4" ht="12" customHeight="1" x14ac:dyDescent="0.25">
      <c r="D49" s="156"/>
    </row>
    <row r="50" spans="4:4" ht="12" customHeight="1" x14ac:dyDescent="0.25">
      <c r="D50" s="156"/>
    </row>
    <row r="51" spans="4:4" ht="12" customHeight="1" x14ac:dyDescent="0.25">
      <c r="D51" s="156"/>
    </row>
    <row r="52" spans="4:4" ht="12" customHeight="1" x14ac:dyDescent="0.25">
      <c r="D52" s="156"/>
    </row>
    <row r="53" spans="4:4" ht="12" customHeight="1" x14ac:dyDescent="0.25">
      <c r="D53" s="156"/>
    </row>
  </sheetData>
  <mergeCells count="26">
    <mergeCell ref="A18:A20"/>
    <mergeCell ref="H15:K16"/>
    <mergeCell ref="C15:F16"/>
    <mergeCell ref="A15:A17"/>
    <mergeCell ref="B15:B17"/>
    <mergeCell ref="A1:F1"/>
    <mergeCell ref="A2:F2"/>
    <mergeCell ref="A3:F3"/>
    <mergeCell ref="A4:F4"/>
    <mergeCell ref="A5:F5"/>
    <mergeCell ref="A6:F6"/>
    <mergeCell ref="A7:F13"/>
    <mergeCell ref="AE16:AI16"/>
    <mergeCell ref="M16:Q16"/>
    <mergeCell ref="S16:W16"/>
    <mergeCell ref="X16:AD16"/>
    <mergeCell ref="M15:AI15"/>
    <mergeCell ref="A27:F27"/>
    <mergeCell ref="A28:F28"/>
    <mergeCell ref="A29:F29"/>
    <mergeCell ref="A30:F30"/>
    <mergeCell ref="A22:F22"/>
    <mergeCell ref="A23:F23"/>
    <mergeCell ref="A24:F24"/>
    <mergeCell ref="A25:F25"/>
    <mergeCell ref="A26:F26"/>
  </mergeCells>
  <hyperlinks>
    <hyperlink ref="AI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30"/>
  <sheetViews>
    <sheetView zoomScaleNormal="100" workbookViewId="0">
      <pane xSplit="5" topLeftCell="F1" activePane="topRight" state="frozen"/>
      <selection pane="topRight" activeCell="A6" sqref="A6:E6"/>
    </sheetView>
  </sheetViews>
  <sheetFormatPr baseColWidth="10" defaultColWidth="10.7109375" defaultRowHeight="12" customHeight="1" x14ac:dyDescent="0.25"/>
  <cols>
    <col min="1" max="1" width="40.7109375" style="9" customWidth="1"/>
    <col min="2" max="5" width="15.7109375" style="9" customWidth="1"/>
    <col min="6" max="6" width="2.7109375" style="178" customWidth="1"/>
    <col min="7" max="7" width="10.7109375" style="9" customWidth="1"/>
    <col min="8" max="10" width="10.7109375" style="9"/>
    <col min="11" max="11" width="10.7109375" style="178"/>
    <col min="12" max="12" width="2.7109375" style="201" customWidth="1"/>
    <col min="13" max="13" width="10.7109375" style="9" customWidth="1"/>
    <col min="14" max="16" width="10.7109375" style="9"/>
    <col min="17" max="17" width="10.7109375" style="178"/>
    <col min="18" max="18" width="2.7109375" style="201" customWidth="1"/>
    <col min="19" max="19" width="10.7109375" style="9" customWidth="1"/>
    <col min="20" max="22" width="10.7109375" style="9"/>
    <col min="23" max="23" width="10.7109375" style="178"/>
    <col min="24" max="24" width="2.7109375" style="201" customWidth="1"/>
    <col min="25" max="25" width="10.7109375" style="9" customWidth="1"/>
    <col min="26" max="28" width="10.7109375" style="9"/>
    <col min="29" max="29" width="10.7109375" style="178"/>
    <col min="30" max="30" width="2.7109375" style="201" customWidth="1"/>
    <col min="31" max="31" width="10.7109375" style="9" customWidth="1"/>
    <col min="32" max="34" width="10.7109375" style="9"/>
    <col min="35" max="35" width="10.7109375" style="178"/>
    <col min="36" max="36" width="2.7109375" style="201" customWidth="1"/>
    <col min="37" max="37" width="10.7109375" style="9" customWidth="1"/>
    <col min="38" max="40" width="10.7109375" style="9"/>
    <col min="41" max="41" width="10.7109375" style="178"/>
    <col min="42" max="42" width="2.7109375" style="201" customWidth="1"/>
    <col min="43" max="43" width="10.7109375" style="9" customWidth="1"/>
    <col min="44" max="46" width="10.7109375" style="9"/>
    <col min="47" max="47" width="10.7109375" style="178"/>
    <col min="48" max="48" width="2.7109375" style="201" customWidth="1"/>
    <col min="49" max="49" width="10.7109375" style="9" customWidth="1"/>
    <col min="50" max="52" width="10.7109375" style="9"/>
    <col min="53" max="53" width="10.7109375" style="178"/>
    <col min="54" max="54" width="2.7109375" style="201" customWidth="1"/>
    <col min="55" max="55" width="10.7109375" style="9" customWidth="1"/>
    <col min="56" max="58" width="10.7109375" style="9"/>
    <col min="59" max="59" width="10.7109375" style="178"/>
    <col min="60" max="60" width="10.7109375" style="201"/>
    <col min="61" max="16384" width="10.7109375" style="9"/>
  </cols>
  <sheetData>
    <row r="1" spans="1:60" ht="15" customHeight="1" x14ac:dyDescent="0.25">
      <c r="A1" s="412"/>
      <c r="B1" s="413"/>
      <c r="C1" s="413"/>
      <c r="D1" s="413"/>
      <c r="E1" s="414"/>
      <c r="F1" s="118"/>
      <c r="I1" s="13"/>
      <c r="J1" s="13"/>
      <c r="K1" s="184"/>
      <c r="L1" s="211"/>
      <c r="M1" s="13"/>
      <c r="N1" s="13"/>
      <c r="O1" s="13"/>
      <c r="P1" s="13"/>
      <c r="Q1" s="184"/>
      <c r="R1" s="211"/>
      <c r="S1" s="13"/>
      <c r="T1" s="13"/>
      <c r="U1" s="13"/>
      <c r="AK1" s="129"/>
      <c r="AL1" s="129"/>
      <c r="AM1" s="129"/>
      <c r="AN1" s="129"/>
      <c r="AO1" s="197"/>
      <c r="AP1" s="250"/>
      <c r="AQ1" s="129"/>
      <c r="AR1" s="129"/>
      <c r="AS1" s="129"/>
      <c r="AT1" s="129"/>
      <c r="AU1" s="197"/>
    </row>
    <row r="2" spans="1:60" ht="15" customHeight="1" x14ac:dyDescent="0.25">
      <c r="A2" s="415"/>
      <c r="B2" s="416"/>
      <c r="C2" s="416"/>
      <c r="D2" s="416"/>
      <c r="E2" s="417"/>
      <c r="F2" s="118"/>
      <c r="H2" s="13"/>
      <c r="I2" s="13"/>
      <c r="J2" s="13"/>
      <c r="K2" s="184"/>
      <c r="L2" s="211"/>
      <c r="M2" s="13"/>
      <c r="N2" s="13"/>
      <c r="O2" s="13"/>
      <c r="P2" s="13"/>
      <c r="Q2" s="184"/>
      <c r="R2" s="211"/>
      <c r="S2" s="13"/>
      <c r="T2" s="13"/>
      <c r="U2" s="13"/>
      <c r="AK2" s="129"/>
      <c r="AL2" s="129"/>
      <c r="AM2" s="129"/>
      <c r="AN2" s="129"/>
      <c r="AO2" s="197"/>
      <c r="AP2" s="250"/>
      <c r="AQ2" s="129"/>
      <c r="AR2" s="129"/>
      <c r="AS2" s="129"/>
      <c r="AT2" s="129"/>
      <c r="AU2" s="197"/>
    </row>
    <row r="3" spans="1:60" ht="15" customHeight="1" x14ac:dyDescent="0.25">
      <c r="A3" s="415"/>
      <c r="B3" s="416"/>
      <c r="C3" s="416"/>
      <c r="D3" s="416"/>
      <c r="E3" s="417"/>
      <c r="F3" s="118"/>
      <c r="H3" s="13"/>
      <c r="I3" s="13"/>
      <c r="J3" s="13"/>
      <c r="K3" s="184"/>
      <c r="L3" s="211"/>
      <c r="M3" s="13"/>
      <c r="N3" s="13"/>
      <c r="O3" s="13"/>
      <c r="P3" s="13"/>
      <c r="Q3" s="184"/>
      <c r="R3" s="211"/>
      <c r="S3" s="13"/>
      <c r="T3" s="13"/>
      <c r="U3" s="13"/>
      <c r="AK3" s="129"/>
      <c r="AL3" s="129"/>
      <c r="AM3" s="129"/>
      <c r="AN3" s="129"/>
      <c r="AO3" s="197"/>
      <c r="AP3" s="250"/>
      <c r="AQ3" s="129"/>
      <c r="AR3" s="129"/>
      <c r="AS3" s="129"/>
      <c r="AT3" s="129"/>
      <c r="AU3" s="197"/>
    </row>
    <row r="4" spans="1:60" ht="15" customHeight="1" x14ac:dyDescent="0.25">
      <c r="A4" s="415"/>
      <c r="B4" s="416"/>
      <c r="C4" s="416"/>
      <c r="D4" s="416"/>
      <c r="E4" s="417"/>
      <c r="F4" s="118"/>
      <c r="H4" s="13"/>
      <c r="I4" s="13"/>
      <c r="J4" s="13"/>
      <c r="K4" s="184"/>
      <c r="L4" s="211"/>
      <c r="M4" s="13"/>
      <c r="N4" s="13"/>
      <c r="O4" s="13"/>
      <c r="P4" s="13"/>
      <c r="Q4" s="184"/>
      <c r="R4" s="211"/>
      <c r="S4" s="13"/>
      <c r="T4" s="13"/>
      <c r="U4" s="13"/>
      <c r="AK4" s="129"/>
      <c r="AL4" s="129"/>
      <c r="AM4" s="129"/>
      <c r="AN4" s="129"/>
      <c r="AO4" s="197"/>
      <c r="AP4" s="250"/>
      <c r="AQ4" s="129"/>
      <c r="AR4" s="129"/>
      <c r="AS4" s="129"/>
      <c r="AT4" s="129"/>
      <c r="AU4" s="197"/>
    </row>
    <row r="5" spans="1:60" ht="15" customHeight="1" x14ac:dyDescent="0.25">
      <c r="A5" s="415"/>
      <c r="B5" s="416"/>
      <c r="C5" s="416"/>
      <c r="D5" s="416"/>
      <c r="E5" s="417"/>
      <c r="F5" s="118"/>
      <c r="H5" s="13"/>
      <c r="I5" s="13"/>
      <c r="J5" s="13"/>
      <c r="K5" s="184"/>
      <c r="L5" s="211"/>
      <c r="M5" s="13"/>
      <c r="N5" s="13"/>
      <c r="O5" s="13"/>
      <c r="P5" s="13"/>
      <c r="Q5" s="184"/>
      <c r="R5" s="211"/>
      <c r="S5" s="13"/>
      <c r="T5" s="13"/>
      <c r="U5" s="13"/>
      <c r="AK5" s="129"/>
      <c r="AL5" s="129"/>
      <c r="AM5" s="129"/>
      <c r="AN5" s="129"/>
      <c r="AO5" s="197"/>
      <c r="AP5" s="250"/>
      <c r="AQ5" s="129"/>
      <c r="AR5" s="129"/>
      <c r="AS5" s="129"/>
      <c r="AT5" s="129"/>
      <c r="AU5" s="197"/>
    </row>
    <row r="6" spans="1:60" ht="60.95" customHeight="1" x14ac:dyDescent="0.25">
      <c r="A6" s="547" t="s">
        <v>204</v>
      </c>
      <c r="B6" s="548"/>
      <c r="C6" s="548"/>
      <c r="D6" s="548"/>
      <c r="E6" s="549"/>
      <c r="F6" s="321"/>
      <c r="G6" s="23"/>
      <c r="H6" s="23"/>
      <c r="I6" s="23"/>
      <c r="J6" s="23"/>
      <c r="K6" s="273"/>
      <c r="L6" s="274"/>
      <c r="M6" s="23"/>
      <c r="N6" s="23"/>
      <c r="O6" s="13"/>
      <c r="P6" s="13"/>
      <c r="Q6" s="184"/>
      <c r="R6" s="211"/>
      <c r="S6" s="13"/>
      <c r="T6" s="13"/>
      <c r="U6" s="13"/>
      <c r="AK6" s="129"/>
      <c r="AL6" s="129"/>
      <c r="AM6" s="129"/>
      <c r="AN6" s="129"/>
      <c r="AO6" s="197"/>
      <c r="AP6" s="250"/>
      <c r="AQ6" s="129"/>
      <c r="AR6" s="129"/>
      <c r="AS6" s="129"/>
      <c r="AT6" s="129"/>
      <c r="AU6" s="197"/>
    </row>
    <row r="7" spans="1:60" s="138" customFormat="1" ht="12" customHeight="1" x14ac:dyDescent="0.25">
      <c r="A7" s="400" t="s">
        <v>241</v>
      </c>
      <c r="B7" s="401"/>
      <c r="C7" s="401"/>
      <c r="D7" s="401"/>
      <c r="E7" s="402"/>
      <c r="F7" s="322"/>
      <c r="K7" s="180"/>
      <c r="L7" s="203"/>
      <c r="Q7" s="180"/>
      <c r="R7" s="203"/>
      <c r="W7" s="180"/>
      <c r="X7" s="203"/>
      <c r="AC7" s="180"/>
      <c r="AD7" s="203"/>
      <c r="AI7" s="180"/>
      <c r="AJ7" s="203"/>
      <c r="AO7" s="180"/>
      <c r="AP7" s="203"/>
      <c r="AU7" s="180"/>
      <c r="AV7" s="203"/>
      <c r="BA7" s="180"/>
      <c r="BB7" s="203"/>
      <c r="BG7" s="180"/>
      <c r="BH7" s="203"/>
    </row>
    <row r="8" spans="1:60" s="138" customFormat="1" ht="12" customHeight="1" x14ac:dyDescent="0.25">
      <c r="A8" s="400"/>
      <c r="B8" s="401"/>
      <c r="C8" s="401"/>
      <c r="D8" s="401"/>
      <c r="E8" s="402"/>
      <c r="F8" s="322"/>
      <c r="K8" s="180"/>
      <c r="L8" s="203"/>
      <c r="Q8" s="180"/>
      <c r="R8" s="203"/>
      <c r="W8" s="180"/>
      <c r="X8" s="203"/>
      <c r="AC8" s="180"/>
      <c r="AD8" s="203"/>
      <c r="AI8" s="180"/>
      <c r="AJ8" s="203"/>
      <c r="AO8" s="180"/>
      <c r="AP8" s="203"/>
      <c r="AU8" s="180"/>
      <c r="AV8" s="203"/>
      <c r="BA8" s="180"/>
      <c r="BB8" s="203"/>
      <c r="BG8" s="180"/>
      <c r="BH8" s="203"/>
    </row>
    <row r="9" spans="1:60" s="138" customFormat="1" ht="12" customHeight="1" x14ac:dyDescent="0.25">
      <c r="A9" s="400"/>
      <c r="B9" s="401"/>
      <c r="C9" s="401"/>
      <c r="D9" s="401"/>
      <c r="E9" s="402"/>
      <c r="F9" s="322"/>
      <c r="K9" s="180"/>
      <c r="L9" s="203"/>
      <c r="Q9" s="180"/>
      <c r="R9" s="203"/>
      <c r="W9" s="180"/>
      <c r="X9" s="203"/>
      <c r="AC9" s="180"/>
      <c r="AD9" s="203"/>
      <c r="AI9" s="180"/>
      <c r="AJ9" s="203"/>
      <c r="AO9" s="180"/>
      <c r="AP9" s="203"/>
      <c r="AU9" s="180"/>
      <c r="AV9" s="203"/>
      <c r="BA9" s="180"/>
      <c r="BB9" s="203"/>
      <c r="BG9" s="180"/>
      <c r="BH9" s="203"/>
    </row>
    <row r="10" spans="1:60" s="138" customFormat="1" ht="12" customHeight="1" x14ac:dyDescent="0.25">
      <c r="A10" s="400"/>
      <c r="B10" s="401"/>
      <c r="C10" s="401"/>
      <c r="D10" s="401"/>
      <c r="E10" s="402"/>
      <c r="F10" s="322"/>
      <c r="K10" s="180"/>
      <c r="L10" s="203"/>
      <c r="Q10" s="180"/>
      <c r="R10" s="203"/>
      <c r="W10" s="180"/>
      <c r="X10" s="203"/>
      <c r="AC10" s="180"/>
      <c r="AD10" s="203"/>
      <c r="AI10" s="180"/>
      <c r="AJ10" s="203"/>
      <c r="AO10" s="180"/>
      <c r="AP10" s="203"/>
      <c r="AU10" s="180"/>
      <c r="AV10" s="203"/>
      <c r="BA10" s="180"/>
      <c r="BB10" s="203"/>
      <c r="BG10" s="180"/>
      <c r="BH10" s="203"/>
    </row>
    <row r="11" spans="1:60" s="138" customFormat="1" ht="12" customHeight="1" x14ac:dyDescent="0.25">
      <c r="A11" s="400"/>
      <c r="B11" s="401"/>
      <c r="C11" s="401"/>
      <c r="D11" s="401"/>
      <c r="E11" s="402"/>
      <c r="F11" s="322"/>
      <c r="K11" s="180"/>
      <c r="L11" s="203"/>
      <c r="Q11" s="180"/>
      <c r="R11" s="203"/>
      <c r="W11" s="180"/>
      <c r="X11" s="203"/>
      <c r="AC11" s="180"/>
      <c r="AD11" s="203"/>
      <c r="AI11" s="180"/>
      <c r="AJ11" s="203"/>
      <c r="AO11" s="180"/>
      <c r="AP11" s="203"/>
      <c r="AU11" s="180"/>
      <c r="AV11" s="203"/>
      <c r="BA11" s="180"/>
      <c r="BB11" s="203"/>
      <c r="BG11" s="180"/>
      <c r="BH11" s="203"/>
    </row>
    <row r="12" spans="1:60" s="138" customFormat="1" ht="12" customHeight="1" x14ac:dyDescent="0.25">
      <c r="A12" s="400"/>
      <c r="B12" s="401"/>
      <c r="C12" s="401"/>
      <c r="D12" s="401"/>
      <c r="E12" s="402"/>
      <c r="F12" s="322"/>
      <c r="K12" s="180"/>
      <c r="L12" s="203"/>
      <c r="Q12" s="180"/>
      <c r="R12" s="203"/>
      <c r="W12" s="180"/>
      <c r="X12" s="203"/>
      <c r="AC12" s="180"/>
      <c r="AD12" s="203"/>
      <c r="AI12" s="180"/>
      <c r="AJ12" s="203"/>
      <c r="AO12" s="180"/>
      <c r="AP12" s="203"/>
      <c r="AU12" s="180"/>
      <c r="AV12" s="203"/>
      <c r="BA12" s="180"/>
      <c r="BB12" s="203"/>
      <c r="BG12" s="180"/>
      <c r="BH12" s="203"/>
    </row>
    <row r="13" spans="1:60" s="138" customFormat="1" ht="12" customHeight="1" x14ac:dyDescent="0.25">
      <c r="A13" s="403"/>
      <c r="B13" s="404"/>
      <c r="C13" s="404"/>
      <c r="D13" s="404"/>
      <c r="E13" s="405"/>
      <c r="F13" s="322"/>
      <c r="K13" s="180"/>
      <c r="L13" s="203"/>
      <c r="Q13" s="180"/>
      <c r="R13" s="203"/>
      <c r="W13" s="180"/>
      <c r="X13" s="203"/>
      <c r="AC13" s="180"/>
      <c r="AD13" s="203"/>
      <c r="AI13" s="180"/>
      <c r="AJ13" s="203"/>
      <c r="AO13" s="180"/>
      <c r="AP13" s="203"/>
      <c r="AU13" s="180"/>
      <c r="AV13" s="203"/>
      <c r="BA13" s="180"/>
      <c r="BB13" s="203"/>
      <c r="BG13" s="180"/>
      <c r="BH13" s="203"/>
    </row>
    <row r="14" spans="1:60" s="138" customFormat="1" ht="12" customHeight="1" x14ac:dyDescent="0.25">
      <c r="A14" s="139"/>
      <c r="B14" s="139"/>
      <c r="C14" s="139"/>
      <c r="D14" s="139"/>
      <c r="E14" s="272"/>
      <c r="J14" s="180"/>
      <c r="K14" s="203"/>
      <c r="P14" s="180"/>
      <c r="Q14" s="203"/>
      <c r="V14" s="180"/>
      <c r="W14" s="203"/>
      <c r="AB14" s="180"/>
      <c r="AC14" s="203"/>
      <c r="AH14" s="180"/>
      <c r="AI14" s="203"/>
      <c r="AN14" s="180"/>
      <c r="AO14" s="203"/>
      <c r="AT14" s="180"/>
      <c r="AU14" s="203"/>
      <c r="AZ14" s="180"/>
      <c r="BA14" s="203"/>
      <c r="BF14" s="180"/>
      <c r="BG14" s="213" t="s">
        <v>133</v>
      </c>
    </row>
    <row r="15" spans="1:60" s="83" customFormat="1" ht="12" customHeight="1" x14ac:dyDescent="0.25">
      <c r="A15" s="429" t="s">
        <v>139</v>
      </c>
      <c r="B15" s="407" t="s">
        <v>177</v>
      </c>
      <c r="C15" s="407"/>
      <c r="D15" s="407"/>
      <c r="E15" s="407"/>
      <c r="F15" s="113"/>
      <c r="G15" s="424" t="s">
        <v>157</v>
      </c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424"/>
      <c r="AJ15" s="424"/>
      <c r="AK15" s="424"/>
      <c r="AL15" s="424"/>
      <c r="AM15" s="424"/>
      <c r="AN15" s="424"/>
      <c r="AO15" s="424"/>
      <c r="AP15" s="424"/>
      <c r="AQ15" s="424"/>
      <c r="AR15" s="424"/>
      <c r="AS15" s="424"/>
      <c r="AT15" s="424"/>
      <c r="AU15" s="424"/>
      <c r="AV15" s="424"/>
      <c r="AW15" s="424"/>
      <c r="AX15" s="424"/>
      <c r="AY15" s="424"/>
      <c r="AZ15" s="424"/>
      <c r="BA15" s="424"/>
      <c r="BB15" s="424"/>
      <c r="BC15" s="424"/>
      <c r="BD15" s="424"/>
      <c r="BE15" s="424"/>
      <c r="BF15" s="424"/>
      <c r="BG15" s="459"/>
    </row>
    <row r="16" spans="1:60" s="105" customFormat="1" ht="30" customHeight="1" x14ac:dyDescent="0.25">
      <c r="A16" s="430"/>
      <c r="B16" s="408"/>
      <c r="C16" s="408"/>
      <c r="D16" s="408"/>
      <c r="E16" s="408"/>
      <c r="F16" s="341"/>
      <c r="G16" s="406" t="s">
        <v>152</v>
      </c>
      <c r="H16" s="406"/>
      <c r="I16" s="406"/>
      <c r="J16" s="406"/>
      <c r="K16" s="406"/>
      <c r="L16" s="339"/>
      <c r="M16" s="406" t="s">
        <v>153</v>
      </c>
      <c r="N16" s="406"/>
      <c r="O16" s="406"/>
      <c r="P16" s="406"/>
      <c r="Q16" s="406"/>
      <c r="R16" s="339"/>
      <c r="S16" s="406" t="s">
        <v>154</v>
      </c>
      <c r="T16" s="406"/>
      <c r="U16" s="406"/>
      <c r="V16" s="406"/>
      <c r="W16" s="406"/>
      <c r="X16" s="339"/>
      <c r="Y16" s="406" t="s">
        <v>155</v>
      </c>
      <c r="Z16" s="406"/>
      <c r="AA16" s="406"/>
      <c r="AB16" s="406"/>
      <c r="AC16" s="406"/>
      <c r="AD16" s="339"/>
      <c r="AE16" s="406" t="s">
        <v>200</v>
      </c>
      <c r="AF16" s="406"/>
      <c r="AG16" s="406"/>
      <c r="AH16" s="406"/>
      <c r="AI16" s="406"/>
      <c r="AJ16" s="339"/>
      <c r="AK16" s="406" t="s">
        <v>201</v>
      </c>
      <c r="AL16" s="406"/>
      <c r="AM16" s="406"/>
      <c r="AN16" s="406"/>
      <c r="AO16" s="406"/>
      <c r="AP16" s="339"/>
      <c r="AQ16" s="406" t="s">
        <v>156</v>
      </c>
      <c r="AR16" s="406"/>
      <c r="AS16" s="406"/>
      <c r="AT16" s="406"/>
      <c r="AU16" s="406"/>
      <c r="AV16" s="339"/>
      <c r="AW16" s="406" t="s">
        <v>175</v>
      </c>
      <c r="AX16" s="406"/>
      <c r="AY16" s="406"/>
      <c r="AZ16" s="406"/>
      <c r="BA16" s="406"/>
      <c r="BB16" s="339"/>
      <c r="BC16" s="406" t="s">
        <v>176</v>
      </c>
      <c r="BD16" s="406"/>
      <c r="BE16" s="406"/>
      <c r="BF16" s="406"/>
      <c r="BG16" s="434"/>
    </row>
    <row r="17" spans="1:60" s="105" customFormat="1" ht="12" customHeight="1" x14ac:dyDescent="0.25">
      <c r="A17" s="431"/>
      <c r="B17" s="344" t="s">
        <v>0</v>
      </c>
      <c r="C17" s="344" t="s">
        <v>197</v>
      </c>
      <c r="D17" s="344" t="s">
        <v>198</v>
      </c>
      <c r="E17" s="165" t="s">
        <v>199</v>
      </c>
      <c r="F17" s="347"/>
      <c r="G17" s="344" t="s">
        <v>0</v>
      </c>
      <c r="H17" s="344" t="s">
        <v>22</v>
      </c>
      <c r="I17" s="344" t="s">
        <v>23</v>
      </c>
      <c r="J17" s="165" t="s">
        <v>24</v>
      </c>
      <c r="K17" s="205" t="s">
        <v>120</v>
      </c>
      <c r="L17" s="347"/>
      <c r="M17" s="344" t="s">
        <v>0</v>
      </c>
      <c r="N17" s="344" t="s">
        <v>22</v>
      </c>
      <c r="O17" s="344" t="s">
        <v>23</v>
      </c>
      <c r="P17" s="165" t="s">
        <v>24</v>
      </c>
      <c r="Q17" s="205" t="s">
        <v>120</v>
      </c>
      <c r="R17" s="347"/>
      <c r="S17" s="344" t="s">
        <v>0</v>
      </c>
      <c r="T17" s="344" t="s">
        <v>22</v>
      </c>
      <c r="U17" s="344" t="s">
        <v>23</v>
      </c>
      <c r="V17" s="165" t="s">
        <v>24</v>
      </c>
      <c r="W17" s="205" t="s">
        <v>120</v>
      </c>
      <c r="X17" s="347"/>
      <c r="Y17" s="344" t="s">
        <v>0</v>
      </c>
      <c r="Z17" s="344" t="s">
        <v>22</v>
      </c>
      <c r="AA17" s="344" t="s">
        <v>23</v>
      </c>
      <c r="AB17" s="165" t="s">
        <v>24</v>
      </c>
      <c r="AC17" s="205" t="s">
        <v>120</v>
      </c>
      <c r="AD17" s="347"/>
      <c r="AE17" s="344" t="s">
        <v>0</v>
      </c>
      <c r="AF17" s="344" t="s">
        <v>22</v>
      </c>
      <c r="AG17" s="344" t="s">
        <v>23</v>
      </c>
      <c r="AH17" s="165" t="s">
        <v>24</v>
      </c>
      <c r="AI17" s="205" t="s">
        <v>120</v>
      </c>
      <c r="AJ17" s="347"/>
      <c r="AK17" s="344" t="s">
        <v>0</v>
      </c>
      <c r="AL17" s="344" t="s">
        <v>22</v>
      </c>
      <c r="AM17" s="344" t="s">
        <v>23</v>
      </c>
      <c r="AN17" s="165" t="s">
        <v>24</v>
      </c>
      <c r="AO17" s="205" t="s">
        <v>120</v>
      </c>
      <c r="AP17" s="347"/>
      <c r="AQ17" s="344" t="s">
        <v>0</v>
      </c>
      <c r="AR17" s="344" t="s">
        <v>22</v>
      </c>
      <c r="AS17" s="344" t="s">
        <v>23</v>
      </c>
      <c r="AT17" s="165" t="s">
        <v>24</v>
      </c>
      <c r="AU17" s="205" t="s">
        <v>120</v>
      </c>
      <c r="AV17" s="347"/>
      <c r="AW17" s="344" t="s">
        <v>0</v>
      </c>
      <c r="AX17" s="344" t="s">
        <v>22</v>
      </c>
      <c r="AY17" s="344" t="s">
        <v>23</v>
      </c>
      <c r="AZ17" s="165" t="s">
        <v>24</v>
      </c>
      <c r="BA17" s="205" t="s">
        <v>120</v>
      </c>
      <c r="BB17" s="347"/>
      <c r="BC17" s="344" t="s">
        <v>0</v>
      </c>
      <c r="BD17" s="344" t="s">
        <v>22</v>
      </c>
      <c r="BE17" s="344" t="s">
        <v>23</v>
      </c>
      <c r="BF17" s="165" t="s">
        <v>24</v>
      </c>
      <c r="BG17" s="214" t="s">
        <v>120</v>
      </c>
    </row>
    <row r="18" spans="1:60" s="105" customFormat="1" ht="20.100000000000001" customHeight="1" x14ac:dyDescent="0.25">
      <c r="A18" s="304" t="s">
        <v>2</v>
      </c>
      <c r="B18" s="31">
        <v>18597.54</v>
      </c>
      <c r="C18" s="31">
        <v>18074.599999999999</v>
      </c>
      <c r="D18" s="31">
        <v>19120.47</v>
      </c>
      <c r="E18" s="33">
        <v>1.434621E-2</v>
      </c>
      <c r="F18" s="32"/>
      <c r="G18" s="31">
        <v>15691.07</v>
      </c>
      <c r="H18" s="31">
        <v>15168.94</v>
      </c>
      <c r="I18" s="31">
        <v>16213.2</v>
      </c>
      <c r="J18" s="33">
        <v>1.6977289999999999E-2</v>
      </c>
      <c r="K18" s="208">
        <f t="shared" ref="K18" si="0">G18/$B18*100</f>
        <v>84.371750242236331</v>
      </c>
      <c r="L18" s="33"/>
      <c r="M18" s="31">
        <v>15083.17</v>
      </c>
      <c r="N18" s="31">
        <v>14571.83</v>
      </c>
      <c r="O18" s="31">
        <v>15594.51</v>
      </c>
      <c r="P18" s="33">
        <v>1.7296579999999999E-2</v>
      </c>
      <c r="Q18" s="208">
        <f t="shared" ref="Q18" si="1">M18/$B18*100</f>
        <v>81.103038358836699</v>
      </c>
      <c r="R18" s="33"/>
      <c r="S18" s="31">
        <v>14984.56</v>
      </c>
      <c r="T18" s="31">
        <v>14487.33</v>
      </c>
      <c r="U18" s="31">
        <v>15481.78</v>
      </c>
      <c r="V18" s="33">
        <v>1.692983E-2</v>
      </c>
      <c r="W18" s="208">
        <f t="shared" ref="W18" si="2">S18/$B18*100</f>
        <v>80.572806941133067</v>
      </c>
      <c r="X18" s="33"/>
      <c r="Y18" s="31">
        <v>11963.84</v>
      </c>
      <c r="Z18" s="31">
        <v>11481.08</v>
      </c>
      <c r="AA18" s="31">
        <v>12446.6</v>
      </c>
      <c r="AB18" s="33">
        <v>2.0587520000000002E-2</v>
      </c>
      <c r="AC18" s="208">
        <f t="shared" ref="AC18" si="3">Y18/$B18*100</f>
        <v>64.330228621634902</v>
      </c>
      <c r="AD18" s="33"/>
      <c r="AE18" s="31">
        <v>10256.530000000001</v>
      </c>
      <c r="AF18" s="31">
        <v>9808.7900000000009</v>
      </c>
      <c r="AG18" s="31">
        <v>10704.27</v>
      </c>
      <c r="AH18" s="33">
        <v>2.2272569999999998E-2</v>
      </c>
      <c r="AI18" s="208">
        <f t="shared" ref="AI18" si="4">AE18/$B18*100</f>
        <v>55.149928431394692</v>
      </c>
      <c r="AJ18" s="33"/>
      <c r="AK18" s="31">
        <v>10497.87</v>
      </c>
      <c r="AL18" s="31">
        <v>10040.379999999999</v>
      </c>
      <c r="AM18" s="31">
        <v>10955.35</v>
      </c>
      <c r="AN18" s="33">
        <v>2.2234139999999999E-2</v>
      </c>
      <c r="AO18" s="208">
        <f t="shared" ref="AO18" si="5">AK18/$B18*100</f>
        <v>56.44762694420875</v>
      </c>
      <c r="AP18" s="33"/>
      <c r="AQ18" s="31">
        <v>11615.01</v>
      </c>
      <c r="AR18" s="31">
        <v>11137.75</v>
      </c>
      <c r="AS18" s="31">
        <v>12092.28</v>
      </c>
      <c r="AT18" s="33">
        <v>2.096464E-2</v>
      </c>
      <c r="AU18" s="208">
        <f t="shared" ref="AU18" si="6">AQ18/$B18*100</f>
        <v>62.454550440542135</v>
      </c>
      <c r="AV18" s="33"/>
      <c r="AW18" s="31">
        <v>8251.77</v>
      </c>
      <c r="AX18" s="31">
        <v>7813.66</v>
      </c>
      <c r="AY18" s="31">
        <v>8689.89</v>
      </c>
      <c r="AZ18" s="33">
        <v>2.7088609999999999E-2</v>
      </c>
      <c r="BA18" s="208">
        <f t="shared" ref="BA18" si="7">AW18/$B18*100</f>
        <v>44.370223158546771</v>
      </c>
      <c r="BB18" s="33"/>
      <c r="BC18" s="31">
        <v>3198.19</v>
      </c>
      <c r="BD18" s="31">
        <v>2906.19</v>
      </c>
      <c r="BE18" s="31">
        <v>3490.2</v>
      </c>
      <c r="BF18" s="33">
        <v>4.6583670000000001E-2</v>
      </c>
      <c r="BG18" s="216">
        <f>BC18/$B18*100</f>
        <v>17.196844313817849</v>
      </c>
    </row>
    <row r="19" spans="1:60" s="105" customFormat="1" ht="12" customHeight="1" x14ac:dyDescent="0.25">
      <c r="E19" s="30"/>
      <c r="J19" s="30"/>
      <c r="K19" s="237"/>
      <c r="P19" s="30"/>
      <c r="Q19" s="237"/>
      <c r="V19" s="30"/>
      <c r="W19" s="237"/>
      <c r="AB19" s="30"/>
      <c r="AC19" s="237"/>
      <c r="AH19" s="30"/>
      <c r="AI19" s="237"/>
      <c r="AN19" s="30"/>
      <c r="AO19" s="237"/>
      <c r="AQ19" s="83"/>
      <c r="AR19" s="83"/>
      <c r="AS19" s="83"/>
      <c r="AT19" s="114"/>
      <c r="AU19" s="204"/>
      <c r="AV19" s="83"/>
      <c r="AW19" s="83"/>
      <c r="AX19" s="83"/>
      <c r="AY19" s="83"/>
      <c r="AZ19" s="114"/>
      <c r="BA19" s="204"/>
      <c r="BB19" s="83"/>
      <c r="BC19" s="83"/>
      <c r="BD19" s="83"/>
      <c r="BE19" s="83"/>
      <c r="BF19" s="114"/>
      <c r="BG19" s="204"/>
    </row>
    <row r="20" spans="1:60" s="41" customFormat="1" ht="12" customHeight="1" x14ac:dyDescent="0.25">
      <c r="A20" s="409"/>
      <c r="B20" s="410"/>
      <c r="C20" s="410"/>
      <c r="D20" s="410"/>
      <c r="E20" s="411"/>
      <c r="F20" s="361"/>
      <c r="K20" s="182"/>
      <c r="L20" s="209"/>
      <c r="Q20" s="182"/>
      <c r="R20" s="209"/>
      <c r="W20" s="182"/>
      <c r="X20" s="209"/>
      <c r="AC20" s="182"/>
      <c r="AD20" s="209"/>
      <c r="AI20" s="182"/>
      <c r="AJ20" s="209"/>
      <c r="AO20" s="182"/>
      <c r="AP20" s="209"/>
      <c r="AU20" s="182"/>
      <c r="AV20" s="209"/>
      <c r="BA20" s="182"/>
      <c r="BB20" s="209"/>
      <c r="BG20" s="182"/>
      <c r="BH20" s="209"/>
    </row>
    <row r="21" spans="1:60" s="41" customFormat="1" ht="12" customHeight="1" x14ac:dyDescent="0.25">
      <c r="A21" s="397" t="s">
        <v>205</v>
      </c>
      <c r="B21" s="398"/>
      <c r="C21" s="398"/>
      <c r="D21" s="398"/>
      <c r="E21" s="399"/>
      <c r="F21" s="360"/>
      <c r="K21" s="182"/>
      <c r="L21" s="209"/>
      <c r="Q21" s="182"/>
      <c r="R21" s="209"/>
      <c r="W21" s="182"/>
      <c r="X21" s="209"/>
      <c r="AC21" s="182"/>
      <c r="AD21" s="209"/>
      <c r="AI21" s="182"/>
      <c r="AJ21" s="209"/>
      <c r="AO21" s="182"/>
      <c r="AP21" s="209"/>
      <c r="AU21" s="182"/>
      <c r="AV21" s="209"/>
      <c r="BA21" s="182"/>
      <c r="BB21" s="209"/>
      <c r="BG21" s="182"/>
      <c r="BH21" s="209"/>
    </row>
    <row r="22" spans="1:60" s="41" customFormat="1" ht="12" customHeight="1" x14ac:dyDescent="0.25">
      <c r="A22" s="397" t="s">
        <v>136</v>
      </c>
      <c r="B22" s="398"/>
      <c r="C22" s="398"/>
      <c r="D22" s="398"/>
      <c r="E22" s="399"/>
      <c r="F22" s="337"/>
      <c r="G22" s="132"/>
      <c r="H22" s="132"/>
      <c r="I22" s="132"/>
      <c r="J22" s="132"/>
      <c r="K22" s="182"/>
      <c r="L22" s="209"/>
      <c r="Q22" s="182"/>
      <c r="R22" s="209"/>
      <c r="W22" s="182"/>
      <c r="X22" s="209"/>
      <c r="AC22" s="182"/>
      <c r="AD22" s="209"/>
      <c r="AI22" s="182"/>
      <c r="AJ22" s="209"/>
      <c r="AO22" s="182"/>
      <c r="AP22" s="209"/>
      <c r="AU22" s="182"/>
      <c r="AV22" s="209"/>
      <c r="BA22" s="182"/>
      <c r="BB22" s="209"/>
      <c r="BG22" s="182"/>
      <c r="BH22" s="209"/>
    </row>
    <row r="23" spans="1:60" s="41" customFormat="1" ht="12" customHeight="1" x14ac:dyDescent="0.25">
      <c r="A23" s="397" t="s">
        <v>28</v>
      </c>
      <c r="B23" s="398"/>
      <c r="C23" s="398"/>
      <c r="D23" s="398"/>
      <c r="E23" s="399"/>
      <c r="F23" s="338"/>
      <c r="K23" s="182"/>
      <c r="L23" s="209"/>
      <c r="Q23" s="182"/>
      <c r="R23" s="209"/>
      <c r="W23" s="182"/>
      <c r="X23" s="209"/>
      <c r="AC23" s="182"/>
      <c r="AD23" s="209"/>
      <c r="AI23" s="182"/>
      <c r="AJ23" s="209"/>
      <c r="AO23" s="182"/>
      <c r="AP23" s="209"/>
      <c r="AU23" s="182"/>
      <c r="AV23" s="209"/>
      <c r="BA23" s="182"/>
      <c r="BB23" s="209"/>
      <c r="BG23" s="182"/>
      <c r="BH23" s="209"/>
    </row>
    <row r="24" spans="1:60" s="41" customFormat="1" ht="10.5" x14ac:dyDescent="0.25">
      <c r="A24" s="397" t="s">
        <v>29</v>
      </c>
      <c r="B24" s="398"/>
      <c r="C24" s="398"/>
      <c r="D24" s="398"/>
      <c r="E24" s="399"/>
      <c r="F24" s="338"/>
      <c r="K24" s="182"/>
      <c r="L24" s="209"/>
      <c r="Q24" s="182"/>
      <c r="R24" s="209"/>
      <c r="W24" s="182"/>
      <c r="X24" s="209"/>
      <c r="AC24" s="182"/>
      <c r="AD24" s="209"/>
      <c r="AI24" s="182"/>
      <c r="AJ24" s="209"/>
      <c r="AO24" s="182"/>
      <c r="AP24" s="209"/>
      <c r="AU24" s="182"/>
      <c r="AV24" s="209"/>
      <c r="BA24" s="182"/>
      <c r="BB24" s="209"/>
      <c r="BG24" s="182"/>
      <c r="BH24" s="209"/>
    </row>
    <row r="25" spans="1:60" s="41" customFormat="1" ht="33.75" customHeight="1" x14ac:dyDescent="0.25">
      <c r="A25" s="397" t="s">
        <v>134</v>
      </c>
      <c r="B25" s="398"/>
      <c r="C25" s="398"/>
      <c r="D25" s="398"/>
      <c r="E25" s="399"/>
      <c r="F25" s="338"/>
      <c r="K25" s="182"/>
      <c r="L25" s="209"/>
      <c r="Q25" s="182"/>
      <c r="R25" s="209"/>
      <c r="W25" s="182"/>
      <c r="X25" s="209"/>
      <c r="AC25" s="182"/>
      <c r="AD25" s="209"/>
      <c r="AI25" s="182"/>
      <c r="AJ25" s="209"/>
      <c r="AO25" s="182"/>
      <c r="AP25" s="209"/>
      <c r="AU25" s="182"/>
      <c r="AV25" s="209"/>
      <c r="BA25" s="182"/>
      <c r="BB25" s="209"/>
      <c r="BG25" s="182"/>
      <c r="BH25" s="209"/>
    </row>
    <row r="26" spans="1:60" s="41" customFormat="1" ht="10.5" x14ac:dyDescent="0.25">
      <c r="A26" s="397" t="s">
        <v>202</v>
      </c>
      <c r="B26" s="398"/>
      <c r="C26" s="398"/>
      <c r="D26" s="398"/>
      <c r="E26" s="399"/>
      <c r="F26" s="338"/>
      <c r="K26" s="182"/>
      <c r="L26" s="209"/>
      <c r="Q26" s="182"/>
      <c r="R26" s="209"/>
      <c r="W26" s="182"/>
      <c r="X26" s="209"/>
      <c r="AC26" s="182"/>
      <c r="AD26" s="209"/>
      <c r="AI26" s="182"/>
      <c r="AJ26" s="209"/>
      <c r="AO26" s="182"/>
      <c r="AP26" s="209"/>
      <c r="AU26" s="182"/>
      <c r="AV26" s="209"/>
      <c r="BA26" s="182"/>
      <c r="BB26" s="209"/>
      <c r="BG26" s="182"/>
      <c r="BH26" s="209"/>
    </row>
    <row r="27" spans="1:60" s="41" customFormat="1" ht="12" customHeight="1" x14ac:dyDescent="0.25">
      <c r="A27" s="397" t="s">
        <v>127</v>
      </c>
      <c r="B27" s="398"/>
      <c r="C27" s="398"/>
      <c r="D27" s="398"/>
      <c r="E27" s="399"/>
      <c r="F27" s="338"/>
      <c r="G27" s="9"/>
      <c r="H27" s="9"/>
      <c r="I27" s="9"/>
      <c r="J27" s="9"/>
      <c r="K27" s="178"/>
      <c r="L27" s="201"/>
      <c r="M27" s="9"/>
      <c r="N27" s="9"/>
      <c r="O27" s="9"/>
      <c r="P27" s="9"/>
      <c r="Q27" s="178"/>
      <c r="R27" s="201"/>
      <c r="S27" s="9"/>
      <c r="T27" s="9"/>
      <c r="U27" s="9"/>
      <c r="V27" s="9"/>
      <c r="W27" s="178"/>
      <c r="X27" s="201"/>
      <c r="Y27" s="9"/>
      <c r="Z27" s="9"/>
      <c r="AA27" s="9"/>
      <c r="AB27" s="9"/>
      <c r="AC27" s="178"/>
      <c r="AD27" s="201"/>
      <c r="AE27" s="9"/>
      <c r="AF27" s="9"/>
      <c r="AG27" s="9"/>
      <c r="AH27" s="9"/>
      <c r="AI27" s="178"/>
      <c r="AJ27" s="201"/>
      <c r="AK27" s="9"/>
      <c r="AL27" s="9"/>
      <c r="AM27" s="9"/>
      <c r="AN27" s="9"/>
      <c r="AO27" s="178"/>
      <c r="AP27" s="201"/>
      <c r="AQ27" s="9"/>
      <c r="AR27" s="9"/>
      <c r="AS27" s="9"/>
      <c r="AT27" s="9"/>
      <c r="AU27" s="178"/>
      <c r="AV27" s="201"/>
      <c r="AW27" s="9"/>
      <c r="AX27" s="9"/>
      <c r="AY27" s="9"/>
      <c r="AZ27" s="9"/>
      <c r="BA27" s="178"/>
      <c r="BB27" s="201"/>
      <c r="BC27" s="9"/>
      <c r="BD27" s="9"/>
      <c r="BE27" s="9"/>
      <c r="BF27" s="9"/>
      <c r="BG27" s="178"/>
      <c r="BH27" s="201"/>
    </row>
    <row r="28" spans="1:60" s="41" customFormat="1" ht="12" customHeight="1" x14ac:dyDescent="0.25">
      <c r="A28" s="397" t="s">
        <v>196</v>
      </c>
      <c r="B28" s="398"/>
      <c r="C28" s="398"/>
      <c r="D28" s="398"/>
      <c r="E28" s="399"/>
      <c r="F28" s="338"/>
      <c r="G28" s="9"/>
      <c r="H28" s="9"/>
      <c r="I28" s="9"/>
      <c r="J28" s="9"/>
      <c r="K28" s="178"/>
      <c r="L28" s="201"/>
      <c r="M28" s="9"/>
      <c r="N28" s="9"/>
      <c r="O28" s="9"/>
      <c r="P28" s="9"/>
      <c r="Q28" s="178"/>
      <c r="R28" s="201"/>
      <c r="S28" s="9"/>
      <c r="T28" s="9"/>
      <c r="U28" s="9"/>
      <c r="V28" s="9"/>
      <c r="W28" s="178"/>
      <c r="X28" s="201"/>
      <c r="Y28" s="9"/>
      <c r="Z28" s="9"/>
      <c r="AA28" s="9"/>
      <c r="AB28" s="9"/>
      <c r="AC28" s="178"/>
      <c r="AD28" s="201"/>
      <c r="AE28" s="9"/>
      <c r="AF28" s="9"/>
      <c r="AG28" s="9"/>
      <c r="AH28" s="9"/>
      <c r="AI28" s="178"/>
      <c r="AJ28" s="201"/>
      <c r="AK28" s="9"/>
      <c r="AL28" s="9"/>
      <c r="AM28" s="9"/>
      <c r="AN28" s="9"/>
      <c r="AO28" s="178"/>
      <c r="AP28" s="201"/>
      <c r="AQ28" s="9"/>
      <c r="AR28" s="9"/>
      <c r="AS28" s="9"/>
      <c r="AT28" s="9"/>
      <c r="AU28" s="178"/>
      <c r="AV28" s="201"/>
      <c r="AW28" s="9"/>
      <c r="AX28" s="9"/>
      <c r="AY28" s="9"/>
      <c r="AZ28" s="9"/>
      <c r="BA28" s="178"/>
      <c r="BB28" s="201"/>
      <c r="BC28" s="9"/>
      <c r="BD28" s="9"/>
      <c r="BE28" s="9"/>
      <c r="BF28" s="9"/>
      <c r="BG28" s="178"/>
      <c r="BH28" s="201"/>
    </row>
    <row r="29" spans="1:60" ht="12" customHeight="1" x14ac:dyDescent="0.25">
      <c r="A29" s="460" t="s">
        <v>245</v>
      </c>
      <c r="B29" s="461"/>
      <c r="C29" s="461"/>
      <c r="D29" s="461"/>
      <c r="E29" s="462"/>
      <c r="F29" s="338"/>
    </row>
    <row r="30" spans="1:60" ht="12" customHeight="1" x14ac:dyDescent="0.25">
      <c r="A30" s="495"/>
      <c r="B30" s="496"/>
      <c r="C30" s="496"/>
      <c r="D30" s="496"/>
      <c r="E30" s="497"/>
      <c r="F30" s="338"/>
    </row>
  </sheetData>
  <mergeCells count="26">
    <mergeCell ref="A29:E29"/>
    <mergeCell ref="A30:E30"/>
    <mergeCell ref="A20:E20"/>
    <mergeCell ref="A21:E21"/>
    <mergeCell ref="A22:E22"/>
    <mergeCell ref="A23:E23"/>
    <mergeCell ref="A24:E24"/>
    <mergeCell ref="A27:E27"/>
    <mergeCell ref="A28:E28"/>
    <mergeCell ref="AW16:BA16"/>
    <mergeCell ref="A15:A17"/>
    <mergeCell ref="B15:E16"/>
    <mergeCell ref="BC16:BG16"/>
    <mergeCell ref="G15:BG15"/>
    <mergeCell ref="AE16:AI16"/>
    <mergeCell ref="AK16:AO16"/>
    <mergeCell ref="AQ16:AU16"/>
    <mergeCell ref="S16:W16"/>
    <mergeCell ref="Y16:AC16"/>
    <mergeCell ref="G16:K16"/>
    <mergeCell ref="M16:Q16"/>
    <mergeCell ref="A1:E5"/>
    <mergeCell ref="A6:E6"/>
    <mergeCell ref="A7:E13"/>
    <mergeCell ref="A25:E25"/>
    <mergeCell ref="A26:E26"/>
  </mergeCells>
  <hyperlinks>
    <hyperlink ref="BG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X33"/>
  <sheetViews>
    <sheetView zoomScaleNormal="100" workbookViewId="0">
      <pane xSplit="5" topLeftCell="F1" activePane="topRight" state="frozen"/>
      <selection pane="topRight" activeCell="A6" sqref="A6:E6"/>
    </sheetView>
  </sheetViews>
  <sheetFormatPr baseColWidth="10" defaultRowHeight="16.5" x14ac:dyDescent="0.25"/>
  <cols>
    <col min="1" max="1" width="40.7109375" style="9" customWidth="1"/>
    <col min="2" max="5" width="15.7109375" style="9" customWidth="1"/>
    <col min="6" max="6" width="2.7109375" style="9" customWidth="1"/>
    <col min="7" max="11" width="10.7109375" style="9" customWidth="1"/>
    <col min="12" max="12" width="2.7109375" style="201" customWidth="1"/>
    <col min="13" max="17" width="10.7109375" style="9" customWidth="1"/>
    <col min="18" max="18" width="2.7109375" style="201" customWidth="1"/>
    <col min="19" max="23" width="10.7109375" style="9" customWidth="1"/>
    <col min="24" max="24" width="2.7109375" style="201" customWidth="1"/>
    <col min="25" max="29" width="10.7109375" style="9" customWidth="1"/>
    <col min="30" max="30" width="2.7109375" style="201" customWidth="1"/>
    <col min="31" max="35" width="10.7109375" style="9" customWidth="1"/>
    <col min="36" max="36" width="2.7109375" style="201" customWidth="1"/>
    <col min="37" max="41" width="10.7109375" style="9" customWidth="1"/>
    <col min="42" max="42" width="2.7109375" style="201" customWidth="1"/>
    <col min="43" max="47" width="10.7109375" style="9" customWidth="1"/>
    <col min="48" max="48" width="2.7109375" style="201" customWidth="1"/>
    <col min="49" max="53" width="10.7109375" style="9" customWidth="1"/>
    <col min="54" max="54" width="2.7109375" style="201" customWidth="1"/>
    <col min="55" max="59" width="10.7109375" style="9" customWidth="1"/>
    <col min="60" max="60" width="2.7109375" style="201" customWidth="1"/>
    <col min="61" max="65" width="10.7109375" style="9" customWidth="1"/>
    <col min="66" max="66" width="2.7109375" style="201" customWidth="1"/>
    <col min="67" max="71" width="10.7109375" style="9" customWidth="1"/>
    <col min="72" max="72" width="2.7109375" style="201" customWidth="1"/>
    <col min="73" max="77" width="10.7109375" style="9" customWidth="1"/>
    <col min="78" max="78" width="2.7109375" style="201" customWidth="1"/>
    <col min="79" max="83" width="10.7109375" style="9" customWidth="1"/>
    <col min="84" max="84" width="2.7109375" style="201" customWidth="1"/>
    <col min="85" max="89" width="10.7109375" style="9" customWidth="1"/>
    <col min="90" max="90" width="2.7109375" style="201" customWidth="1"/>
    <col min="91" max="95" width="10.7109375" style="9" customWidth="1"/>
    <col min="96" max="96" width="2.7109375" style="201" customWidth="1"/>
    <col min="97" max="101" width="10.7109375" style="9" customWidth="1"/>
    <col min="102" max="102" width="10.7109375" style="201" customWidth="1"/>
    <col min="103" max="16384" width="11.42578125" style="9"/>
  </cols>
  <sheetData>
    <row r="1" spans="1:102" ht="15" customHeight="1" x14ac:dyDescent="0.25">
      <c r="A1" s="412"/>
      <c r="B1" s="413"/>
      <c r="C1" s="413"/>
      <c r="D1" s="413"/>
      <c r="E1" s="414"/>
      <c r="F1" s="118"/>
      <c r="K1" s="13"/>
      <c r="L1" s="211"/>
      <c r="M1" s="13"/>
      <c r="N1" s="13"/>
      <c r="O1" s="13"/>
      <c r="P1" s="13"/>
      <c r="Q1" s="13"/>
      <c r="R1" s="211"/>
      <c r="S1" s="13"/>
      <c r="BX1" s="13"/>
      <c r="BY1" s="13"/>
      <c r="BZ1" s="211"/>
      <c r="CA1" s="13"/>
      <c r="CB1" s="13"/>
      <c r="CC1" s="13"/>
      <c r="CD1" s="13"/>
      <c r="CE1" s="13"/>
      <c r="CF1" s="211"/>
      <c r="CG1" s="13"/>
    </row>
    <row r="2" spans="1:102" ht="15" customHeight="1" x14ac:dyDescent="0.25">
      <c r="A2" s="415"/>
      <c r="B2" s="416"/>
      <c r="C2" s="416"/>
      <c r="D2" s="416"/>
      <c r="E2" s="417"/>
      <c r="F2" s="118"/>
      <c r="J2" s="13"/>
      <c r="K2" s="13"/>
      <c r="L2" s="211"/>
      <c r="M2" s="13"/>
      <c r="N2" s="13"/>
      <c r="O2" s="13"/>
      <c r="P2" s="13"/>
      <c r="Q2" s="13"/>
      <c r="R2" s="211"/>
      <c r="S2" s="13"/>
      <c r="BW2" s="13"/>
      <c r="BX2" s="13"/>
      <c r="BY2" s="13"/>
      <c r="BZ2" s="211"/>
      <c r="CA2" s="13"/>
      <c r="CB2" s="13"/>
      <c r="CC2" s="13"/>
      <c r="CD2" s="13"/>
      <c r="CE2" s="13"/>
      <c r="CF2" s="211"/>
      <c r="CG2" s="13"/>
    </row>
    <row r="3" spans="1:102" ht="15" customHeight="1" x14ac:dyDescent="0.25">
      <c r="A3" s="415"/>
      <c r="B3" s="416"/>
      <c r="C3" s="416"/>
      <c r="D3" s="416"/>
      <c r="E3" s="417"/>
      <c r="F3" s="118"/>
      <c r="J3" s="13"/>
      <c r="K3" s="13"/>
      <c r="L3" s="211"/>
      <c r="M3" s="13"/>
      <c r="N3" s="13"/>
      <c r="O3" s="13"/>
      <c r="P3" s="13"/>
      <c r="Q3" s="13"/>
      <c r="R3" s="211"/>
      <c r="S3" s="13"/>
      <c r="BW3" s="13"/>
      <c r="BX3" s="13"/>
      <c r="BY3" s="13"/>
      <c r="BZ3" s="211"/>
      <c r="CA3" s="13"/>
      <c r="CB3" s="13"/>
      <c r="CC3" s="13"/>
      <c r="CD3" s="13"/>
      <c r="CE3" s="13"/>
      <c r="CF3" s="211"/>
      <c r="CG3" s="13"/>
    </row>
    <row r="4" spans="1:102" ht="15" customHeight="1" x14ac:dyDescent="0.25">
      <c r="A4" s="415"/>
      <c r="B4" s="416"/>
      <c r="C4" s="416"/>
      <c r="D4" s="416"/>
      <c r="E4" s="417"/>
      <c r="F4" s="118"/>
      <c r="J4" s="13"/>
      <c r="K4" s="13"/>
      <c r="L4" s="211"/>
      <c r="M4" s="13"/>
      <c r="N4" s="13"/>
      <c r="O4" s="13"/>
      <c r="P4" s="13"/>
      <c r="Q4" s="13"/>
      <c r="R4" s="211"/>
      <c r="S4" s="13"/>
      <c r="BW4" s="13"/>
      <c r="BX4" s="13"/>
      <c r="BY4" s="13"/>
      <c r="BZ4" s="211"/>
      <c r="CA4" s="13"/>
      <c r="CB4" s="13"/>
      <c r="CC4" s="13"/>
      <c r="CD4" s="13"/>
      <c r="CE4" s="13"/>
      <c r="CF4" s="211"/>
      <c r="CG4" s="13"/>
    </row>
    <row r="5" spans="1:102" ht="15" customHeight="1" x14ac:dyDescent="0.25">
      <c r="A5" s="418"/>
      <c r="B5" s="419"/>
      <c r="C5" s="419"/>
      <c r="D5" s="419"/>
      <c r="E5" s="420"/>
      <c r="F5" s="118"/>
      <c r="J5" s="13"/>
      <c r="K5" s="13"/>
      <c r="L5" s="211"/>
      <c r="M5" s="13"/>
      <c r="N5" s="13"/>
      <c r="O5" s="13"/>
      <c r="P5" s="13"/>
      <c r="Q5" s="13"/>
      <c r="R5" s="211"/>
      <c r="S5" s="13"/>
      <c r="BW5" s="13"/>
      <c r="BX5" s="13"/>
      <c r="BY5" s="13"/>
      <c r="BZ5" s="211"/>
      <c r="CA5" s="13"/>
      <c r="CB5" s="13"/>
      <c r="CC5" s="13"/>
      <c r="CD5" s="13"/>
      <c r="CE5" s="13"/>
      <c r="CF5" s="211"/>
      <c r="CG5" s="13"/>
    </row>
    <row r="6" spans="1:102" ht="60.95" customHeight="1" x14ac:dyDescent="0.25">
      <c r="A6" s="421" t="s">
        <v>204</v>
      </c>
      <c r="B6" s="422"/>
      <c r="C6" s="422"/>
      <c r="D6" s="422"/>
      <c r="E6" s="423"/>
      <c r="F6" s="321"/>
      <c r="G6" s="14"/>
      <c r="H6" s="14"/>
      <c r="I6" s="14"/>
      <c r="J6" s="14"/>
      <c r="K6" s="14"/>
      <c r="L6" s="217"/>
      <c r="M6" s="14"/>
      <c r="N6" s="14"/>
      <c r="O6" s="14"/>
      <c r="P6" s="14"/>
      <c r="Q6" s="13"/>
      <c r="R6" s="211"/>
      <c r="S6" s="13"/>
      <c r="BW6" s="13"/>
      <c r="BX6" s="13"/>
      <c r="BY6" s="13"/>
      <c r="BZ6" s="211"/>
      <c r="CA6" s="13"/>
      <c r="CB6" s="13"/>
      <c r="CC6" s="13"/>
      <c r="CD6" s="13"/>
      <c r="CE6" s="13"/>
      <c r="CF6" s="211"/>
      <c r="CG6" s="13"/>
    </row>
    <row r="7" spans="1:102" s="143" customFormat="1" ht="12" customHeight="1" x14ac:dyDescent="0.25">
      <c r="A7" s="400" t="s">
        <v>226</v>
      </c>
      <c r="B7" s="401"/>
      <c r="C7" s="401"/>
      <c r="D7" s="401"/>
      <c r="E7" s="402"/>
      <c r="F7" s="322"/>
      <c r="L7" s="218"/>
      <c r="R7" s="218"/>
      <c r="X7" s="218"/>
      <c r="AD7" s="218"/>
      <c r="AJ7" s="218"/>
      <c r="AP7" s="218"/>
      <c r="AV7" s="218"/>
      <c r="BB7" s="218"/>
      <c r="BH7" s="218"/>
      <c r="BN7" s="218"/>
      <c r="BT7" s="218"/>
      <c r="BZ7" s="218"/>
      <c r="CF7" s="218"/>
      <c r="CL7" s="218"/>
      <c r="CR7" s="218"/>
      <c r="CX7" s="218"/>
    </row>
    <row r="8" spans="1:102" s="143" customFormat="1" ht="12" customHeight="1" x14ac:dyDescent="0.25">
      <c r="A8" s="400"/>
      <c r="B8" s="401"/>
      <c r="C8" s="401"/>
      <c r="D8" s="401"/>
      <c r="E8" s="402"/>
      <c r="F8" s="322"/>
      <c r="L8" s="218"/>
      <c r="R8" s="218"/>
      <c r="X8" s="218"/>
      <c r="AD8" s="218"/>
      <c r="AJ8" s="218"/>
      <c r="AP8" s="218"/>
      <c r="AV8" s="218"/>
      <c r="BB8" s="218"/>
      <c r="BH8" s="218"/>
      <c r="BN8" s="218"/>
      <c r="BT8" s="218"/>
      <c r="BZ8" s="218"/>
      <c r="CF8" s="218"/>
      <c r="CL8" s="218"/>
      <c r="CR8" s="218"/>
      <c r="CX8" s="218"/>
    </row>
    <row r="9" spans="1:102" s="143" customFormat="1" ht="12" customHeight="1" x14ac:dyDescent="0.25">
      <c r="A9" s="400"/>
      <c r="B9" s="401"/>
      <c r="C9" s="401"/>
      <c r="D9" s="401"/>
      <c r="E9" s="402"/>
      <c r="F9" s="322"/>
      <c r="K9" s="16"/>
      <c r="L9" s="219"/>
      <c r="M9" s="16"/>
      <c r="N9" s="16"/>
      <c r="O9" s="16"/>
      <c r="P9" s="16"/>
      <c r="Q9" s="16"/>
      <c r="R9" s="219"/>
      <c r="S9" s="16"/>
      <c r="T9" s="16"/>
      <c r="X9" s="218"/>
      <c r="AD9" s="218"/>
      <c r="AJ9" s="218"/>
      <c r="AP9" s="218"/>
      <c r="AV9" s="218"/>
      <c r="BB9" s="218"/>
      <c r="BH9" s="218"/>
      <c r="BN9" s="218"/>
      <c r="BT9" s="218"/>
      <c r="BZ9" s="218"/>
      <c r="CF9" s="218"/>
      <c r="CL9" s="218"/>
      <c r="CR9" s="218"/>
      <c r="CX9" s="218"/>
    </row>
    <row r="10" spans="1:102" s="143" customFormat="1" ht="12" customHeight="1" x14ac:dyDescent="0.25">
      <c r="A10" s="400"/>
      <c r="B10" s="401"/>
      <c r="C10" s="401"/>
      <c r="D10" s="401"/>
      <c r="E10" s="402"/>
      <c r="F10" s="322"/>
      <c r="G10" s="16"/>
      <c r="H10" s="16"/>
      <c r="I10" s="16"/>
      <c r="J10" s="16"/>
      <c r="L10" s="218"/>
      <c r="R10" s="218"/>
      <c r="X10" s="218"/>
      <c r="AD10" s="218"/>
      <c r="AJ10" s="218"/>
      <c r="AP10" s="218"/>
      <c r="AV10" s="218"/>
      <c r="BB10" s="218"/>
      <c r="BH10" s="218"/>
      <c r="BN10" s="218"/>
      <c r="BT10" s="218"/>
      <c r="BZ10" s="218"/>
      <c r="CF10" s="218"/>
      <c r="CL10" s="218"/>
      <c r="CR10" s="218"/>
      <c r="CX10" s="218"/>
    </row>
    <row r="11" spans="1:102" s="143" customFormat="1" ht="12" customHeight="1" x14ac:dyDescent="0.25">
      <c r="A11" s="400"/>
      <c r="B11" s="401"/>
      <c r="C11" s="401"/>
      <c r="D11" s="401"/>
      <c r="E11" s="402"/>
      <c r="F11" s="322"/>
      <c r="G11" s="16"/>
      <c r="H11" s="16"/>
      <c r="I11" s="16"/>
      <c r="J11" s="16"/>
      <c r="L11" s="218"/>
      <c r="R11" s="218"/>
      <c r="X11" s="218"/>
      <c r="AD11" s="218"/>
      <c r="AJ11" s="218"/>
      <c r="AP11" s="218"/>
      <c r="AV11" s="218"/>
      <c r="BB11" s="218"/>
      <c r="BH11" s="218"/>
      <c r="BN11" s="218"/>
      <c r="BT11" s="218"/>
      <c r="BZ11" s="218"/>
      <c r="CF11" s="218"/>
      <c r="CL11" s="218"/>
      <c r="CR11" s="218"/>
      <c r="CX11" s="218"/>
    </row>
    <row r="12" spans="1:102" ht="12" customHeight="1" x14ac:dyDescent="0.25">
      <c r="A12" s="403"/>
      <c r="B12" s="404"/>
      <c r="C12" s="404"/>
      <c r="D12" s="404"/>
      <c r="E12" s="405"/>
      <c r="F12" s="322"/>
    </row>
    <row r="13" spans="1:102" ht="12" customHeight="1" x14ac:dyDescent="0.25">
      <c r="A13" s="424"/>
      <c r="B13" s="424"/>
      <c r="C13" s="424"/>
      <c r="D13" s="424"/>
      <c r="E13" s="424"/>
      <c r="F13" s="425"/>
      <c r="CW13" s="213" t="s">
        <v>133</v>
      </c>
    </row>
    <row r="14" spans="1:102" s="83" customFormat="1" ht="12" customHeight="1" x14ac:dyDescent="0.25">
      <c r="A14" s="301"/>
      <c r="B14" s="407" t="s">
        <v>30</v>
      </c>
      <c r="C14" s="407"/>
      <c r="D14" s="407"/>
      <c r="E14" s="407"/>
      <c r="F14" s="113"/>
      <c r="G14" s="407" t="s">
        <v>31</v>
      </c>
      <c r="H14" s="407"/>
      <c r="I14" s="407"/>
      <c r="J14" s="407"/>
      <c r="K14" s="407"/>
      <c r="L14" s="113"/>
      <c r="M14" s="407" t="s">
        <v>32</v>
      </c>
      <c r="N14" s="407"/>
      <c r="O14" s="407"/>
      <c r="P14" s="407"/>
      <c r="Q14" s="407"/>
      <c r="R14" s="113"/>
      <c r="S14" s="407" t="s">
        <v>33</v>
      </c>
      <c r="T14" s="407"/>
      <c r="U14" s="407"/>
      <c r="V14" s="407"/>
      <c r="W14" s="407"/>
      <c r="X14" s="113"/>
      <c r="Y14" s="407" t="s">
        <v>129</v>
      </c>
      <c r="Z14" s="407"/>
      <c r="AA14" s="407"/>
      <c r="AB14" s="407"/>
      <c r="AC14" s="407"/>
      <c r="AD14" s="113"/>
      <c r="AE14" s="407" t="s">
        <v>76</v>
      </c>
      <c r="AF14" s="407"/>
      <c r="AG14" s="407"/>
      <c r="AH14" s="407"/>
      <c r="AI14" s="407"/>
      <c r="AJ14" s="113"/>
      <c r="AK14" s="407" t="s">
        <v>36</v>
      </c>
      <c r="AL14" s="407"/>
      <c r="AM14" s="407"/>
      <c r="AN14" s="407"/>
      <c r="AO14" s="407"/>
      <c r="AP14" s="113"/>
      <c r="AQ14" s="407" t="s">
        <v>37</v>
      </c>
      <c r="AR14" s="407"/>
      <c r="AS14" s="407"/>
      <c r="AT14" s="407"/>
      <c r="AU14" s="407"/>
      <c r="AV14" s="113"/>
      <c r="AW14" s="407" t="s">
        <v>38</v>
      </c>
      <c r="AX14" s="407"/>
      <c r="AY14" s="407"/>
      <c r="AZ14" s="407"/>
      <c r="BA14" s="407"/>
      <c r="BB14" s="113"/>
      <c r="BC14" s="407" t="s">
        <v>43</v>
      </c>
      <c r="BD14" s="407"/>
      <c r="BE14" s="407"/>
      <c r="BF14" s="407"/>
      <c r="BG14" s="407"/>
      <c r="BH14" s="113"/>
      <c r="BI14" s="407" t="s">
        <v>39</v>
      </c>
      <c r="BJ14" s="407"/>
      <c r="BK14" s="407"/>
      <c r="BL14" s="407"/>
      <c r="BM14" s="407"/>
      <c r="BN14" s="113"/>
      <c r="BO14" s="428" t="s">
        <v>40</v>
      </c>
      <c r="BP14" s="428"/>
      <c r="BQ14" s="428"/>
      <c r="BR14" s="428"/>
      <c r="BS14" s="428"/>
      <c r="BT14" s="428"/>
      <c r="BU14" s="428"/>
      <c r="BV14" s="428"/>
      <c r="BW14" s="428"/>
      <c r="BX14" s="428"/>
      <c r="BY14" s="428"/>
      <c r="BZ14" s="428"/>
      <c r="CA14" s="428"/>
      <c r="CB14" s="428"/>
      <c r="CC14" s="428"/>
      <c r="CD14" s="428"/>
      <c r="CE14" s="428"/>
      <c r="CF14" s="17"/>
      <c r="CG14" s="407" t="s">
        <v>163</v>
      </c>
      <c r="CH14" s="407"/>
      <c r="CI14" s="407"/>
      <c r="CJ14" s="407"/>
      <c r="CK14" s="407"/>
      <c r="CL14" s="113"/>
      <c r="CM14" s="407" t="s">
        <v>160</v>
      </c>
      <c r="CN14" s="407"/>
      <c r="CO14" s="407"/>
      <c r="CP14" s="407"/>
      <c r="CQ14" s="407"/>
      <c r="CR14" s="113"/>
      <c r="CS14" s="407" t="s">
        <v>161</v>
      </c>
      <c r="CT14" s="407"/>
      <c r="CU14" s="407"/>
      <c r="CV14" s="407"/>
      <c r="CW14" s="426"/>
    </row>
    <row r="15" spans="1:102" s="119" customFormat="1" ht="12" customHeight="1" x14ac:dyDescent="0.25">
      <c r="A15" s="302" t="s">
        <v>139</v>
      </c>
      <c r="B15" s="408"/>
      <c r="C15" s="408"/>
      <c r="D15" s="408"/>
      <c r="E15" s="408"/>
      <c r="F15" s="300"/>
      <c r="G15" s="408"/>
      <c r="H15" s="408"/>
      <c r="I15" s="408"/>
      <c r="J15" s="408"/>
      <c r="K15" s="408"/>
      <c r="L15" s="300"/>
      <c r="M15" s="408"/>
      <c r="N15" s="408"/>
      <c r="O15" s="408"/>
      <c r="P15" s="408"/>
      <c r="Q15" s="408"/>
      <c r="R15" s="300"/>
      <c r="S15" s="408"/>
      <c r="T15" s="408"/>
      <c r="U15" s="408"/>
      <c r="V15" s="408"/>
      <c r="W15" s="408"/>
      <c r="X15" s="300"/>
      <c r="Y15" s="408"/>
      <c r="Z15" s="408"/>
      <c r="AA15" s="408"/>
      <c r="AB15" s="408"/>
      <c r="AC15" s="408"/>
      <c r="AD15" s="300"/>
      <c r="AE15" s="408"/>
      <c r="AF15" s="408"/>
      <c r="AG15" s="408"/>
      <c r="AH15" s="408"/>
      <c r="AI15" s="408"/>
      <c r="AJ15" s="300"/>
      <c r="AK15" s="408"/>
      <c r="AL15" s="408"/>
      <c r="AM15" s="408"/>
      <c r="AN15" s="408"/>
      <c r="AO15" s="408"/>
      <c r="AP15" s="300"/>
      <c r="AQ15" s="408"/>
      <c r="AR15" s="408"/>
      <c r="AS15" s="408"/>
      <c r="AT15" s="408"/>
      <c r="AU15" s="408"/>
      <c r="AV15" s="300"/>
      <c r="AW15" s="408"/>
      <c r="AX15" s="408"/>
      <c r="AY15" s="408"/>
      <c r="AZ15" s="408"/>
      <c r="BA15" s="408"/>
      <c r="BB15" s="300"/>
      <c r="BC15" s="408"/>
      <c r="BD15" s="408"/>
      <c r="BE15" s="408"/>
      <c r="BF15" s="408"/>
      <c r="BG15" s="408"/>
      <c r="BH15" s="300"/>
      <c r="BI15" s="408"/>
      <c r="BJ15" s="408"/>
      <c r="BK15" s="408"/>
      <c r="BL15" s="408"/>
      <c r="BM15" s="408"/>
      <c r="BN15" s="300"/>
      <c r="BO15" s="406" t="s">
        <v>41</v>
      </c>
      <c r="BP15" s="406"/>
      <c r="BQ15" s="406"/>
      <c r="BR15" s="406"/>
      <c r="BS15" s="406"/>
      <c r="BT15" s="297"/>
      <c r="BU15" s="406" t="s">
        <v>42</v>
      </c>
      <c r="BV15" s="406"/>
      <c r="BW15" s="406"/>
      <c r="BX15" s="406"/>
      <c r="BY15" s="406"/>
      <c r="BZ15" s="297"/>
      <c r="CA15" s="406" t="s">
        <v>77</v>
      </c>
      <c r="CB15" s="406"/>
      <c r="CC15" s="406"/>
      <c r="CD15" s="406"/>
      <c r="CE15" s="406"/>
      <c r="CF15" s="300"/>
      <c r="CG15" s="408"/>
      <c r="CH15" s="408"/>
      <c r="CI15" s="408"/>
      <c r="CJ15" s="408"/>
      <c r="CK15" s="408"/>
      <c r="CL15" s="300"/>
      <c r="CM15" s="408"/>
      <c r="CN15" s="408"/>
      <c r="CO15" s="408"/>
      <c r="CP15" s="408"/>
      <c r="CQ15" s="408"/>
      <c r="CR15" s="300"/>
      <c r="CS15" s="408"/>
      <c r="CT15" s="408"/>
      <c r="CU15" s="408"/>
      <c r="CV15" s="408"/>
      <c r="CW15" s="427"/>
    </row>
    <row r="16" spans="1:102" s="159" customFormat="1" ht="12" customHeight="1" x14ac:dyDescent="0.25">
      <c r="A16" s="303"/>
      <c r="B16" s="299" t="s">
        <v>0</v>
      </c>
      <c r="C16" s="299" t="s">
        <v>197</v>
      </c>
      <c r="D16" s="299" t="s">
        <v>198</v>
      </c>
      <c r="E16" s="299" t="s">
        <v>199</v>
      </c>
      <c r="F16" s="320"/>
      <c r="G16" s="299" t="s">
        <v>0</v>
      </c>
      <c r="H16" s="299" t="s">
        <v>22</v>
      </c>
      <c r="I16" s="299" t="s">
        <v>23</v>
      </c>
      <c r="J16" s="299" t="s">
        <v>24</v>
      </c>
      <c r="K16" s="220" t="s">
        <v>120</v>
      </c>
      <c r="L16" s="320"/>
      <c r="M16" s="319" t="s">
        <v>0</v>
      </c>
      <c r="N16" s="319" t="s">
        <v>22</v>
      </c>
      <c r="O16" s="319" t="s">
        <v>23</v>
      </c>
      <c r="P16" s="319" t="s">
        <v>24</v>
      </c>
      <c r="Q16" s="220" t="s">
        <v>120</v>
      </c>
      <c r="R16" s="320"/>
      <c r="S16" s="319" t="s">
        <v>0</v>
      </c>
      <c r="T16" s="319" t="s">
        <v>22</v>
      </c>
      <c r="U16" s="319" t="s">
        <v>23</v>
      </c>
      <c r="V16" s="319" t="s">
        <v>24</v>
      </c>
      <c r="W16" s="220" t="s">
        <v>120</v>
      </c>
      <c r="X16" s="320"/>
      <c r="Y16" s="319" t="s">
        <v>0</v>
      </c>
      <c r="Z16" s="319" t="s">
        <v>22</v>
      </c>
      <c r="AA16" s="319" t="s">
        <v>23</v>
      </c>
      <c r="AB16" s="319" t="s">
        <v>24</v>
      </c>
      <c r="AC16" s="220" t="s">
        <v>120</v>
      </c>
      <c r="AD16" s="320"/>
      <c r="AE16" s="319" t="s">
        <v>0</v>
      </c>
      <c r="AF16" s="319" t="s">
        <v>22</v>
      </c>
      <c r="AG16" s="319" t="s">
        <v>23</v>
      </c>
      <c r="AH16" s="319" t="s">
        <v>24</v>
      </c>
      <c r="AI16" s="220" t="s">
        <v>120</v>
      </c>
      <c r="AJ16" s="320"/>
      <c r="AK16" s="319" t="s">
        <v>0</v>
      </c>
      <c r="AL16" s="319" t="s">
        <v>22</v>
      </c>
      <c r="AM16" s="319" t="s">
        <v>23</v>
      </c>
      <c r="AN16" s="319" t="s">
        <v>24</v>
      </c>
      <c r="AO16" s="220" t="s">
        <v>120</v>
      </c>
      <c r="AP16" s="320"/>
      <c r="AQ16" s="319" t="s">
        <v>0</v>
      </c>
      <c r="AR16" s="319" t="s">
        <v>22</v>
      </c>
      <c r="AS16" s="319" t="s">
        <v>23</v>
      </c>
      <c r="AT16" s="319" t="s">
        <v>24</v>
      </c>
      <c r="AU16" s="220" t="s">
        <v>120</v>
      </c>
      <c r="AV16" s="320"/>
      <c r="AW16" s="319" t="s">
        <v>0</v>
      </c>
      <c r="AX16" s="319" t="s">
        <v>22</v>
      </c>
      <c r="AY16" s="319" t="s">
        <v>23</v>
      </c>
      <c r="AZ16" s="319" t="s">
        <v>24</v>
      </c>
      <c r="BA16" s="220" t="s">
        <v>120</v>
      </c>
      <c r="BB16" s="320"/>
      <c r="BC16" s="319" t="s">
        <v>0</v>
      </c>
      <c r="BD16" s="319" t="s">
        <v>22</v>
      </c>
      <c r="BE16" s="319" t="s">
        <v>23</v>
      </c>
      <c r="BF16" s="319" t="s">
        <v>24</v>
      </c>
      <c r="BG16" s="220" t="s">
        <v>120</v>
      </c>
      <c r="BH16" s="320"/>
      <c r="BI16" s="319" t="s">
        <v>0</v>
      </c>
      <c r="BJ16" s="319" t="s">
        <v>22</v>
      </c>
      <c r="BK16" s="319" t="s">
        <v>23</v>
      </c>
      <c r="BL16" s="319" t="s">
        <v>24</v>
      </c>
      <c r="BM16" s="220" t="s">
        <v>120</v>
      </c>
      <c r="BN16" s="320"/>
      <c r="BO16" s="319" t="s">
        <v>0</v>
      </c>
      <c r="BP16" s="319" t="s">
        <v>22</v>
      </c>
      <c r="BQ16" s="319" t="s">
        <v>23</v>
      </c>
      <c r="BR16" s="319" t="s">
        <v>24</v>
      </c>
      <c r="BS16" s="220" t="s">
        <v>158</v>
      </c>
      <c r="BT16" s="320"/>
      <c r="BU16" s="319" t="s">
        <v>0</v>
      </c>
      <c r="BV16" s="319" t="s">
        <v>22</v>
      </c>
      <c r="BW16" s="319" t="s">
        <v>23</v>
      </c>
      <c r="BX16" s="319" t="s">
        <v>24</v>
      </c>
      <c r="BY16" s="220" t="s">
        <v>158</v>
      </c>
      <c r="BZ16" s="320"/>
      <c r="CA16" s="319" t="s">
        <v>0</v>
      </c>
      <c r="CB16" s="319" t="s">
        <v>22</v>
      </c>
      <c r="CC16" s="319" t="s">
        <v>23</v>
      </c>
      <c r="CD16" s="319" t="s">
        <v>24</v>
      </c>
      <c r="CE16" s="220" t="s">
        <v>158</v>
      </c>
      <c r="CF16" s="320"/>
      <c r="CG16" s="319" t="s">
        <v>0</v>
      </c>
      <c r="CH16" s="319" t="s">
        <v>22</v>
      </c>
      <c r="CI16" s="319" t="s">
        <v>23</v>
      </c>
      <c r="CJ16" s="319" t="s">
        <v>24</v>
      </c>
      <c r="CK16" s="221" t="s">
        <v>166</v>
      </c>
      <c r="CL16" s="320"/>
      <c r="CM16" s="319" t="s">
        <v>0</v>
      </c>
      <c r="CN16" s="319" t="s">
        <v>22</v>
      </c>
      <c r="CO16" s="319" t="s">
        <v>23</v>
      </c>
      <c r="CP16" s="319" t="s">
        <v>24</v>
      </c>
      <c r="CQ16" s="221" t="s">
        <v>166</v>
      </c>
      <c r="CR16" s="320"/>
      <c r="CS16" s="319" t="s">
        <v>0</v>
      </c>
      <c r="CT16" s="319" t="s">
        <v>22</v>
      </c>
      <c r="CU16" s="319" t="s">
        <v>23</v>
      </c>
      <c r="CV16" s="319" t="s">
        <v>24</v>
      </c>
      <c r="CW16" s="222" t="s">
        <v>166</v>
      </c>
    </row>
    <row r="17" spans="1:102" s="83" customFormat="1" ht="20.100000000000001" customHeight="1" x14ac:dyDescent="0.25">
      <c r="A17" s="326" t="s">
        <v>2</v>
      </c>
      <c r="B17" s="185">
        <v>11874.00988799</v>
      </c>
      <c r="C17" s="185">
        <v>11716.841745379999</v>
      </c>
      <c r="D17" s="185">
        <v>12031.1780306</v>
      </c>
      <c r="E17" s="33">
        <v>6.7532223000000002E-3</v>
      </c>
      <c r="F17" s="115"/>
      <c r="G17" s="185">
        <v>11387.67825021</v>
      </c>
      <c r="H17" s="185">
        <v>11230.83057326</v>
      </c>
      <c r="I17" s="185">
        <v>11544.52592717</v>
      </c>
      <c r="J17" s="33">
        <v>7.0272731000000001E-3</v>
      </c>
      <c r="K17" s="208">
        <f>G17/$B17*100</f>
        <v>95.904234185690711</v>
      </c>
      <c r="L17" s="186"/>
      <c r="M17" s="185">
        <v>5825.4088063700001</v>
      </c>
      <c r="N17" s="185">
        <v>5603.6316562900001</v>
      </c>
      <c r="O17" s="185">
        <v>6047.1859564599999</v>
      </c>
      <c r="P17" s="33">
        <v>1.9423805400000001E-2</v>
      </c>
      <c r="Q17" s="208">
        <f>M17/$B17*100</f>
        <v>49.060164690128197</v>
      </c>
      <c r="R17" s="115"/>
      <c r="S17" s="185">
        <v>7053.5304867499999</v>
      </c>
      <c r="T17" s="185">
        <v>6798.0795590400003</v>
      </c>
      <c r="U17" s="185">
        <v>7308.9814144700003</v>
      </c>
      <c r="V17" s="33">
        <v>1.8477570400000001E-2</v>
      </c>
      <c r="W17" s="208">
        <f>S17/$B17*100</f>
        <v>59.403104370700518</v>
      </c>
      <c r="X17" s="115"/>
      <c r="Y17" s="185">
        <v>9558.2643964700001</v>
      </c>
      <c r="Z17" s="185">
        <v>9356.6550279799994</v>
      </c>
      <c r="AA17" s="185">
        <v>9759.8737649499999</v>
      </c>
      <c r="AB17" s="33">
        <v>1.07615691E-2</v>
      </c>
      <c r="AC17" s="208">
        <f>Y17/$B17*100</f>
        <v>80.49735924624531</v>
      </c>
      <c r="AD17" s="115"/>
      <c r="AE17" s="185">
        <v>6115.3311514099996</v>
      </c>
      <c r="AF17" s="185">
        <v>5860.0869983299999</v>
      </c>
      <c r="AG17" s="185">
        <v>6370.5753044900002</v>
      </c>
      <c r="AH17" s="33">
        <v>2.12951033E-2</v>
      </c>
      <c r="AI17" s="208">
        <f>AE17/$B17*100</f>
        <v>51.501819596725859</v>
      </c>
      <c r="AJ17" s="115"/>
      <c r="AK17" s="185">
        <v>3274.8144820799998</v>
      </c>
      <c r="AL17" s="185">
        <v>3090.2253941200001</v>
      </c>
      <c r="AM17" s="185">
        <v>3459.40357004</v>
      </c>
      <c r="AN17" s="33">
        <v>2.8758302699999998E-2</v>
      </c>
      <c r="AO17" s="208">
        <f>AK17/$B17*100</f>
        <v>27.579684647157993</v>
      </c>
      <c r="AP17" s="115"/>
      <c r="AQ17" s="185">
        <v>3915.5214644900002</v>
      </c>
      <c r="AR17" s="185">
        <v>3665.7436463899999</v>
      </c>
      <c r="AS17" s="185">
        <v>4165.2992825900001</v>
      </c>
      <c r="AT17" s="33">
        <v>3.2546791899999997E-2</v>
      </c>
      <c r="AU17" s="208">
        <f>AQ17/$B17*100</f>
        <v>32.975561764104349</v>
      </c>
      <c r="AV17" s="115"/>
      <c r="AW17" s="185">
        <v>1787.1046187500001</v>
      </c>
      <c r="AX17" s="185">
        <v>1610.36065244</v>
      </c>
      <c r="AY17" s="185">
        <v>1963.8485850699999</v>
      </c>
      <c r="AZ17" s="33">
        <v>5.0458989400000001E-2</v>
      </c>
      <c r="BA17" s="208">
        <f>AW17/$B17*100</f>
        <v>15.050556935762469</v>
      </c>
      <c r="BB17" s="115"/>
      <c r="BC17" s="185">
        <v>4245.9075567500004</v>
      </c>
      <c r="BD17" s="185">
        <v>4045.6327775300001</v>
      </c>
      <c r="BE17" s="185">
        <v>4446.1823359800001</v>
      </c>
      <c r="BF17" s="33">
        <v>2.4065764100000001E-2</v>
      </c>
      <c r="BG17" s="208">
        <f>BC17/$B17*100</f>
        <v>35.75799242886378</v>
      </c>
      <c r="BH17" s="115"/>
      <c r="BI17" s="185">
        <v>6872.4046892400002</v>
      </c>
      <c r="BJ17" s="185">
        <v>6619.9657962800002</v>
      </c>
      <c r="BK17" s="185">
        <v>7124.84358221</v>
      </c>
      <c r="BL17" s="33">
        <v>1.87409443E-2</v>
      </c>
      <c r="BM17" s="208">
        <f>BI17/$B17*100</f>
        <v>57.877707312599703</v>
      </c>
      <c r="BN17" s="115"/>
      <c r="BO17" s="185">
        <v>5357.2800659499999</v>
      </c>
      <c r="BP17" s="185">
        <v>5117.8094973099996</v>
      </c>
      <c r="BQ17" s="185">
        <v>5596.7506345800002</v>
      </c>
      <c r="BR17" s="33">
        <v>2.28061367E-2</v>
      </c>
      <c r="BS17" s="208">
        <f>BO17/$B17*100</f>
        <v>45.117699214387855</v>
      </c>
      <c r="BT17" s="115"/>
      <c r="BU17" s="185">
        <v>3680.5500252100001</v>
      </c>
      <c r="BV17" s="185">
        <v>3456.6425665500001</v>
      </c>
      <c r="BW17" s="185">
        <v>3904.4574838600001</v>
      </c>
      <c r="BX17" s="33">
        <v>3.10384314E-2</v>
      </c>
      <c r="BY17" s="208">
        <f>BU17/$B17*100</f>
        <v>30.99668991292236</v>
      </c>
      <c r="BZ17" s="115"/>
      <c r="CA17" s="185">
        <v>2165.4254019099999</v>
      </c>
      <c r="CB17" s="185">
        <v>1974.03282397</v>
      </c>
      <c r="CC17" s="185">
        <v>2356.8179798599999</v>
      </c>
      <c r="CD17" s="33">
        <v>4.5094730299999997E-2</v>
      </c>
      <c r="CE17" s="208">
        <f t="shared" ref="CE17" si="0">CA17/$B17*100</f>
        <v>18.236681814626291</v>
      </c>
      <c r="CF17" s="116"/>
      <c r="CG17" s="185">
        <v>3386.3635281299998</v>
      </c>
      <c r="CH17" s="185">
        <v>3189.0311968400001</v>
      </c>
      <c r="CI17" s="185">
        <v>3583.6958594100001</v>
      </c>
      <c r="CJ17" s="33">
        <v>2.9730936999999999E-2</v>
      </c>
      <c r="CK17" s="208">
        <f t="shared" ref="CK17" si="1">CG17/$B17</f>
        <v>0.28519123363331089</v>
      </c>
      <c r="CL17" s="115"/>
      <c r="CM17" s="185">
        <v>4902.88133346</v>
      </c>
      <c r="CN17" s="185">
        <v>4525.8822301600003</v>
      </c>
      <c r="CO17" s="185">
        <v>5279.8804367700004</v>
      </c>
      <c r="CP17" s="33">
        <v>3.9231314900000001E-2</v>
      </c>
      <c r="CQ17" s="208">
        <f t="shared" ref="CQ17" si="2">CM17/$B17</f>
        <v>0.41290864499102642</v>
      </c>
      <c r="CR17" s="115"/>
      <c r="CS17" s="185">
        <v>2232.7085475200001</v>
      </c>
      <c r="CT17" s="185">
        <v>1967.6009945200001</v>
      </c>
      <c r="CU17" s="185">
        <v>2497.81610052</v>
      </c>
      <c r="CV17" s="33">
        <v>6.0580659199999998E-2</v>
      </c>
      <c r="CW17" s="216">
        <f t="shared" ref="CW17" si="3">CS17/$B17</f>
        <v>0.18803323970432931</v>
      </c>
    </row>
    <row r="18" spans="1:102" s="83" customFormat="1" ht="12" customHeight="1" x14ac:dyDescent="0.25">
      <c r="A18" s="325"/>
      <c r="B18" s="9"/>
      <c r="C18" s="9"/>
      <c r="D18" s="9"/>
      <c r="E18" s="9"/>
      <c r="F18" s="9"/>
      <c r="G18" s="9"/>
      <c r="H18" s="9"/>
      <c r="I18" s="9"/>
      <c r="J18" s="9"/>
      <c r="K18" s="9"/>
      <c r="L18" s="201"/>
      <c r="M18" s="9"/>
      <c r="N18" s="9"/>
      <c r="O18" s="9"/>
      <c r="P18" s="9"/>
      <c r="Q18" s="9"/>
      <c r="R18" s="201"/>
      <c r="S18" s="9"/>
      <c r="T18" s="9"/>
      <c r="U18" s="9"/>
      <c r="V18" s="9"/>
      <c r="W18" s="9"/>
      <c r="X18" s="201"/>
      <c r="Y18" s="9"/>
      <c r="Z18" s="9"/>
      <c r="AA18" s="9"/>
      <c r="AB18" s="9"/>
      <c r="AC18" s="9"/>
      <c r="AD18" s="201"/>
      <c r="AE18" s="9"/>
      <c r="AF18" s="9"/>
      <c r="AG18" s="9"/>
      <c r="AH18" s="9"/>
      <c r="AI18" s="9"/>
      <c r="AJ18" s="201"/>
      <c r="AK18" s="9"/>
      <c r="AL18" s="9"/>
      <c r="AM18" s="9"/>
      <c r="AN18" s="9"/>
      <c r="AO18" s="9"/>
      <c r="AP18" s="201"/>
      <c r="AQ18" s="9"/>
      <c r="AR18" s="9"/>
      <c r="AS18" s="9"/>
      <c r="AT18" s="9"/>
      <c r="AU18" s="9"/>
      <c r="AV18" s="201"/>
      <c r="AW18" s="9"/>
      <c r="AX18" s="9"/>
      <c r="AY18" s="9"/>
      <c r="AZ18" s="9"/>
      <c r="BA18" s="9"/>
      <c r="BB18" s="201"/>
      <c r="BC18" s="9"/>
      <c r="BD18" s="9"/>
      <c r="BE18" s="9"/>
      <c r="BF18" s="9"/>
      <c r="BG18" s="9"/>
      <c r="BH18" s="201"/>
      <c r="BI18" s="9"/>
      <c r="BJ18" s="9"/>
      <c r="BK18" s="9"/>
      <c r="BL18" s="9"/>
      <c r="BM18" s="9"/>
      <c r="BN18" s="201"/>
      <c r="BO18" s="9"/>
      <c r="BP18" s="9"/>
      <c r="BQ18" s="9"/>
      <c r="BR18" s="9"/>
      <c r="BS18" s="9"/>
      <c r="BT18" s="201"/>
      <c r="BU18" s="9"/>
      <c r="BV18" s="9"/>
      <c r="BW18" s="9"/>
      <c r="BX18" s="9"/>
      <c r="BY18" s="9"/>
      <c r="BZ18" s="201"/>
      <c r="CA18" s="9"/>
      <c r="CB18" s="9"/>
      <c r="CC18" s="9"/>
      <c r="CD18" s="9"/>
      <c r="CE18" s="9"/>
      <c r="CF18" s="201"/>
      <c r="CG18" s="9"/>
      <c r="CH18" s="9"/>
      <c r="CI18" s="9"/>
      <c r="CJ18" s="9"/>
      <c r="CK18" s="9"/>
      <c r="CL18" s="201"/>
      <c r="CM18" s="9"/>
      <c r="CN18" s="9"/>
      <c r="CO18" s="9"/>
      <c r="CP18" s="9"/>
      <c r="CQ18" s="9"/>
      <c r="CR18" s="201"/>
      <c r="CS18" s="9"/>
      <c r="CT18" s="9"/>
      <c r="CU18" s="9"/>
      <c r="CV18" s="9"/>
      <c r="CW18" s="9"/>
      <c r="CX18" s="201"/>
    </row>
    <row r="19" spans="1:102" s="83" customFormat="1" ht="12" customHeight="1" x14ac:dyDescent="0.25">
      <c r="A19" s="409"/>
      <c r="B19" s="410"/>
      <c r="C19" s="410"/>
      <c r="D19" s="410"/>
      <c r="E19" s="411"/>
      <c r="F19" s="288"/>
      <c r="G19" s="9"/>
      <c r="H19" s="9"/>
      <c r="I19" s="9"/>
      <c r="J19" s="9"/>
      <c r="K19" s="9"/>
      <c r="L19" s="201"/>
      <c r="M19" s="9"/>
      <c r="N19" s="9"/>
      <c r="O19" s="9"/>
      <c r="P19" s="9"/>
      <c r="Q19" s="9"/>
      <c r="R19" s="201"/>
      <c r="S19" s="9"/>
      <c r="T19" s="9"/>
      <c r="U19" s="9"/>
      <c r="V19" s="9"/>
      <c r="W19" s="9"/>
      <c r="X19" s="201"/>
      <c r="Y19" s="9"/>
      <c r="Z19" s="9"/>
      <c r="AA19" s="9"/>
      <c r="AB19" s="9"/>
      <c r="AC19" s="9"/>
      <c r="AD19" s="201"/>
      <c r="AE19" s="9"/>
      <c r="AF19" s="9"/>
      <c r="AG19" s="9"/>
      <c r="AH19" s="9"/>
      <c r="AI19" s="9"/>
      <c r="AJ19" s="201"/>
      <c r="AK19" s="9"/>
      <c r="AL19" s="9"/>
      <c r="AM19" s="9"/>
      <c r="AN19" s="9"/>
      <c r="AO19" s="9"/>
      <c r="AP19" s="201"/>
      <c r="AQ19" s="9"/>
      <c r="AR19" s="9"/>
      <c r="AS19" s="9"/>
      <c r="AT19" s="9"/>
      <c r="AU19" s="9"/>
      <c r="AV19" s="201"/>
      <c r="AW19" s="9"/>
      <c r="AX19" s="9"/>
      <c r="AY19" s="9"/>
      <c r="AZ19" s="9"/>
      <c r="BA19" s="9"/>
      <c r="BB19" s="201"/>
      <c r="BC19" s="9"/>
      <c r="BD19" s="9"/>
      <c r="BE19" s="9"/>
      <c r="BF19" s="9"/>
      <c r="BG19" s="9"/>
      <c r="BH19" s="201"/>
      <c r="BI19" s="9"/>
      <c r="BJ19" s="9"/>
      <c r="BK19" s="9"/>
      <c r="BL19" s="9"/>
      <c r="BM19" s="9"/>
      <c r="BN19" s="201"/>
      <c r="BO19" s="9"/>
      <c r="BP19" s="9"/>
      <c r="BQ19" s="9"/>
      <c r="BR19" s="9"/>
      <c r="BS19" s="9"/>
      <c r="BT19" s="201"/>
      <c r="BU19" s="9"/>
      <c r="BV19" s="9"/>
      <c r="BW19" s="9"/>
      <c r="BX19" s="9"/>
      <c r="BY19" s="9"/>
      <c r="BZ19" s="201"/>
      <c r="CA19" s="9"/>
      <c r="CB19" s="9"/>
      <c r="CC19" s="9"/>
      <c r="CD19" s="9"/>
      <c r="CE19" s="9"/>
      <c r="CF19" s="201"/>
      <c r="CG19" s="9"/>
      <c r="CH19" s="9"/>
      <c r="CI19" s="9"/>
      <c r="CJ19" s="9"/>
      <c r="CK19" s="9"/>
      <c r="CL19" s="201"/>
      <c r="CM19" s="9"/>
      <c r="CN19" s="9"/>
      <c r="CO19" s="9"/>
      <c r="CP19" s="9"/>
      <c r="CQ19" s="9"/>
      <c r="CR19" s="201"/>
      <c r="CS19" s="9"/>
      <c r="CT19" s="9"/>
      <c r="CU19" s="9"/>
      <c r="CV19" s="9"/>
      <c r="CW19" s="9"/>
      <c r="CX19" s="201"/>
    </row>
    <row r="20" spans="1:102" s="41" customFormat="1" ht="12" customHeight="1" x14ac:dyDescent="0.25">
      <c r="A20" s="397" t="s">
        <v>205</v>
      </c>
      <c r="B20" s="398"/>
      <c r="C20" s="398"/>
      <c r="D20" s="398"/>
      <c r="E20" s="399"/>
      <c r="F20" s="323"/>
      <c r="L20" s="209"/>
      <c r="R20" s="209"/>
      <c r="X20" s="209"/>
      <c r="AD20" s="209"/>
      <c r="AJ20" s="209"/>
      <c r="AP20" s="209"/>
      <c r="AV20" s="209"/>
      <c r="BB20" s="209"/>
      <c r="BH20" s="209"/>
      <c r="BN20" s="209"/>
      <c r="BT20" s="209"/>
      <c r="BZ20" s="209"/>
      <c r="CF20" s="209"/>
      <c r="CL20" s="209"/>
      <c r="CR20" s="209"/>
      <c r="CX20" s="209"/>
    </row>
    <row r="21" spans="1:102" s="41" customFormat="1" ht="12" customHeight="1" x14ac:dyDescent="0.25">
      <c r="A21" s="397" t="s">
        <v>136</v>
      </c>
      <c r="B21" s="398"/>
      <c r="C21" s="398"/>
      <c r="D21" s="398"/>
      <c r="E21" s="399"/>
      <c r="F21" s="323"/>
      <c r="G21" s="158"/>
      <c r="H21" s="158"/>
      <c r="I21" s="158"/>
      <c r="J21" s="158"/>
      <c r="K21" s="158"/>
      <c r="L21" s="210"/>
      <c r="M21" s="158"/>
      <c r="N21" s="158"/>
      <c r="O21" s="158"/>
      <c r="P21" s="158"/>
      <c r="R21" s="209"/>
      <c r="X21" s="209"/>
      <c r="AD21" s="209"/>
      <c r="AJ21" s="209"/>
      <c r="AP21" s="209"/>
      <c r="AV21" s="209"/>
      <c r="BB21" s="209"/>
      <c r="BH21" s="209"/>
      <c r="BN21" s="209"/>
      <c r="BT21" s="209"/>
      <c r="BZ21" s="209"/>
      <c r="CF21" s="209"/>
      <c r="CL21" s="209"/>
      <c r="CR21" s="209"/>
      <c r="CX21" s="209"/>
    </row>
    <row r="22" spans="1:102" s="41" customFormat="1" ht="12" customHeight="1" x14ac:dyDescent="0.25">
      <c r="A22" s="397" t="s">
        <v>28</v>
      </c>
      <c r="B22" s="398"/>
      <c r="C22" s="398"/>
      <c r="D22" s="398"/>
      <c r="E22" s="399"/>
      <c r="F22" s="323"/>
      <c r="L22" s="209"/>
      <c r="R22" s="209"/>
      <c r="X22" s="209"/>
      <c r="AD22" s="209"/>
      <c r="AJ22" s="209"/>
      <c r="AP22" s="209"/>
      <c r="AV22" s="209"/>
      <c r="BB22" s="209"/>
      <c r="BH22" s="209"/>
      <c r="BN22" s="209"/>
      <c r="BT22" s="209"/>
      <c r="BZ22" s="209"/>
      <c r="CF22" s="209"/>
      <c r="CL22" s="209"/>
      <c r="CR22" s="209"/>
      <c r="CX22" s="209"/>
    </row>
    <row r="23" spans="1:102" s="41" customFormat="1" ht="12" customHeight="1" x14ac:dyDescent="0.25">
      <c r="A23" s="397" t="s">
        <v>29</v>
      </c>
      <c r="B23" s="398"/>
      <c r="C23" s="398"/>
      <c r="D23" s="398"/>
      <c r="E23" s="399"/>
      <c r="F23" s="323"/>
      <c r="L23" s="209"/>
      <c r="R23" s="209"/>
      <c r="X23" s="209"/>
      <c r="AD23" s="209"/>
      <c r="AJ23" s="209"/>
      <c r="AP23" s="209"/>
      <c r="AV23" s="209"/>
      <c r="BB23" s="209"/>
      <c r="BH23" s="209"/>
      <c r="BN23" s="209"/>
      <c r="BT23" s="209"/>
      <c r="BZ23" s="209"/>
      <c r="CF23" s="209"/>
      <c r="CL23" s="209"/>
      <c r="CR23" s="209"/>
      <c r="CX23" s="209"/>
    </row>
    <row r="24" spans="1:102" s="41" customFormat="1" ht="33" customHeight="1" x14ac:dyDescent="0.25">
      <c r="A24" s="397" t="s">
        <v>134</v>
      </c>
      <c r="B24" s="398"/>
      <c r="C24" s="398"/>
      <c r="D24" s="398"/>
      <c r="E24" s="399"/>
      <c r="F24" s="323"/>
      <c r="L24" s="209"/>
      <c r="R24" s="209"/>
      <c r="X24" s="209"/>
      <c r="AD24" s="209"/>
      <c r="AJ24" s="209"/>
      <c r="AP24" s="209"/>
      <c r="AV24" s="209"/>
      <c r="BB24" s="209"/>
      <c r="BH24" s="209"/>
      <c r="BN24" s="209"/>
      <c r="BT24" s="209"/>
      <c r="BZ24" s="209"/>
      <c r="CF24" s="209"/>
      <c r="CL24" s="209"/>
      <c r="CR24" s="209"/>
      <c r="CX24" s="209"/>
    </row>
    <row r="25" spans="1:102" s="41" customFormat="1" ht="12" customHeight="1" x14ac:dyDescent="0.25">
      <c r="A25" s="397" t="s">
        <v>127</v>
      </c>
      <c r="B25" s="398"/>
      <c r="C25" s="398"/>
      <c r="D25" s="398"/>
      <c r="E25" s="399"/>
      <c r="F25" s="323"/>
      <c r="L25" s="209"/>
      <c r="R25" s="209"/>
      <c r="X25" s="209"/>
      <c r="AD25" s="209"/>
      <c r="AJ25" s="209"/>
      <c r="AP25" s="209"/>
      <c r="AV25" s="209"/>
      <c r="BB25" s="209"/>
      <c r="BH25" s="209"/>
      <c r="BN25" s="209"/>
      <c r="BT25" s="209"/>
      <c r="BZ25" s="209"/>
      <c r="CF25" s="209"/>
      <c r="CL25" s="209"/>
      <c r="CR25" s="209"/>
      <c r="CX25" s="209"/>
    </row>
    <row r="26" spans="1:102" s="41" customFormat="1" ht="12" customHeight="1" x14ac:dyDescent="0.25">
      <c r="A26" s="397" t="s">
        <v>128</v>
      </c>
      <c r="B26" s="398"/>
      <c r="C26" s="398"/>
      <c r="D26" s="398"/>
      <c r="E26" s="399"/>
      <c r="F26" s="323"/>
      <c r="L26" s="209"/>
      <c r="R26" s="209"/>
      <c r="X26" s="209"/>
      <c r="AD26" s="209"/>
      <c r="AJ26" s="209"/>
      <c r="AP26" s="209"/>
      <c r="AV26" s="209"/>
      <c r="BB26" s="209"/>
      <c r="BH26" s="209"/>
      <c r="BN26" s="209"/>
      <c r="BT26" s="209"/>
      <c r="BZ26" s="209"/>
      <c r="CF26" s="209"/>
      <c r="CL26" s="209"/>
      <c r="CR26" s="209"/>
      <c r="CX26" s="209"/>
    </row>
    <row r="27" spans="1:102" s="41" customFormat="1" ht="12" customHeight="1" x14ac:dyDescent="0.25">
      <c r="A27" s="397" t="s">
        <v>159</v>
      </c>
      <c r="B27" s="398"/>
      <c r="C27" s="398"/>
      <c r="D27" s="398"/>
      <c r="E27" s="399"/>
      <c r="F27" s="323"/>
      <c r="G27" s="9"/>
      <c r="H27" s="9"/>
      <c r="I27" s="9"/>
      <c r="J27" s="9"/>
      <c r="K27" s="9"/>
      <c r="L27" s="201"/>
      <c r="M27" s="9"/>
      <c r="N27" s="9"/>
      <c r="O27" s="9"/>
      <c r="P27" s="9"/>
      <c r="Q27" s="9"/>
      <c r="R27" s="201"/>
      <c r="S27" s="9"/>
      <c r="T27" s="9"/>
      <c r="U27" s="9"/>
      <c r="V27" s="9"/>
      <c r="W27" s="9"/>
      <c r="X27" s="201"/>
      <c r="Y27" s="9"/>
      <c r="Z27" s="9"/>
      <c r="AA27" s="9"/>
      <c r="AB27" s="9"/>
      <c r="AC27" s="9"/>
      <c r="AD27" s="201"/>
      <c r="AE27" s="9"/>
      <c r="AF27" s="9"/>
      <c r="AG27" s="9"/>
      <c r="AH27" s="9"/>
      <c r="AI27" s="9"/>
      <c r="AJ27" s="201"/>
      <c r="AK27" s="9"/>
      <c r="AL27" s="9"/>
      <c r="AM27" s="9"/>
      <c r="AN27" s="9"/>
      <c r="AO27" s="9"/>
      <c r="AP27" s="201"/>
      <c r="AQ27" s="9"/>
      <c r="AR27" s="9"/>
      <c r="AS27" s="9"/>
      <c r="AT27" s="9"/>
      <c r="AU27" s="9"/>
      <c r="AV27" s="201"/>
      <c r="AW27" s="9"/>
      <c r="AX27" s="9"/>
      <c r="AY27" s="9"/>
      <c r="AZ27" s="9"/>
      <c r="BA27" s="9"/>
      <c r="BB27" s="201"/>
      <c r="BC27" s="9"/>
      <c r="BD27" s="9"/>
      <c r="BE27" s="9"/>
      <c r="BF27" s="9"/>
      <c r="BG27" s="9"/>
      <c r="BH27" s="201"/>
      <c r="BI27" s="9"/>
      <c r="BJ27" s="9"/>
      <c r="BK27" s="9"/>
      <c r="BL27" s="9"/>
      <c r="BM27" s="9"/>
      <c r="BN27" s="201"/>
      <c r="BO27" s="9"/>
      <c r="BP27" s="9"/>
      <c r="BQ27" s="9"/>
      <c r="BR27" s="9"/>
      <c r="BS27" s="9"/>
      <c r="BT27" s="201"/>
      <c r="BU27" s="9"/>
      <c r="BV27" s="9"/>
      <c r="BW27" s="9"/>
      <c r="BX27" s="9"/>
      <c r="BY27" s="9"/>
      <c r="BZ27" s="201"/>
      <c r="CA27" s="9"/>
      <c r="CB27" s="9"/>
      <c r="CC27" s="9"/>
      <c r="CD27" s="9"/>
      <c r="CE27" s="9"/>
      <c r="CF27" s="201"/>
      <c r="CG27" s="9"/>
      <c r="CH27" s="9"/>
      <c r="CI27" s="9"/>
      <c r="CJ27" s="9"/>
      <c r="CK27" s="9"/>
      <c r="CL27" s="201"/>
      <c r="CM27" s="9"/>
      <c r="CN27" s="9"/>
      <c r="CO27" s="9"/>
      <c r="CP27" s="9"/>
      <c r="CQ27" s="9"/>
      <c r="CR27" s="201"/>
      <c r="CS27" s="9"/>
      <c r="CT27" s="9"/>
      <c r="CU27" s="9"/>
      <c r="CV27" s="9"/>
      <c r="CW27" s="9"/>
      <c r="CX27" s="201"/>
    </row>
    <row r="28" spans="1:102" s="41" customFormat="1" ht="12" customHeight="1" x14ac:dyDescent="0.25">
      <c r="A28" s="397" t="s">
        <v>162</v>
      </c>
      <c r="B28" s="398"/>
      <c r="C28" s="398"/>
      <c r="D28" s="398"/>
      <c r="E28" s="399"/>
      <c r="F28" s="323"/>
      <c r="G28" s="9"/>
      <c r="H28" s="9"/>
      <c r="I28" s="9"/>
      <c r="J28" s="9"/>
      <c r="K28" s="9"/>
      <c r="L28" s="201"/>
      <c r="M28" s="9"/>
      <c r="N28" s="9"/>
      <c r="O28" s="9"/>
      <c r="P28" s="9"/>
      <c r="Q28" s="9"/>
      <c r="R28" s="201"/>
      <c r="S28" s="9"/>
      <c r="T28" s="9"/>
      <c r="U28" s="9"/>
      <c r="V28" s="9"/>
      <c r="W28" s="9"/>
      <c r="X28" s="201"/>
      <c r="Y28" s="9"/>
      <c r="Z28" s="9"/>
      <c r="AA28" s="9"/>
      <c r="AB28" s="9"/>
      <c r="AC28" s="9"/>
      <c r="AD28" s="201"/>
      <c r="AE28" s="9"/>
      <c r="AF28" s="9"/>
      <c r="AG28" s="9"/>
      <c r="AH28" s="9"/>
      <c r="AI28" s="9"/>
      <c r="AJ28" s="201"/>
      <c r="AK28" s="9"/>
      <c r="AL28" s="9"/>
      <c r="AM28" s="9"/>
      <c r="AN28" s="9"/>
      <c r="AO28" s="9"/>
      <c r="AP28" s="201"/>
      <c r="AQ28" s="9"/>
      <c r="AR28" s="9"/>
      <c r="AS28" s="9"/>
      <c r="AT28" s="9"/>
      <c r="AU28" s="9"/>
      <c r="AV28" s="201"/>
      <c r="AW28" s="9"/>
      <c r="AX28" s="9"/>
      <c r="AY28" s="9"/>
      <c r="AZ28" s="9"/>
      <c r="BA28" s="9"/>
      <c r="BB28" s="201"/>
      <c r="BC28" s="9"/>
      <c r="BD28" s="9"/>
      <c r="BE28" s="9"/>
      <c r="BF28" s="9"/>
      <c r="BG28" s="9"/>
      <c r="BH28" s="201"/>
      <c r="BI28" s="9"/>
      <c r="BJ28" s="9"/>
      <c r="BK28" s="9"/>
      <c r="BL28" s="9"/>
      <c r="BM28" s="9"/>
      <c r="BN28" s="201"/>
      <c r="BO28" s="9"/>
      <c r="BP28" s="9"/>
      <c r="BQ28" s="9"/>
      <c r="BR28" s="9"/>
      <c r="BS28" s="9"/>
      <c r="BT28" s="201"/>
      <c r="BU28" s="9"/>
      <c r="BV28" s="9"/>
      <c r="BW28" s="9"/>
      <c r="BX28" s="9"/>
      <c r="BY28" s="9"/>
      <c r="BZ28" s="201"/>
      <c r="CA28" s="9"/>
      <c r="CB28" s="9"/>
      <c r="CC28" s="9"/>
      <c r="CD28" s="9"/>
      <c r="CE28" s="9"/>
      <c r="CF28" s="201"/>
      <c r="CG28" s="9"/>
      <c r="CH28" s="9"/>
      <c r="CI28" s="9"/>
      <c r="CJ28" s="9"/>
      <c r="CK28" s="9"/>
      <c r="CL28" s="201"/>
      <c r="CM28" s="9"/>
      <c r="CN28" s="9"/>
      <c r="CO28" s="9"/>
      <c r="CP28" s="9"/>
      <c r="CQ28" s="9"/>
      <c r="CR28" s="201"/>
      <c r="CS28" s="9"/>
      <c r="CT28" s="9"/>
      <c r="CU28" s="9"/>
      <c r="CV28" s="9"/>
      <c r="CW28" s="9"/>
      <c r="CX28" s="201"/>
    </row>
    <row r="29" spans="1:102" s="41" customFormat="1" ht="12" customHeight="1" x14ac:dyDescent="0.25">
      <c r="A29" s="293" t="s">
        <v>245</v>
      </c>
      <c r="B29" s="292"/>
      <c r="C29" s="292"/>
      <c r="D29" s="292"/>
      <c r="E29" s="187"/>
      <c r="F29" s="324"/>
      <c r="G29" s="9"/>
      <c r="H29" s="9"/>
      <c r="I29" s="9"/>
      <c r="J29" s="9"/>
      <c r="K29" s="9"/>
      <c r="L29" s="201"/>
      <c r="M29" s="9"/>
      <c r="N29" s="9"/>
      <c r="O29" s="9"/>
      <c r="P29" s="9"/>
      <c r="Q29" s="9"/>
      <c r="R29" s="201"/>
      <c r="S29" s="9"/>
      <c r="T29" s="9"/>
      <c r="U29" s="9"/>
      <c r="V29" s="9"/>
      <c r="W29" s="9"/>
      <c r="X29" s="201"/>
      <c r="Y29" s="9"/>
      <c r="Z29" s="9"/>
      <c r="AA29" s="9"/>
      <c r="AB29" s="9"/>
      <c r="AC29" s="9"/>
      <c r="AD29" s="201"/>
      <c r="AE29" s="9"/>
      <c r="AF29" s="9"/>
      <c r="AG29" s="9"/>
      <c r="AH29" s="9"/>
      <c r="AI29" s="9"/>
      <c r="AJ29" s="201"/>
      <c r="AK29" s="9"/>
      <c r="AL29" s="9"/>
      <c r="AM29" s="9"/>
      <c r="AN29" s="9"/>
      <c r="AO29" s="9"/>
      <c r="AP29" s="201"/>
      <c r="AQ29" s="9"/>
      <c r="AR29" s="9"/>
      <c r="AS29" s="9"/>
      <c r="AT29" s="9"/>
      <c r="AU29" s="9"/>
      <c r="AV29" s="201"/>
      <c r="AW29" s="9"/>
      <c r="AX29" s="9"/>
      <c r="AY29" s="9"/>
      <c r="AZ29" s="9"/>
      <c r="BA29" s="9"/>
      <c r="BB29" s="201"/>
      <c r="BC29" s="9"/>
      <c r="BD29" s="9"/>
      <c r="BE29" s="9"/>
      <c r="BF29" s="9"/>
      <c r="BG29" s="9"/>
      <c r="BH29" s="201"/>
      <c r="BI29" s="9"/>
      <c r="BJ29" s="9"/>
      <c r="BK29" s="9"/>
      <c r="BL29" s="9"/>
      <c r="BM29" s="9"/>
      <c r="BN29" s="201"/>
      <c r="BO29" s="9"/>
      <c r="BP29" s="9"/>
      <c r="BQ29" s="9"/>
      <c r="BR29" s="9"/>
      <c r="BS29" s="9"/>
      <c r="BT29" s="201"/>
      <c r="BU29" s="9"/>
      <c r="BV29" s="9"/>
      <c r="BW29" s="9"/>
      <c r="BX29" s="9"/>
      <c r="BY29" s="9"/>
      <c r="BZ29" s="201"/>
      <c r="CA29" s="9"/>
      <c r="CB29" s="9"/>
      <c r="CC29" s="9"/>
      <c r="CD29" s="9"/>
      <c r="CE29" s="9"/>
      <c r="CF29" s="201"/>
      <c r="CG29" s="9"/>
      <c r="CH29" s="9"/>
      <c r="CI29" s="9"/>
      <c r="CJ29" s="9"/>
      <c r="CK29" s="9"/>
      <c r="CL29" s="201"/>
      <c r="CM29" s="9"/>
      <c r="CN29" s="9"/>
      <c r="CO29" s="9"/>
      <c r="CP29" s="9"/>
      <c r="CQ29" s="9"/>
      <c r="CR29" s="201"/>
      <c r="CS29" s="9"/>
      <c r="CT29" s="9"/>
      <c r="CU29" s="9"/>
      <c r="CV29" s="9"/>
      <c r="CW29" s="9"/>
      <c r="CX29" s="201"/>
    </row>
    <row r="30" spans="1:102" ht="12" customHeight="1" x14ac:dyDescent="0.25">
      <c r="A30" s="4"/>
      <c r="B30" s="122"/>
      <c r="C30" s="122"/>
      <c r="D30" s="122"/>
      <c r="E30" s="124"/>
      <c r="F30" s="118"/>
    </row>
    <row r="32" spans="1:102" ht="15" customHeight="1" x14ac:dyDescent="0.25"/>
    <row r="33" ht="15" customHeight="1" x14ac:dyDescent="0.25"/>
  </sheetData>
  <mergeCells count="32">
    <mergeCell ref="A1:E5"/>
    <mergeCell ref="A6:E6"/>
    <mergeCell ref="A13:F13"/>
    <mergeCell ref="B14:E15"/>
    <mergeCell ref="CS14:CW15"/>
    <mergeCell ref="CM14:CQ15"/>
    <mergeCell ref="CG14:CK15"/>
    <mergeCell ref="BU15:BY15"/>
    <mergeCell ref="CA15:CE15"/>
    <mergeCell ref="G14:K15"/>
    <mergeCell ref="M14:Q15"/>
    <mergeCell ref="S14:W15"/>
    <mergeCell ref="BO14:CE14"/>
    <mergeCell ref="BI14:BM15"/>
    <mergeCell ref="AK14:AO15"/>
    <mergeCell ref="AQ14:AU15"/>
    <mergeCell ref="A28:E28"/>
    <mergeCell ref="A7:E12"/>
    <mergeCell ref="BO15:BS15"/>
    <mergeCell ref="A24:E24"/>
    <mergeCell ref="A25:E25"/>
    <mergeCell ref="A26:E26"/>
    <mergeCell ref="A27:E27"/>
    <mergeCell ref="Y14:AC15"/>
    <mergeCell ref="AE14:AI15"/>
    <mergeCell ref="AW14:BA15"/>
    <mergeCell ref="BC14:BG15"/>
    <mergeCell ref="A19:E19"/>
    <mergeCell ref="A20:E20"/>
    <mergeCell ref="A21:E21"/>
    <mergeCell ref="A22:E22"/>
    <mergeCell ref="A23:E23"/>
  </mergeCells>
  <hyperlinks>
    <hyperlink ref="CW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30"/>
  <sheetViews>
    <sheetView zoomScaleNormal="100" workbookViewId="0">
      <pane xSplit="5" topLeftCell="F1" activePane="topRight" state="frozen"/>
      <selection pane="topRight" activeCell="A6" sqref="A6:E6"/>
    </sheetView>
  </sheetViews>
  <sheetFormatPr baseColWidth="10" defaultRowHeight="12" customHeight="1" x14ac:dyDescent="0.3"/>
  <cols>
    <col min="1" max="1" width="40.7109375" style="15" customWidth="1"/>
    <col min="2" max="2" width="15.7109375" style="3" customWidth="1"/>
    <col min="3" max="5" width="15.7109375" style="15" customWidth="1"/>
    <col min="6" max="6" width="2.7109375" style="15" customWidth="1"/>
    <col min="7" max="11" width="10.7109375" style="15" customWidth="1"/>
    <col min="12" max="12" width="2.7109375" style="226" customWidth="1"/>
    <col min="13" max="17" width="10.7109375" style="15" customWidth="1"/>
    <col min="18" max="18" width="2.7109375" style="226" customWidth="1"/>
    <col min="19" max="22" width="10.7109375" style="15" customWidth="1"/>
    <col min="23" max="23" width="10.7109375" style="161" customWidth="1"/>
    <col min="24" max="24" width="2.7109375" style="226" customWidth="1"/>
    <col min="25" max="28" width="10.7109375" style="15" customWidth="1"/>
    <col min="29" max="29" width="2.7109375" style="161" customWidth="1"/>
    <col min="30" max="34" width="10.7109375" style="15" customWidth="1"/>
    <col min="35" max="35" width="10.7109375" style="226" customWidth="1"/>
    <col min="36" max="16384" width="11.42578125" style="15"/>
  </cols>
  <sheetData>
    <row r="1" spans="1:46" ht="15" customHeight="1" x14ac:dyDescent="0.3">
      <c r="A1" s="441"/>
      <c r="B1" s="442"/>
      <c r="C1" s="442"/>
      <c r="D1" s="442"/>
      <c r="E1" s="443"/>
      <c r="F1" s="327"/>
      <c r="J1" s="90"/>
      <c r="K1" s="90"/>
      <c r="L1" s="223"/>
      <c r="M1" s="90"/>
      <c r="N1" s="90"/>
      <c r="O1" s="90"/>
      <c r="P1" s="90"/>
      <c r="Q1" s="90"/>
      <c r="R1" s="223"/>
      <c r="S1" s="90"/>
      <c r="Z1" s="432"/>
      <c r="AA1" s="432"/>
      <c r="AB1" s="432"/>
      <c r="AC1" s="432"/>
      <c r="AD1" s="432"/>
      <c r="AE1" s="432"/>
      <c r="AF1" s="432"/>
      <c r="AG1" s="432"/>
      <c r="AH1" s="432"/>
      <c r="AI1" s="432"/>
    </row>
    <row r="2" spans="1:46" ht="15" customHeight="1" x14ac:dyDescent="0.3">
      <c r="A2" s="444"/>
      <c r="B2" s="445"/>
      <c r="C2" s="445"/>
      <c r="D2" s="445"/>
      <c r="E2" s="446"/>
      <c r="F2" s="327"/>
      <c r="I2" s="90"/>
      <c r="J2" s="90"/>
      <c r="K2" s="90"/>
      <c r="L2" s="223"/>
      <c r="M2" s="90"/>
      <c r="N2" s="90"/>
      <c r="O2" s="90"/>
      <c r="P2" s="90"/>
      <c r="Q2" s="90"/>
      <c r="R2" s="223"/>
      <c r="S2" s="90"/>
      <c r="Z2" s="432"/>
      <c r="AA2" s="432"/>
      <c r="AB2" s="432"/>
      <c r="AC2" s="432"/>
      <c r="AD2" s="432"/>
      <c r="AE2" s="432"/>
      <c r="AF2" s="432"/>
      <c r="AG2" s="432"/>
      <c r="AH2" s="432"/>
      <c r="AI2" s="432"/>
    </row>
    <row r="3" spans="1:46" ht="15" customHeight="1" x14ac:dyDescent="0.3">
      <c r="A3" s="444"/>
      <c r="B3" s="445"/>
      <c r="C3" s="445"/>
      <c r="D3" s="445"/>
      <c r="E3" s="446"/>
      <c r="F3" s="327"/>
      <c r="I3" s="90"/>
      <c r="J3" s="90"/>
      <c r="K3" s="90"/>
      <c r="L3" s="223"/>
      <c r="M3" s="90"/>
      <c r="N3" s="90"/>
      <c r="O3" s="90"/>
      <c r="P3" s="90"/>
      <c r="Q3" s="90"/>
      <c r="R3" s="223"/>
      <c r="S3" s="90"/>
      <c r="Z3" s="432"/>
      <c r="AA3" s="432"/>
      <c r="AB3" s="432"/>
      <c r="AC3" s="432"/>
      <c r="AD3" s="432"/>
      <c r="AE3" s="432"/>
      <c r="AF3" s="432"/>
      <c r="AG3" s="432"/>
      <c r="AH3" s="432"/>
      <c r="AI3" s="432"/>
    </row>
    <row r="4" spans="1:46" ht="15" customHeight="1" x14ac:dyDescent="0.3">
      <c r="A4" s="444"/>
      <c r="B4" s="445"/>
      <c r="C4" s="445"/>
      <c r="D4" s="445"/>
      <c r="E4" s="446"/>
      <c r="F4" s="327"/>
      <c r="I4" s="90"/>
      <c r="J4" s="90"/>
      <c r="K4" s="90"/>
      <c r="L4" s="223"/>
      <c r="M4" s="90"/>
      <c r="N4" s="90"/>
      <c r="O4" s="90"/>
      <c r="P4" s="90"/>
      <c r="Q4" s="90"/>
      <c r="R4" s="223"/>
      <c r="S4" s="90"/>
      <c r="Z4" s="432"/>
      <c r="AA4" s="432"/>
      <c r="AB4" s="432"/>
      <c r="AC4" s="432"/>
      <c r="AD4" s="432"/>
      <c r="AE4" s="432"/>
      <c r="AF4" s="432"/>
      <c r="AG4" s="432"/>
      <c r="AH4" s="432"/>
      <c r="AI4" s="432"/>
    </row>
    <row r="5" spans="1:46" ht="15" customHeight="1" x14ac:dyDescent="0.3">
      <c r="A5" s="447"/>
      <c r="B5" s="448"/>
      <c r="C5" s="448"/>
      <c r="D5" s="448"/>
      <c r="E5" s="449"/>
      <c r="F5" s="327"/>
      <c r="I5" s="90"/>
      <c r="J5" s="90"/>
      <c r="K5" s="90"/>
      <c r="L5" s="223"/>
      <c r="M5" s="90"/>
      <c r="N5" s="90"/>
      <c r="O5" s="90"/>
      <c r="P5" s="90"/>
      <c r="Q5" s="90"/>
      <c r="R5" s="223"/>
      <c r="S5" s="90"/>
      <c r="Z5" s="432"/>
      <c r="AA5" s="432"/>
      <c r="AB5" s="432"/>
      <c r="AC5" s="432"/>
      <c r="AD5" s="432"/>
      <c r="AE5" s="432"/>
      <c r="AF5" s="432"/>
      <c r="AG5" s="432"/>
      <c r="AH5" s="432"/>
      <c r="AI5" s="432"/>
    </row>
    <row r="6" spans="1:46" ht="60.95" customHeight="1" x14ac:dyDescent="0.3">
      <c r="A6" s="421" t="s">
        <v>204</v>
      </c>
      <c r="B6" s="422"/>
      <c r="C6" s="422"/>
      <c r="D6" s="422"/>
      <c r="E6" s="423"/>
      <c r="F6" s="321"/>
      <c r="G6" s="44"/>
      <c r="H6" s="368"/>
      <c r="I6" s="368"/>
      <c r="J6" s="368"/>
      <c r="K6" s="44"/>
      <c r="L6" s="202"/>
      <c r="M6" s="44"/>
      <c r="N6" s="44"/>
      <c r="O6" s="44"/>
      <c r="P6" s="90"/>
      <c r="Q6" s="90"/>
      <c r="R6" s="223"/>
      <c r="S6" s="90"/>
      <c r="Z6" s="432"/>
      <c r="AA6" s="432"/>
      <c r="AB6" s="432"/>
      <c r="AC6" s="432"/>
      <c r="AD6" s="432"/>
      <c r="AE6" s="432"/>
      <c r="AF6" s="432"/>
      <c r="AG6" s="432"/>
      <c r="AH6" s="432"/>
      <c r="AI6" s="432"/>
    </row>
    <row r="7" spans="1:46" s="59" customFormat="1" ht="12" customHeight="1" x14ac:dyDescent="0.2">
      <c r="A7" s="435" t="s">
        <v>227</v>
      </c>
      <c r="B7" s="436"/>
      <c r="C7" s="436"/>
      <c r="D7" s="436"/>
      <c r="E7" s="437"/>
      <c r="F7" s="328"/>
      <c r="G7" s="49"/>
      <c r="H7" s="49"/>
      <c r="I7" s="433"/>
      <c r="J7" s="433"/>
      <c r="K7" s="433"/>
      <c r="L7" s="433"/>
      <c r="M7" s="433"/>
      <c r="N7" s="433"/>
      <c r="R7" s="224"/>
      <c r="W7" s="163"/>
      <c r="X7" s="224"/>
      <c r="AC7" s="163"/>
      <c r="AI7" s="224"/>
    </row>
    <row r="8" spans="1:46" s="59" customFormat="1" ht="12" customHeight="1" x14ac:dyDescent="0.2">
      <c r="A8" s="435"/>
      <c r="B8" s="436"/>
      <c r="C8" s="436"/>
      <c r="D8" s="436"/>
      <c r="E8" s="437"/>
      <c r="F8" s="329"/>
      <c r="G8" s="49"/>
      <c r="H8" s="49"/>
      <c r="I8" s="433"/>
      <c r="J8" s="433"/>
      <c r="K8" s="433"/>
      <c r="L8" s="433"/>
      <c r="M8" s="433"/>
      <c r="N8" s="433"/>
      <c r="R8" s="224"/>
      <c r="W8" s="163"/>
      <c r="X8" s="224"/>
      <c r="AC8" s="163"/>
      <c r="AI8" s="224"/>
    </row>
    <row r="9" spans="1:46" s="59" customFormat="1" ht="12" customHeight="1" x14ac:dyDescent="0.2">
      <c r="A9" s="435"/>
      <c r="B9" s="436"/>
      <c r="C9" s="436"/>
      <c r="D9" s="436"/>
      <c r="E9" s="437"/>
      <c r="F9" s="290"/>
      <c r="G9" s="49"/>
      <c r="H9" s="49"/>
      <c r="I9" s="433"/>
      <c r="J9" s="433"/>
      <c r="K9" s="433"/>
      <c r="L9" s="433"/>
      <c r="M9" s="433"/>
      <c r="N9" s="433"/>
      <c r="R9" s="224"/>
      <c r="W9" s="163"/>
      <c r="X9" s="224"/>
      <c r="AC9" s="163"/>
      <c r="AI9" s="224"/>
    </row>
    <row r="10" spans="1:46" s="59" customFormat="1" ht="12" customHeight="1" x14ac:dyDescent="0.2">
      <c r="A10" s="435"/>
      <c r="B10" s="436"/>
      <c r="C10" s="436"/>
      <c r="D10" s="436"/>
      <c r="E10" s="437"/>
      <c r="F10" s="290"/>
      <c r="G10" s="91"/>
      <c r="H10" s="91"/>
      <c r="I10" s="91"/>
      <c r="L10" s="224"/>
      <c r="R10" s="224"/>
      <c r="W10" s="163"/>
      <c r="X10" s="224"/>
      <c r="AC10" s="163"/>
      <c r="AI10" s="224"/>
    </row>
    <row r="11" spans="1:46" s="59" customFormat="1" ht="12" customHeight="1" x14ac:dyDescent="0.2">
      <c r="A11" s="435"/>
      <c r="B11" s="436"/>
      <c r="C11" s="436"/>
      <c r="D11" s="436"/>
      <c r="E11" s="437"/>
      <c r="F11" s="290"/>
      <c r="G11" s="91"/>
      <c r="H11" s="91"/>
      <c r="I11" s="91"/>
      <c r="L11" s="224"/>
      <c r="R11" s="224"/>
      <c r="W11" s="163"/>
      <c r="X11" s="224"/>
      <c r="AC11" s="163"/>
      <c r="AI11" s="224"/>
    </row>
    <row r="12" spans="1:46" s="59" customFormat="1" ht="12" customHeight="1" x14ac:dyDescent="0.2">
      <c r="A12" s="438"/>
      <c r="B12" s="439"/>
      <c r="C12" s="439"/>
      <c r="D12" s="439"/>
      <c r="E12" s="440"/>
      <c r="F12" s="290"/>
      <c r="G12" s="49"/>
      <c r="H12" s="49"/>
      <c r="L12" s="224"/>
      <c r="R12" s="224"/>
      <c r="W12" s="163"/>
      <c r="X12" s="224"/>
      <c r="AC12" s="163"/>
      <c r="AI12" s="224"/>
    </row>
    <row r="13" spans="1:46" s="59" customFormat="1" ht="12" customHeight="1" x14ac:dyDescent="0.2">
      <c r="A13" s="34"/>
      <c r="B13" s="49"/>
      <c r="C13" s="49"/>
      <c r="D13" s="49"/>
      <c r="E13" s="49"/>
      <c r="F13" s="49"/>
      <c r="G13" s="49"/>
      <c r="K13" s="224"/>
      <c r="Q13" s="224"/>
      <c r="V13" s="163"/>
      <c r="W13" s="224"/>
      <c r="AB13" s="163"/>
      <c r="AH13" s="229" t="s">
        <v>133</v>
      </c>
    </row>
    <row r="14" spans="1:46" s="59" customFormat="1" ht="12" customHeight="1" x14ac:dyDescent="0.2">
      <c r="A14" s="429" t="s">
        <v>139</v>
      </c>
      <c r="B14" s="407" t="s">
        <v>30</v>
      </c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407"/>
      <c r="O14" s="407"/>
      <c r="P14" s="407"/>
      <c r="Q14" s="407"/>
      <c r="R14" s="407"/>
      <c r="S14" s="407"/>
      <c r="T14" s="407"/>
      <c r="U14" s="407"/>
      <c r="V14" s="407"/>
      <c r="W14" s="407"/>
      <c r="X14" s="92"/>
      <c r="Y14" s="407" t="s">
        <v>46</v>
      </c>
      <c r="Z14" s="407"/>
      <c r="AA14" s="407"/>
      <c r="AB14" s="407"/>
      <c r="AC14" s="407"/>
      <c r="AD14" s="407"/>
      <c r="AE14" s="407"/>
      <c r="AF14" s="407"/>
      <c r="AG14" s="407"/>
      <c r="AH14" s="426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</row>
    <row r="15" spans="1:46" s="59" customFormat="1" ht="12" customHeight="1" x14ac:dyDescent="0.2">
      <c r="A15" s="430"/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/>
      <c r="W15" s="408"/>
      <c r="X15" s="78"/>
      <c r="Y15" s="408"/>
      <c r="Z15" s="408"/>
      <c r="AA15" s="408"/>
      <c r="AB15" s="408"/>
      <c r="AC15" s="408"/>
      <c r="AD15" s="408"/>
      <c r="AE15" s="408"/>
      <c r="AF15" s="408"/>
      <c r="AG15" s="408"/>
      <c r="AH15" s="427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</row>
    <row r="16" spans="1:46" s="93" customFormat="1" ht="12" customHeight="1" x14ac:dyDescent="0.25">
      <c r="A16" s="430"/>
      <c r="B16" s="406" t="s">
        <v>30</v>
      </c>
      <c r="C16" s="406"/>
      <c r="D16" s="406"/>
      <c r="E16" s="406"/>
      <c r="F16" s="297"/>
      <c r="G16" s="406" t="s">
        <v>43</v>
      </c>
      <c r="H16" s="406"/>
      <c r="I16" s="406"/>
      <c r="J16" s="406"/>
      <c r="K16" s="406"/>
      <c r="L16" s="297"/>
      <c r="M16" s="406" t="s">
        <v>137</v>
      </c>
      <c r="N16" s="406"/>
      <c r="O16" s="406"/>
      <c r="P16" s="406"/>
      <c r="Q16" s="406"/>
      <c r="R16" s="297"/>
      <c r="S16" s="406" t="s">
        <v>45</v>
      </c>
      <c r="T16" s="406"/>
      <c r="U16" s="406"/>
      <c r="V16" s="406"/>
      <c r="W16" s="406"/>
      <c r="X16" s="300"/>
      <c r="Y16" s="406" t="s">
        <v>47</v>
      </c>
      <c r="Z16" s="406"/>
      <c r="AA16" s="406"/>
      <c r="AB16" s="406"/>
      <c r="AC16" s="297"/>
      <c r="AD16" s="406" t="s">
        <v>48</v>
      </c>
      <c r="AE16" s="406"/>
      <c r="AF16" s="406"/>
      <c r="AG16" s="406"/>
      <c r="AH16" s="434"/>
    </row>
    <row r="17" spans="1:35" s="93" customFormat="1" ht="12" customHeight="1" x14ac:dyDescent="0.25">
      <c r="A17" s="431"/>
      <c r="B17" s="319" t="s">
        <v>0</v>
      </c>
      <c r="C17" s="319" t="s">
        <v>197</v>
      </c>
      <c r="D17" s="319" t="s">
        <v>198</v>
      </c>
      <c r="E17" s="319" t="s">
        <v>199</v>
      </c>
      <c r="F17" s="300"/>
      <c r="G17" s="298" t="s">
        <v>0</v>
      </c>
      <c r="H17" s="298" t="s">
        <v>22</v>
      </c>
      <c r="I17" s="298" t="s">
        <v>23</v>
      </c>
      <c r="J17" s="298" t="s">
        <v>27</v>
      </c>
      <c r="K17" s="225" t="s">
        <v>120</v>
      </c>
      <c r="L17" s="300"/>
      <c r="M17" s="298" t="s">
        <v>0</v>
      </c>
      <c r="N17" s="298" t="s">
        <v>22</v>
      </c>
      <c r="O17" s="298" t="s">
        <v>23</v>
      </c>
      <c r="P17" s="298" t="s">
        <v>27</v>
      </c>
      <c r="Q17" s="225" t="s">
        <v>120</v>
      </c>
      <c r="R17" s="300"/>
      <c r="S17" s="298" t="s">
        <v>0</v>
      </c>
      <c r="T17" s="298" t="s">
        <v>22</v>
      </c>
      <c r="U17" s="298" t="s">
        <v>23</v>
      </c>
      <c r="V17" s="160" t="s">
        <v>27</v>
      </c>
      <c r="W17" s="221" t="s">
        <v>120</v>
      </c>
      <c r="X17" s="300"/>
      <c r="Y17" s="298" t="s">
        <v>0</v>
      </c>
      <c r="Z17" s="298" t="s">
        <v>22</v>
      </c>
      <c r="AA17" s="298" t="s">
        <v>23</v>
      </c>
      <c r="AB17" s="160" t="s">
        <v>27</v>
      </c>
      <c r="AC17" s="300"/>
      <c r="AD17" s="298" t="s">
        <v>0</v>
      </c>
      <c r="AE17" s="298" t="s">
        <v>22</v>
      </c>
      <c r="AF17" s="298" t="s">
        <v>23</v>
      </c>
      <c r="AG17" s="298" t="s">
        <v>27</v>
      </c>
      <c r="AH17" s="230" t="s">
        <v>120</v>
      </c>
    </row>
    <row r="18" spans="1:35" s="93" customFormat="1" ht="20.100000000000001" customHeight="1" x14ac:dyDescent="0.25">
      <c r="A18" s="326" t="s">
        <v>2</v>
      </c>
      <c r="B18" s="384">
        <v>11874.00988799</v>
      </c>
      <c r="C18" s="384">
        <v>11716.841745379999</v>
      </c>
      <c r="D18" s="384">
        <v>12031.1780306</v>
      </c>
      <c r="E18" s="69">
        <v>6.7532200000000008E-3</v>
      </c>
      <c r="F18" s="330"/>
      <c r="G18" s="8">
        <v>4245.9075567500004</v>
      </c>
      <c r="H18" s="8">
        <v>4045.6327775300001</v>
      </c>
      <c r="I18" s="8">
        <v>4446.1823359800001</v>
      </c>
      <c r="J18" s="331">
        <v>2.4065759999999999E-2</v>
      </c>
      <c r="K18" s="262">
        <f>G18/$B18*100</f>
        <v>35.75799242886378</v>
      </c>
      <c r="L18" s="367"/>
      <c r="M18" s="8">
        <v>11568.972680680001</v>
      </c>
      <c r="N18" s="8">
        <v>11414.189218019999</v>
      </c>
      <c r="O18" s="8">
        <v>11723.756143340001</v>
      </c>
      <c r="P18" s="331">
        <v>6.8261200000000006E-3</v>
      </c>
      <c r="Q18" s="262">
        <f>M18/$B18*100</f>
        <v>97.431051429235126</v>
      </c>
      <c r="R18" s="367"/>
      <c r="S18" s="8">
        <v>4173.1248927699999</v>
      </c>
      <c r="T18" s="8">
        <v>3971.7785667399999</v>
      </c>
      <c r="U18" s="8">
        <v>4374.4712188000003</v>
      </c>
      <c r="V18" s="331">
        <v>2.4616499999999999E-2</v>
      </c>
      <c r="W18" s="262">
        <f>S18/$B18*100</f>
        <v>35.145034677720105</v>
      </c>
      <c r="X18" s="367"/>
      <c r="Y18" s="8">
        <v>35058.25397777</v>
      </c>
      <c r="Z18" s="8">
        <v>34934.261259420004</v>
      </c>
      <c r="AA18" s="8">
        <v>35182.24669611</v>
      </c>
      <c r="AB18" s="331">
        <v>1.8044700000000001E-3</v>
      </c>
      <c r="AC18" s="367"/>
      <c r="AD18" s="8">
        <v>26767.050914039999</v>
      </c>
      <c r="AE18" s="8">
        <v>26517.911047729998</v>
      </c>
      <c r="AF18" s="8">
        <v>27016.190780360001</v>
      </c>
      <c r="AG18" s="331">
        <v>4.7488299999999999E-3</v>
      </c>
      <c r="AH18" s="268">
        <f t="shared" ref="AH18" si="0">AD18/$Y18*100</f>
        <v>76.35021108299533</v>
      </c>
    </row>
    <row r="19" spans="1:35" ht="12" customHeight="1" x14ac:dyDescent="0.3">
      <c r="A19" s="3"/>
      <c r="B19" s="15"/>
      <c r="K19" s="226"/>
      <c r="L19" s="15"/>
      <c r="Q19" s="226"/>
      <c r="R19" s="15"/>
      <c r="V19" s="161"/>
      <c r="W19" s="226"/>
      <c r="X19" s="15"/>
      <c r="AB19" s="161"/>
      <c r="AC19" s="15"/>
      <c r="AH19" s="226"/>
      <c r="AI19" s="15"/>
    </row>
    <row r="20" spans="1:35" ht="12" customHeight="1" x14ac:dyDescent="0.3">
      <c r="A20" s="453"/>
      <c r="B20" s="454"/>
      <c r="C20" s="454"/>
      <c r="D20" s="454"/>
      <c r="E20" s="455"/>
    </row>
    <row r="21" spans="1:35" s="74" customFormat="1" ht="12" customHeight="1" x14ac:dyDescent="0.15">
      <c r="A21" s="397" t="s">
        <v>223</v>
      </c>
      <c r="B21" s="398"/>
      <c r="C21" s="398"/>
      <c r="D21" s="398"/>
      <c r="E21" s="399"/>
      <c r="F21" s="42"/>
      <c r="G21" s="109"/>
      <c r="H21" s="109"/>
      <c r="L21" s="227"/>
      <c r="R21" s="227"/>
      <c r="W21" s="162"/>
      <c r="X21" s="227"/>
      <c r="AC21" s="162"/>
      <c r="AI21" s="227"/>
    </row>
    <row r="22" spans="1:35" s="74" customFormat="1" ht="12" customHeight="1" x14ac:dyDescent="0.15">
      <c r="A22" s="397" t="s">
        <v>135</v>
      </c>
      <c r="B22" s="398"/>
      <c r="C22" s="398"/>
      <c r="D22" s="398"/>
      <c r="E22" s="399"/>
      <c r="F22" s="289"/>
      <c r="G22" s="109"/>
      <c r="H22" s="109"/>
      <c r="L22" s="227"/>
      <c r="R22" s="227"/>
      <c r="W22" s="162"/>
      <c r="X22" s="227"/>
      <c r="AC22" s="162"/>
      <c r="AI22" s="227"/>
    </row>
    <row r="23" spans="1:35" s="74" customFormat="1" ht="12" customHeight="1" x14ac:dyDescent="0.15">
      <c r="A23" s="397" t="s">
        <v>28</v>
      </c>
      <c r="B23" s="398"/>
      <c r="C23" s="398"/>
      <c r="D23" s="398"/>
      <c r="E23" s="399"/>
      <c r="F23" s="289"/>
      <c r="G23" s="21"/>
      <c r="H23" s="21"/>
      <c r="L23" s="227"/>
      <c r="R23" s="227"/>
      <c r="W23" s="162"/>
      <c r="X23" s="227"/>
      <c r="AC23" s="162"/>
      <c r="AI23" s="227"/>
    </row>
    <row r="24" spans="1:35" s="74" customFormat="1" ht="12" customHeight="1" x14ac:dyDescent="0.15">
      <c r="A24" s="397" t="s">
        <v>29</v>
      </c>
      <c r="B24" s="398"/>
      <c r="C24" s="398"/>
      <c r="D24" s="398"/>
      <c r="E24" s="399"/>
      <c r="F24" s="289"/>
      <c r="G24" s="21"/>
      <c r="H24" s="21"/>
      <c r="L24" s="227"/>
      <c r="R24" s="227"/>
      <c r="W24" s="162"/>
      <c r="X24" s="227"/>
      <c r="AC24" s="162"/>
      <c r="AI24" s="227"/>
    </row>
    <row r="25" spans="1:35" s="74" customFormat="1" ht="34.5" customHeight="1" x14ac:dyDescent="0.15">
      <c r="A25" s="397" t="s">
        <v>134</v>
      </c>
      <c r="B25" s="398"/>
      <c r="C25" s="398"/>
      <c r="D25" s="398"/>
      <c r="E25" s="399"/>
      <c r="F25" s="289"/>
      <c r="G25" s="22"/>
      <c r="H25" s="22"/>
      <c r="I25" s="22"/>
      <c r="J25" s="22"/>
      <c r="K25" s="22"/>
      <c r="L25" s="228"/>
      <c r="M25" s="22"/>
      <c r="N25" s="22"/>
      <c r="O25" s="22"/>
      <c r="R25" s="227"/>
      <c r="W25" s="162"/>
      <c r="X25" s="227"/>
      <c r="AC25" s="162"/>
      <c r="AI25" s="227"/>
    </row>
    <row r="26" spans="1:35" s="74" customFormat="1" ht="12" customHeight="1" x14ac:dyDescent="0.15">
      <c r="A26" s="397" t="s">
        <v>127</v>
      </c>
      <c r="B26" s="398"/>
      <c r="C26" s="398"/>
      <c r="D26" s="398"/>
      <c r="E26" s="399"/>
      <c r="F26" s="289"/>
      <c r="G26" s="21"/>
      <c r="H26" s="21"/>
      <c r="L26" s="227"/>
      <c r="R26" s="227"/>
      <c r="W26" s="162"/>
      <c r="X26" s="227"/>
      <c r="AC26" s="162"/>
      <c r="AI26" s="227"/>
    </row>
    <row r="27" spans="1:35" s="74" customFormat="1" ht="12" customHeight="1" x14ac:dyDescent="0.15">
      <c r="A27" s="397" t="s">
        <v>138</v>
      </c>
      <c r="B27" s="398"/>
      <c r="C27" s="398"/>
      <c r="D27" s="398"/>
      <c r="E27" s="399"/>
      <c r="F27" s="289"/>
      <c r="L27" s="227"/>
      <c r="R27" s="227"/>
      <c r="W27" s="162"/>
      <c r="X27" s="227"/>
      <c r="AC27" s="162"/>
      <c r="AI27" s="227"/>
    </row>
    <row r="28" spans="1:35" s="74" customFormat="1" ht="12" customHeight="1" x14ac:dyDescent="0.15">
      <c r="A28" s="450" t="s">
        <v>245</v>
      </c>
      <c r="B28" s="451"/>
      <c r="C28" s="451"/>
      <c r="D28" s="451"/>
      <c r="E28" s="452"/>
      <c r="F28" s="94"/>
      <c r="L28" s="227"/>
      <c r="R28" s="227"/>
      <c r="W28" s="162"/>
      <c r="X28" s="227"/>
      <c r="AC28" s="162"/>
      <c r="AI28" s="227"/>
    </row>
    <row r="29" spans="1:35" ht="12" customHeight="1" x14ac:dyDescent="0.3">
      <c r="A29" s="10"/>
      <c r="B29" s="112"/>
      <c r="C29" s="11"/>
      <c r="D29" s="11"/>
      <c r="E29" s="12"/>
    </row>
    <row r="30" spans="1:35" ht="12" customHeight="1" x14ac:dyDescent="0.3">
      <c r="B30" s="94"/>
    </row>
  </sheetData>
  <mergeCells count="23">
    <mergeCell ref="A28:E28"/>
    <mergeCell ref="A20:E20"/>
    <mergeCell ref="A21:E21"/>
    <mergeCell ref="A22:E22"/>
    <mergeCell ref="A23:E23"/>
    <mergeCell ref="A24:E24"/>
    <mergeCell ref="A25:E25"/>
    <mergeCell ref="A26:E26"/>
    <mergeCell ref="A27:E27"/>
    <mergeCell ref="A14:A17"/>
    <mergeCell ref="Z1:AI6"/>
    <mergeCell ref="B14:W15"/>
    <mergeCell ref="Y14:AH15"/>
    <mergeCell ref="B16:E16"/>
    <mergeCell ref="I7:N9"/>
    <mergeCell ref="Y16:AB16"/>
    <mergeCell ref="G16:K16"/>
    <mergeCell ref="M16:Q16"/>
    <mergeCell ref="S16:W16"/>
    <mergeCell ref="AD16:AH16"/>
    <mergeCell ref="A7:E12"/>
    <mergeCell ref="A1:E5"/>
    <mergeCell ref="A6:E6"/>
  </mergeCells>
  <hyperlinks>
    <hyperlink ref="AH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30"/>
  <sheetViews>
    <sheetView zoomScaleNormal="100" workbookViewId="0">
      <pane xSplit="5" topLeftCell="F1" activePane="topRight" state="frozen"/>
      <selection pane="topRight" activeCell="A6" sqref="A6:E6"/>
    </sheetView>
  </sheetViews>
  <sheetFormatPr baseColWidth="10" defaultColWidth="10.7109375" defaultRowHeight="12" customHeight="1" x14ac:dyDescent="0.3"/>
  <cols>
    <col min="1" max="1" width="40.7109375" style="3" customWidth="1"/>
    <col min="2" max="5" width="15.7109375" style="3" customWidth="1"/>
    <col min="6" max="6" width="2.7109375" style="3" customWidth="1"/>
    <col min="7" max="7" width="10.7109375" style="3" customWidth="1"/>
    <col min="8" max="11" width="10.7109375" style="3"/>
    <col min="12" max="12" width="2.7109375" style="231" customWidth="1"/>
    <col min="13" max="13" width="10.7109375" style="3" customWidth="1"/>
    <col min="14" max="17" width="10.7109375" style="3"/>
    <col min="18" max="18" width="2.7109375" style="231" customWidth="1"/>
    <col min="19" max="19" width="10.7109375" style="3" customWidth="1"/>
    <col min="20" max="23" width="10.7109375" style="3"/>
    <col min="24" max="24" width="2.7109375" style="231" customWidth="1"/>
    <col min="25" max="25" width="10.7109375" style="3" customWidth="1"/>
    <col min="26" max="28" width="10.7109375" style="3"/>
    <col min="29" max="29" width="10.7109375" style="164"/>
    <col min="30" max="30" width="2.7109375" style="231" customWidth="1"/>
    <col min="31" max="31" width="10.7109375" style="3" customWidth="1"/>
    <col min="32" max="35" width="10.7109375" style="3"/>
    <col min="36" max="36" width="2.7109375" style="231" customWidth="1"/>
    <col min="37" max="37" width="10.7109375" style="3" customWidth="1"/>
    <col min="38" max="41" width="10.7109375" style="3"/>
    <col min="42" max="42" width="2.7109375" style="231" customWidth="1"/>
    <col min="43" max="43" width="10.7109375" style="3" customWidth="1"/>
    <col min="44" max="46" width="10.7109375" style="3"/>
    <col min="47" max="47" width="10.7109375" style="164"/>
    <col min="48" max="48" width="2.7109375" style="231" customWidth="1"/>
    <col min="49" max="49" width="10.7109375" style="3" customWidth="1"/>
    <col min="50" max="52" width="10.7109375" style="3"/>
    <col min="53" max="53" width="10.7109375" style="164"/>
    <col min="54" max="54" width="2.7109375" style="231" customWidth="1"/>
    <col min="55" max="55" width="10.7109375" style="3" customWidth="1"/>
    <col min="56" max="59" width="10.7109375" style="3"/>
    <col min="60" max="60" width="2.7109375" style="231" customWidth="1"/>
    <col min="61" max="61" width="10.7109375" style="3" customWidth="1"/>
    <col min="62" max="64" width="10.7109375" style="3"/>
    <col min="65" max="65" width="10.7109375" style="164"/>
    <col min="66" max="66" width="2.7109375" style="231" customWidth="1"/>
    <col min="67" max="67" width="10.7109375" style="3" customWidth="1"/>
    <col min="68" max="70" width="10.7109375" style="3"/>
    <col min="71" max="71" width="10.7109375" style="164"/>
    <col min="72" max="72" width="10.7109375" style="231"/>
    <col min="73" max="16384" width="10.7109375" style="3"/>
  </cols>
  <sheetData>
    <row r="1" spans="1:72" ht="15" customHeight="1" x14ac:dyDescent="0.3">
      <c r="A1" s="441"/>
      <c r="B1" s="442"/>
      <c r="C1" s="442"/>
      <c r="D1" s="442"/>
      <c r="E1" s="443"/>
      <c r="F1" s="275"/>
      <c r="Q1" s="13"/>
      <c r="R1" s="211"/>
      <c r="S1" s="13"/>
      <c r="T1" s="13"/>
      <c r="U1" s="13"/>
      <c r="V1" s="13"/>
      <c r="W1" s="13"/>
      <c r="X1" s="211"/>
      <c r="Y1" s="13"/>
      <c r="Z1" s="13"/>
      <c r="AK1" s="103"/>
      <c r="AS1" s="432"/>
      <c r="AT1" s="432"/>
      <c r="AU1" s="432"/>
      <c r="AV1" s="432"/>
      <c r="AW1" s="432"/>
      <c r="AX1" s="432"/>
      <c r="AY1" s="432"/>
      <c r="AZ1" s="432"/>
      <c r="BA1" s="432"/>
      <c r="BB1" s="432"/>
    </row>
    <row r="2" spans="1:72" ht="15" customHeight="1" x14ac:dyDescent="0.3">
      <c r="A2" s="444"/>
      <c r="B2" s="445"/>
      <c r="C2" s="445"/>
      <c r="D2" s="445"/>
      <c r="E2" s="446"/>
      <c r="F2" s="275"/>
      <c r="P2" s="13"/>
      <c r="Q2" s="13"/>
      <c r="R2" s="211"/>
      <c r="S2" s="13"/>
      <c r="T2" s="13"/>
      <c r="U2" s="13"/>
      <c r="V2" s="13"/>
      <c r="W2" s="13"/>
      <c r="X2" s="211"/>
      <c r="Y2" s="13"/>
      <c r="Z2" s="13"/>
      <c r="AK2" s="103"/>
      <c r="AS2" s="432"/>
      <c r="AT2" s="432"/>
      <c r="AU2" s="432"/>
      <c r="AV2" s="432"/>
      <c r="AW2" s="432"/>
      <c r="AX2" s="432"/>
      <c r="AY2" s="432"/>
      <c r="AZ2" s="432"/>
      <c r="BA2" s="432"/>
      <c r="BB2" s="432"/>
    </row>
    <row r="3" spans="1:72" ht="15" customHeight="1" x14ac:dyDescent="0.3">
      <c r="A3" s="444"/>
      <c r="B3" s="445"/>
      <c r="C3" s="445"/>
      <c r="D3" s="445"/>
      <c r="E3" s="446"/>
      <c r="F3" s="275"/>
      <c r="P3" s="13"/>
      <c r="Q3" s="13"/>
      <c r="R3" s="211"/>
      <c r="S3" s="13"/>
      <c r="T3" s="13"/>
      <c r="U3" s="13"/>
      <c r="V3" s="13"/>
      <c r="W3" s="13"/>
      <c r="X3" s="211"/>
      <c r="Y3" s="13"/>
      <c r="Z3" s="13"/>
      <c r="AK3" s="103"/>
      <c r="AS3" s="432"/>
      <c r="AT3" s="432"/>
      <c r="AU3" s="432"/>
      <c r="AV3" s="432"/>
      <c r="AW3" s="432"/>
      <c r="AX3" s="432"/>
      <c r="AY3" s="432"/>
      <c r="AZ3" s="432"/>
      <c r="BA3" s="432"/>
      <c r="BB3" s="432"/>
    </row>
    <row r="4" spans="1:72" ht="15" customHeight="1" x14ac:dyDescent="0.3">
      <c r="A4" s="444"/>
      <c r="B4" s="445"/>
      <c r="C4" s="445"/>
      <c r="D4" s="445"/>
      <c r="E4" s="446"/>
      <c r="F4" s="275"/>
      <c r="P4" s="13"/>
      <c r="Q4" s="13"/>
      <c r="R4" s="211"/>
      <c r="S4" s="13"/>
      <c r="T4" s="13"/>
      <c r="U4" s="13"/>
      <c r="V4" s="13"/>
      <c r="W4" s="13"/>
      <c r="X4" s="211"/>
      <c r="Y4" s="13"/>
      <c r="Z4" s="13"/>
      <c r="AK4" s="103"/>
      <c r="AS4" s="432"/>
      <c r="AT4" s="432"/>
      <c r="AU4" s="432"/>
      <c r="AV4" s="432"/>
      <c r="AW4" s="432"/>
      <c r="AX4" s="432"/>
      <c r="AY4" s="432"/>
      <c r="AZ4" s="432"/>
      <c r="BA4" s="432"/>
      <c r="BB4" s="432"/>
    </row>
    <row r="5" spans="1:72" ht="15" customHeight="1" x14ac:dyDescent="0.3">
      <c r="A5" s="447"/>
      <c r="B5" s="448"/>
      <c r="C5" s="448"/>
      <c r="D5" s="448"/>
      <c r="E5" s="449"/>
      <c r="F5" s="275"/>
      <c r="P5" s="13"/>
      <c r="Q5" s="13"/>
      <c r="R5" s="211"/>
      <c r="S5" s="13"/>
      <c r="T5" s="13"/>
      <c r="U5" s="13"/>
      <c r="V5" s="13"/>
      <c r="W5" s="13"/>
      <c r="X5" s="211"/>
      <c r="Y5" s="13"/>
      <c r="Z5" s="13"/>
      <c r="AK5" s="103"/>
      <c r="AS5" s="432"/>
      <c r="AT5" s="432"/>
      <c r="AU5" s="432"/>
      <c r="AV5" s="432"/>
      <c r="AW5" s="432"/>
      <c r="AX5" s="432"/>
      <c r="AY5" s="432"/>
      <c r="AZ5" s="432"/>
      <c r="BA5" s="432"/>
      <c r="BB5" s="432"/>
    </row>
    <row r="6" spans="1:72" ht="60.95" customHeight="1" x14ac:dyDescent="0.3">
      <c r="A6" s="421" t="s">
        <v>204</v>
      </c>
      <c r="B6" s="422"/>
      <c r="C6" s="422"/>
      <c r="D6" s="422"/>
      <c r="E6" s="423"/>
      <c r="F6" s="321"/>
      <c r="G6" s="44"/>
      <c r="H6" s="44"/>
      <c r="I6" s="44"/>
      <c r="J6" s="44"/>
      <c r="K6" s="44"/>
      <c r="L6" s="202"/>
      <c r="M6" s="44"/>
      <c r="N6" s="44"/>
      <c r="O6" s="44"/>
      <c r="P6" s="44"/>
      <c r="Q6" s="13"/>
      <c r="R6" s="211"/>
      <c r="S6" s="13"/>
      <c r="T6" s="13"/>
      <c r="U6" s="13"/>
      <c r="V6" s="13"/>
      <c r="W6" s="13"/>
      <c r="X6" s="211"/>
      <c r="Y6" s="13"/>
      <c r="Z6" s="13"/>
      <c r="AK6" s="103"/>
      <c r="AS6" s="432"/>
      <c r="AT6" s="432"/>
      <c r="AU6" s="432"/>
      <c r="AV6" s="432"/>
      <c r="AW6" s="432"/>
      <c r="AX6" s="432"/>
      <c r="AY6" s="432"/>
      <c r="AZ6" s="432"/>
      <c r="BA6" s="432"/>
      <c r="BB6" s="432"/>
    </row>
    <row r="7" spans="1:72" s="18" customFormat="1" ht="12" customHeight="1" x14ac:dyDescent="0.2">
      <c r="A7" s="400" t="s">
        <v>228</v>
      </c>
      <c r="B7" s="401"/>
      <c r="C7" s="401"/>
      <c r="D7" s="401"/>
      <c r="E7" s="402"/>
      <c r="F7" s="332"/>
      <c r="L7" s="232"/>
      <c r="R7" s="232"/>
      <c r="X7" s="232"/>
      <c r="AC7" s="20"/>
      <c r="AD7" s="232"/>
      <c r="AF7" s="78"/>
      <c r="AJ7" s="232"/>
      <c r="AP7" s="232"/>
      <c r="AU7" s="20"/>
      <c r="AV7" s="232"/>
      <c r="BA7" s="20"/>
      <c r="BB7" s="232"/>
      <c r="BH7" s="232"/>
      <c r="BM7" s="20"/>
      <c r="BN7" s="232"/>
      <c r="BS7" s="20"/>
      <c r="BT7" s="232"/>
    </row>
    <row r="8" spans="1:72" s="18" customFormat="1" ht="12" customHeight="1" x14ac:dyDescent="0.2">
      <c r="A8" s="400"/>
      <c r="B8" s="401"/>
      <c r="C8" s="401"/>
      <c r="D8" s="401"/>
      <c r="E8" s="402"/>
      <c r="F8" s="333"/>
      <c r="L8" s="232"/>
      <c r="R8" s="232"/>
      <c r="X8" s="232"/>
      <c r="AC8" s="20"/>
      <c r="AD8" s="232"/>
      <c r="AF8" s="78"/>
      <c r="AJ8" s="232"/>
      <c r="AP8" s="232"/>
      <c r="AU8" s="20"/>
      <c r="AV8" s="232"/>
      <c r="BA8" s="20"/>
      <c r="BB8" s="232"/>
      <c r="BH8" s="232"/>
      <c r="BM8" s="20"/>
      <c r="BN8" s="232"/>
      <c r="BS8" s="20"/>
      <c r="BT8" s="232"/>
    </row>
    <row r="9" spans="1:72" s="18" customFormat="1" ht="12" customHeight="1" x14ac:dyDescent="0.2">
      <c r="A9" s="400"/>
      <c r="B9" s="401"/>
      <c r="C9" s="401"/>
      <c r="D9" s="401"/>
      <c r="E9" s="402"/>
      <c r="F9" s="334"/>
      <c r="L9" s="232"/>
      <c r="R9" s="232"/>
      <c r="X9" s="232"/>
      <c r="AC9" s="20"/>
      <c r="AD9" s="232"/>
      <c r="AJ9" s="232"/>
      <c r="AP9" s="232"/>
      <c r="AU9" s="20"/>
      <c r="AV9" s="232"/>
      <c r="BA9" s="20"/>
      <c r="BB9" s="232"/>
      <c r="BH9" s="232"/>
      <c r="BM9" s="20"/>
      <c r="BN9" s="232"/>
      <c r="BS9" s="20"/>
      <c r="BT9" s="232"/>
    </row>
    <row r="10" spans="1:72" s="18" customFormat="1" ht="16.5" customHeight="1" x14ac:dyDescent="0.2">
      <c r="A10" s="400"/>
      <c r="B10" s="401"/>
      <c r="C10" s="401"/>
      <c r="D10" s="401"/>
      <c r="E10" s="402"/>
      <c r="F10" s="334"/>
      <c r="G10" s="82"/>
      <c r="L10" s="232"/>
      <c r="R10" s="232"/>
      <c r="X10" s="232"/>
      <c r="AC10" s="20"/>
      <c r="AD10" s="232"/>
      <c r="AJ10" s="232"/>
      <c r="AP10" s="232"/>
      <c r="AU10" s="20"/>
      <c r="AV10" s="232"/>
      <c r="BA10" s="20"/>
      <c r="BB10" s="232"/>
      <c r="BH10" s="232"/>
      <c r="BM10" s="20"/>
      <c r="BN10" s="232"/>
      <c r="BS10" s="20"/>
      <c r="BT10" s="232"/>
    </row>
    <row r="11" spans="1:72" s="18" customFormat="1" ht="12" customHeight="1" x14ac:dyDescent="0.2">
      <c r="A11" s="400"/>
      <c r="B11" s="401"/>
      <c r="C11" s="401"/>
      <c r="D11" s="401"/>
      <c r="E11" s="402"/>
      <c r="F11" s="334"/>
      <c r="L11" s="232"/>
      <c r="R11" s="232"/>
      <c r="X11" s="232"/>
      <c r="AC11" s="20"/>
      <c r="AD11" s="232"/>
      <c r="AJ11" s="232"/>
      <c r="AP11" s="232"/>
      <c r="AU11" s="20"/>
      <c r="AV11" s="232"/>
      <c r="BA11" s="20"/>
      <c r="BB11" s="232"/>
      <c r="BH11" s="232"/>
      <c r="BM11" s="20"/>
      <c r="BN11" s="232"/>
      <c r="BS11" s="20"/>
      <c r="BT11" s="232"/>
    </row>
    <row r="12" spans="1:72" s="18" customFormat="1" ht="12" customHeight="1" x14ac:dyDescent="0.2">
      <c r="A12" s="400"/>
      <c r="B12" s="401"/>
      <c r="C12" s="401"/>
      <c r="D12" s="401"/>
      <c r="E12" s="402"/>
      <c r="F12" s="334"/>
      <c r="L12" s="232"/>
      <c r="R12" s="232"/>
      <c r="X12" s="232"/>
      <c r="AC12" s="20"/>
      <c r="AD12" s="232"/>
      <c r="AJ12" s="232"/>
      <c r="AP12" s="232"/>
      <c r="AU12" s="20"/>
      <c r="AV12" s="232"/>
      <c r="BA12" s="20"/>
      <c r="BB12" s="232"/>
      <c r="BH12" s="232"/>
      <c r="BM12" s="20"/>
      <c r="BN12" s="232"/>
      <c r="BS12" s="20"/>
      <c r="BT12" s="232"/>
    </row>
    <row r="13" spans="1:72" s="18" customFormat="1" ht="12" customHeight="1" x14ac:dyDescent="0.2">
      <c r="A13" s="403"/>
      <c r="B13" s="404"/>
      <c r="C13" s="404"/>
      <c r="D13" s="404"/>
      <c r="E13" s="405"/>
      <c r="F13" s="334"/>
      <c r="L13" s="232"/>
      <c r="R13" s="232"/>
      <c r="X13" s="232"/>
      <c r="AC13" s="20"/>
      <c r="AD13" s="232"/>
      <c r="AJ13" s="232"/>
      <c r="AP13" s="232"/>
      <c r="AU13" s="20"/>
      <c r="AV13" s="232"/>
      <c r="BA13" s="20"/>
      <c r="BB13" s="232"/>
      <c r="BH13" s="232"/>
      <c r="BM13" s="20"/>
      <c r="BN13" s="232"/>
      <c r="BS13" s="20"/>
      <c r="BT13" s="232"/>
    </row>
    <row r="14" spans="1:72" s="18" customFormat="1" ht="12" customHeight="1" x14ac:dyDescent="0.2">
      <c r="A14" s="294"/>
      <c r="K14" s="232"/>
      <c r="Q14" s="232"/>
      <c r="W14" s="232"/>
      <c r="AB14" s="20"/>
      <c r="AC14" s="232"/>
      <c r="AI14" s="232"/>
      <c r="AO14" s="232"/>
      <c r="AT14" s="20"/>
      <c r="AU14" s="232"/>
      <c r="AZ14" s="20"/>
      <c r="BA14" s="232"/>
      <c r="BG14" s="232"/>
      <c r="BL14" s="20"/>
      <c r="BM14" s="232"/>
      <c r="BR14" s="20"/>
      <c r="BS14" s="229" t="s">
        <v>133</v>
      </c>
    </row>
    <row r="15" spans="1:72" s="18" customFormat="1" ht="12" customHeight="1" x14ac:dyDescent="0.2">
      <c r="A15" s="429" t="s">
        <v>139</v>
      </c>
      <c r="B15" s="407" t="s">
        <v>47</v>
      </c>
      <c r="C15" s="407"/>
      <c r="D15" s="407"/>
      <c r="E15" s="407"/>
      <c r="F15" s="113"/>
      <c r="G15" s="407" t="s">
        <v>164</v>
      </c>
      <c r="H15" s="407"/>
      <c r="I15" s="407"/>
      <c r="J15" s="407"/>
      <c r="K15" s="407"/>
      <c r="L15" s="113"/>
      <c r="M15" s="407" t="s">
        <v>141</v>
      </c>
      <c r="N15" s="407"/>
      <c r="O15" s="407"/>
      <c r="P15" s="407"/>
      <c r="Q15" s="407"/>
      <c r="R15" s="113"/>
      <c r="S15" s="407" t="s">
        <v>125</v>
      </c>
      <c r="T15" s="407"/>
      <c r="U15" s="407"/>
      <c r="V15" s="407"/>
      <c r="W15" s="407"/>
      <c r="X15" s="113"/>
      <c r="Y15" s="407" t="s">
        <v>126</v>
      </c>
      <c r="Z15" s="407"/>
      <c r="AA15" s="407"/>
      <c r="AB15" s="407"/>
      <c r="AC15" s="407"/>
      <c r="AD15" s="113"/>
      <c r="AE15" s="457" t="s">
        <v>122</v>
      </c>
      <c r="AF15" s="457"/>
      <c r="AG15" s="457"/>
      <c r="AH15" s="457"/>
      <c r="AI15" s="457"/>
      <c r="AJ15" s="113"/>
      <c r="AK15" s="424" t="s">
        <v>170</v>
      </c>
      <c r="AL15" s="424"/>
      <c r="AM15" s="424"/>
      <c r="AN15" s="424"/>
      <c r="AO15" s="424"/>
      <c r="AP15" s="424"/>
      <c r="AQ15" s="424"/>
      <c r="AR15" s="424"/>
      <c r="AS15" s="424"/>
      <c r="AT15" s="424"/>
      <c r="AU15" s="424"/>
      <c r="AV15" s="424"/>
      <c r="AW15" s="424"/>
      <c r="AX15" s="424"/>
      <c r="AY15" s="424"/>
      <c r="AZ15" s="424"/>
      <c r="BA15" s="424"/>
      <c r="BB15" s="113"/>
      <c r="BC15" s="424" t="s">
        <v>178</v>
      </c>
      <c r="BD15" s="424"/>
      <c r="BE15" s="424"/>
      <c r="BF15" s="424"/>
      <c r="BG15" s="424"/>
      <c r="BH15" s="424"/>
      <c r="BI15" s="424"/>
      <c r="BJ15" s="424"/>
      <c r="BK15" s="424"/>
      <c r="BL15" s="424"/>
      <c r="BM15" s="424"/>
      <c r="BN15" s="424"/>
      <c r="BO15" s="424"/>
      <c r="BP15" s="424"/>
      <c r="BQ15" s="424"/>
      <c r="BR15" s="424"/>
      <c r="BS15" s="459"/>
    </row>
    <row r="16" spans="1:72" s="19" customFormat="1" ht="12" customHeight="1" x14ac:dyDescent="0.2">
      <c r="A16" s="430"/>
      <c r="B16" s="408"/>
      <c r="C16" s="408"/>
      <c r="D16" s="408"/>
      <c r="E16" s="408"/>
      <c r="F16" s="300"/>
      <c r="G16" s="408"/>
      <c r="H16" s="408"/>
      <c r="I16" s="408"/>
      <c r="J16" s="408"/>
      <c r="K16" s="408"/>
      <c r="L16" s="300"/>
      <c r="M16" s="408"/>
      <c r="N16" s="408"/>
      <c r="O16" s="408"/>
      <c r="P16" s="408"/>
      <c r="Q16" s="408"/>
      <c r="R16" s="300"/>
      <c r="S16" s="408"/>
      <c r="T16" s="408"/>
      <c r="U16" s="408"/>
      <c r="V16" s="408"/>
      <c r="W16" s="408"/>
      <c r="X16" s="300"/>
      <c r="Y16" s="408"/>
      <c r="Z16" s="408"/>
      <c r="AA16" s="408"/>
      <c r="AB16" s="408"/>
      <c r="AC16" s="408"/>
      <c r="AD16" s="300"/>
      <c r="AE16" s="458"/>
      <c r="AF16" s="458"/>
      <c r="AG16" s="458"/>
      <c r="AH16" s="458"/>
      <c r="AI16" s="458"/>
      <c r="AJ16" s="300"/>
      <c r="AK16" s="456" t="s">
        <v>149</v>
      </c>
      <c r="AL16" s="456"/>
      <c r="AM16" s="456"/>
      <c r="AN16" s="456"/>
      <c r="AO16" s="456"/>
      <c r="AP16" s="297"/>
      <c r="AQ16" s="456" t="s">
        <v>150</v>
      </c>
      <c r="AR16" s="456"/>
      <c r="AS16" s="456"/>
      <c r="AT16" s="456"/>
      <c r="AU16" s="456"/>
      <c r="AV16" s="297"/>
      <c r="AW16" s="456" t="s">
        <v>151</v>
      </c>
      <c r="AX16" s="456"/>
      <c r="AY16" s="456"/>
      <c r="AZ16" s="456"/>
      <c r="BA16" s="456"/>
      <c r="BB16" s="300"/>
      <c r="BC16" s="406" t="s">
        <v>167</v>
      </c>
      <c r="BD16" s="406"/>
      <c r="BE16" s="406"/>
      <c r="BF16" s="406"/>
      <c r="BG16" s="406"/>
      <c r="BH16" s="297"/>
      <c r="BI16" s="406" t="s">
        <v>168</v>
      </c>
      <c r="BJ16" s="406"/>
      <c r="BK16" s="406"/>
      <c r="BL16" s="406"/>
      <c r="BM16" s="406"/>
      <c r="BN16" s="297"/>
      <c r="BO16" s="406" t="s">
        <v>169</v>
      </c>
      <c r="BP16" s="406"/>
      <c r="BQ16" s="406"/>
      <c r="BR16" s="406"/>
      <c r="BS16" s="434"/>
    </row>
    <row r="17" spans="1:72" s="18" customFormat="1" ht="12" customHeight="1" x14ac:dyDescent="0.2">
      <c r="A17" s="431"/>
      <c r="B17" s="319" t="s">
        <v>0</v>
      </c>
      <c r="C17" s="319" t="s">
        <v>197</v>
      </c>
      <c r="D17" s="319" t="s">
        <v>198</v>
      </c>
      <c r="E17" s="319" t="s">
        <v>199</v>
      </c>
      <c r="F17" s="320"/>
      <c r="G17" s="319" t="s">
        <v>0</v>
      </c>
      <c r="H17" s="319" t="s">
        <v>22</v>
      </c>
      <c r="I17" s="319" t="s">
        <v>23</v>
      </c>
      <c r="J17" s="319" t="s">
        <v>24</v>
      </c>
      <c r="K17" s="205" t="s">
        <v>120</v>
      </c>
      <c r="L17" s="320"/>
      <c r="M17" s="319" t="s">
        <v>0</v>
      </c>
      <c r="N17" s="319" t="s">
        <v>22</v>
      </c>
      <c r="O17" s="319" t="s">
        <v>23</v>
      </c>
      <c r="P17" s="319" t="s">
        <v>24</v>
      </c>
      <c r="Q17" s="205" t="s">
        <v>120</v>
      </c>
      <c r="R17" s="320"/>
      <c r="S17" s="319" t="s">
        <v>0</v>
      </c>
      <c r="T17" s="319" t="s">
        <v>22</v>
      </c>
      <c r="U17" s="319" t="s">
        <v>23</v>
      </c>
      <c r="V17" s="319" t="s">
        <v>24</v>
      </c>
      <c r="W17" s="205" t="s">
        <v>120</v>
      </c>
      <c r="X17" s="320"/>
      <c r="Y17" s="319" t="s">
        <v>0</v>
      </c>
      <c r="Z17" s="319" t="s">
        <v>22</v>
      </c>
      <c r="AA17" s="319" t="s">
        <v>23</v>
      </c>
      <c r="AB17" s="165" t="s">
        <v>24</v>
      </c>
      <c r="AC17" s="220" t="s">
        <v>120</v>
      </c>
      <c r="AD17" s="320"/>
      <c r="AE17" s="319" t="s">
        <v>0</v>
      </c>
      <c r="AF17" s="319" t="s">
        <v>22</v>
      </c>
      <c r="AG17" s="319" t="s">
        <v>23</v>
      </c>
      <c r="AH17" s="319" t="s">
        <v>24</v>
      </c>
      <c r="AI17" s="220" t="s">
        <v>120</v>
      </c>
      <c r="AJ17" s="320"/>
      <c r="AK17" s="319" t="s">
        <v>0</v>
      </c>
      <c r="AL17" s="319" t="s">
        <v>22</v>
      </c>
      <c r="AM17" s="319" t="s">
        <v>23</v>
      </c>
      <c r="AN17" s="319" t="s">
        <v>24</v>
      </c>
      <c r="AO17" s="220" t="s">
        <v>120</v>
      </c>
      <c r="AP17" s="320"/>
      <c r="AQ17" s="319" t="s">
        <v>0</v>
      </c>
      <c r="AR17" s="319" t="s">
        <v>22</v>
      </c>
      <c r="AS17" s="319" t="s">
        <v>23</v>
      </c>
      <c r="AT17" s="165" t="s">
        <v>24</v>
      </c>
      <c r="AU17" s="205" t="s">
        <v>120</v>
      </c>
      <c r="AV17" s="320"/>
      <c r="AW17" s="319" t="s">
        <v>0</v>
      </c>
      <c r="AX17" s="319" t="s">
        <v>22</v>
      </c>
      <c r="AY17" s="319" t="s">
        <v>23</v>
      </c>
      <c r="AZ17" s="165" t="s">
        <v>24</v>
      </c>
      <c r="BA17" s="205" t="s">
        <v>120</v>
      </c>
      <c r="BB17" s="320"/>
      <c r="BC17" s="319" t="s">
        <v>0</v>
      </c>
      <c r="BD17" s="319" t="s">
        <v>22</v>
      </c>
      <c r="BE17" s="319" t="s">
        <v>23</v>
      </c>
      <c r="BF17" s="319" t="s">
        <v>24</v>
      </c>
      <c r="BG17" s="220" t="s">
        <v>120</v>
      </c>
      <c r="BH17" s="320"/>
      <c r="BI17" s="319" t="s">
        <v>0</v>
      </c>
      <c r="BJ17" s="319" t="s">
        <v>22</v>
      </c>
      <c r="BK17" s="319" t="s">
        <v>23</v>
      </c>
      <c r="BL17" s="165" t="s">
        <v>24</v>
      </c>
      <c r="BM17" s="205" t="s">
        <v>120</v>
      </c>
      <c r="BN17" s="320"/>
      <c r="BO17" s="319" t="s">
        <v>0</v>
      </c>
      <c r="BP17" s="319" t="s">
        <v>22</v>
      </c>
      <c r="BQ17" s="319" t="s">
        <v>23</v>
      </c>
      <c r="BR17" s="165" t="s">
        <v>24</v>
      </c>
      <c r="BS17" s="214" t="s">
        <v>120</v>
      </c>
    </row>
    <row r="18" spans="1:72" s="59" customFormat="1" ht="20.100000000000001" customHeight="1" x14ac:dyDescent="0.2">
      <c r="A18" s="326" t="s">
        <v>2</v>
      </c>
      <c r="B18" s="8">
        <v>35058.25397777</v>
      </c>
      <c r="C18" s="8">
        <v>34934.261259420004</v>
      </c>
      <c r="D18" s="8">
        <v>35182.24669611</v>
      </c>
      <c r="E18" s="69">
        <v>1.8044707000000001E-3</v>
      </c>
      <c r="F18" s="68"/>
      <c r="G18" s="8">
        <v>18597.53739541</v>
      </c>
      <c r="H18" s="8">
        <v>18074.60126286</v>
      </c>
      <c r="I18" s="8">
        <v>19120.47352797</v>
      </c>
      <c r="J18" s="69">
        <v>1.4346208500000001E-2</v>
      </c>
      <c r="K18" s="262">
        <f>G18/$B18*100</f>
        <v>53.047528856407013</v>
      </c>
      <c r="L18" s="382"/>
      <c r="M18" s="8">
        <v>24139.459392379998</v>
      </c>
      <c r="N18" s="8">
        <v>23689.62276301</v>
      </c>
      <c r="O18" s="8">
        <v>24589.29602174</v>
      </c>
      <c r="P18" s="69">
        <v>9.5076065999999994E-3</v>
      </c>
      <c r="Q18" s="262">
        <f>M18/$B18*100</f>
        <v>68.855281291779463</v>
      </c>
      <c r="R18" s="382"/>
      <c r="S18" s="8">
        <v>30905.74255051</v>
      </c>
      <c r="T18" s="8">
        <v>30681.759073649999</v>
      </c>
      <c r="U18" s="8">
        <v>31129.726027379998</v>
      </c>
      <c r="V18" s="69">
        <v>3.6976067999999998E-3</v>
      </c>
      <c r="W18" s="262">
        <f>S18/$B18*100</f>
        <v>88.155395788127223</v>
      </c>
      <c r="X18" s="382"/>
      <c r="Y18" s="8">
        <v>18223.348119660001</v>
      </c>
      <c r="Z18" s="8">
        <v>17807.96639428</v>
      </c>
      <c r="AA18" s="8">
        <v>18638.72984503</v>
      </c>
      <c r="AB18" s="69">
        <v>1.16295562E-2</v>
      </c>
      <c r="AC18" s="262">
        <f>Y18/$B18*100</f>
        <v>51.980193112912012</v>
      </c>
      <c r="AD18" s="383"/>
      <c r="AE18" s="8">
        <v>26767.050914039999</v>
      </c>
      <c r="AF18" s="8">
        <v>26517.911047729998</v>
      </c>
      <c r="AG18" s="8">
        <v>27016.190780360001</v>
      </c>
      <c r="AH18" s="69">
        <v>4.7488299999999999E-3</v>
      </c>
      <c r="AI18" s="262">
        <f>AE18/$B18*100</f>
        <v>76.35021108299533</v>
      </c>
      <c r="AJ18" s="383"/>
      <c r="AK18" s="8">
        <v>6669.2778700899999</v>
      </c>
      <c r="AL18" s="8">
        <v>6348.5378985899997</v>
      </c>
      <c r="AM18" s="8">
        <v>6990.0178415999999</v>
      </c>
      <c r="AN18" s="69">
        <v>2.4536820000000001E-2</v>
      </c>
      <c r="AO18" s="262">
        <f>AK18/$AE18*100</f>
        <v>24.915997998837423</v>
      </c>
      <c r="AP18" s="383"/>
      <c r="AQ18" s="8">
        <v>20306.853310890001</v>
      </c>
      <c r="AR18" s="8">
        <v>19869.152473819999</v>
      </c>
      <c r="AS18" s="8">
        <v>20744.55414796</v>
      </c>
      <c r="AT18" s="69">
        <v>1.0997109999999999E-2</v>
      </c>
      <c r="AU18" s="262">
        <f>AQ18/$AE18*100</f>
        <v>75.865112582270086</v>
      </c>
      <c r="AV18" s="383"/>
      <c r="AW18" s="8">
        <v>209.08026694</v>
      </c>
      <c r="AX18" s="8">
        <v>145.83497453999999</v>
      </c>
      <c r="AY18" s="8">
        <v>272.32555932999998</v>
      </c>
      <c r="AZ18" s="69">
        <v>0.1543331</v>
      </c>
      <c r="BA18" s="262">
        <f>AW18/$AE18*100</f>
        <v>0.78111058110750664</v>
      </c>
      <c r="BB18" s="383"/>
      <c r="BC18" s="8">
        <v>13632.45319769</v>
      </c>
      <c r="BD18" s="8">
        <v>13216.440432789999</v>
      </c>
      <c r="BE18" s="8">
        <v>14048.46596259</v>
      </c>
      <c r="BF18" s="69">
        <v>1.5569568299999999E-2</v>
      </c>
      <c r="BG18" s="262">
        <f>BC18/$B18*100</f>
        <v>38.885145867030822</v>
      </c>
      <c r="BH18" s="383"/>
      <c r="BI18" s="8">
        <v>9949.5573621000003</v>
      </c>
      <c r="BJ18" s="8">
        <v>9392.4019061599993</v>
      </c>
      <c r="BK18" s="8">
        <v>10506.71281805</v>
      </c>
      <c r="BL18" s="69">
        <v>2.8570415500000002E-2</v>
      </c>
      <c r="BM18" s="262">
        <f>BI18/$B18*100</f>
        <v>28.380070976748843</v>
      </c>
      <c r="BN18" s="383"/>
      <c r="BO18" s="8">
        <v>3949.26672435</v>
      </c>
      <c r="BP18" s="8">
        <v>3559.19278717</v>
      </c>
      <c r="BQ18" s="8">
        <v>4339.3406615399999</v>
      </c>
      <c r="BR18" s="69">
        <v>5.03934854E-2</v>
      </c>
      <c r="BS18" s="268">
        <f>BO18/$B18*100</f>
        <v>11.264869970005297</v>
      </c>
    </row>
    <row r="19" spans="1:72" s="18" customFormat="1" ht="12" customHeight="1" x14ac:dyDescent="0.3">
      <c r="A19" s="3"/>
      <c r="K19" s="232"/>
      <c r="Q19" s="232"/>
      <c r="W19" s="232"/>
      <c r="AB19" s="20"/>
      <c r="AC19" s="232"/>
      <c r="AI19" s="232"/>
      <c r="AO19" s="232"/>
      <c r="AT19" s="20"/>
      <c r="AU19" s="232"/>
      <c r="AZ19" s="20"/>
      <c r="BA19" s="232"/>
      <c r="BG19" s="232"/>
      <c r="BL19" s="20"/>
      <c r="BM19" s="232"/>
      <c r="BR19" s="20"/>
      <c r="BS19" s="232"/>
    </row>
    <row r="20" spans="1:72" s="18" customFormat="1" ht="12" customHeight="1" x14ac:dyDescent="0.3">
      <c r="A20" s="106"/>
      <c r="B20" s="291"/>
      <c r="C20" s="107"/>
      <c r="D20" s="107"/>
      <c r="E20" s="108"/>
      <c r="F20" s="335"/>
      <c r="L20" s="232"/>
      <c r="R20" s="232"/>
      <c r="X20" s="232"/>
      <c r="AC20" s="20"/>
      <c r="AD20" s="232"/>
      <c r="AJ20" s="232"/>
      <c r="AP20" s="232"/>
      <c r="AU20" s="20"/>
      <c r="AV20" s="232"/>
      <c r="BA20" s="20"/>
      <c r="BB20" s="232"/>
      <c r="BH20" s="232"/>
      <c r="BM20" s="20"/>
      <c r="BN20" s="232"/>
      <c r="BS20" s="20"/>
      <c r="BT20" s="232"/>
    </row>
    <row r="21" spans="1:72" s="21" customFormat="1" ht="12" customHeight="1" x14ac:dyDescent="0.15">
      <c r="A21" s="397" t="s">
        <v>223</v>
      </c>
      <c r="B21" s="398"/>
      <c r="C21" s="398"/>
      <c r="D21" s="398"/>
      <c r="E21" s="399"/>
      <c r="F21" s="323"/>
      <c r="G21" s="109"/>
      <c r="H21" s="109"/>
      <c r="I21" s="109"/>
      <c r="L21" s="233"/>
      <c r="R21" s="233"/>
      <c r="X21" s="233"/>
      <c r="AC21" s="166"/>
      <c r="AD21" s="233"/>
      <c r="AJ21" s="233"/>
      <c r="AP21" s="233"/>
      <c r="AU21" s="166"/>
      <c r="AV21" s="233"/>
      <c r="BA21" s="166"/>
      <c r="BB21" s="233"/>
      <c r="BH21" s="233"/>
      <c r="BM21" s="166"/>
      <c r="BN21" s="233"/>
      <c r="BS21" s="166"/>
      <c r="BT21" s="233"/>
    </row>
    <row r="22" spans="1:72" s="21" customFormat="1" ht="12" customHeight="1" x14ac:dyDescent="0.15">
      <c r="A22" s="397" t="s">
        <v>136</v>
      </c>
      <c r="B22" s="398"/>
      <c r="C22" s="398"/>
      <c r="D22" s="398"/>
      <c r="E22" s="399"/>
      <c r="F22" s="323"/>
      <c r="G22" s="109"/>
      <c r="H22" s="109"/>
      <c r="L22" s="233"/>
      <c r="R22" s="233"/>
      <c r="X22" s="233"/>
      <c r="AC22" s="166"/>
      <c r="AD22" s="233"/>
      <c r="AJ22" s="233"/>
      <c r="AP22" s="233"/>
      <c r="AU22" s="166"/>
      <c r="AV22" s="233"/>
      <c r="BA22" s="166"/>
      <c r="BB22" s="233"/>
      <c r="BH22" s="233"/>
      <c r="BM22" s="166"/>
      <c r="BN22" s="233"/>
      <c r="BS22" s="166"/>
      <c r="BT22" s="233"/>
    </row>
    <row r="23" spans="1:72" s="21" customFormat="1" ht="12" customHeight="1" x14ac:dyDescent="0.15">
      <c r="A23" s="397" t="s">
        <v>28</v>
      </c>
      <c r="B23" s="398"/>
      <c r="C23" s="398"/>
      <c r="D23" s="398"/>
      <c r="E23" s="399"/>
      <c r="F23" s="323"/>
      <c r="L23" s="233"/>
      <c r="R23" s="233"/>
      <c r="X23" s="233"/>
      <c r="AC23" s="166"/>
      <c r="AD23" s="233"/>
      <c r="AJ23" s="233"/>
      <c r="AP23" s="233"/>
      <c r="AU23" s="166"/>
      <c r="AV23" s="233"/>
      <c r="BA23" s="166"/>
      <c r="BB23" s="233"/>
      <c r="BH23" s="233"/>
      <c r="BM23" s="166"/>
      <c r="BN23" s="233"/>
      <c r="BS23" s="166"/>
      <c r="BT23" s="233"/>
    </row>
    <row r="24" spans="1:72" s="21" customFormat="1" ht="12" customHeight="1" x14ac:dyDescent="0.15">
      <c r="A24" s="397" t="s">
        <v>29</v>
      </c>
      <c r="B24" s="398"/>
      <c r="C24" s="398"/>
      <c r="D24" s="398"/>
      <c r="E24" s="399"/>
      <c r="F24" s="323"/>
      <c r="L24" s="233"/>
      <c r="R24" s="233"/>
      <c r="X24" s="233"/>
      <c r="AC24" s="166"/>
      <c r="AD24" s="233"/>
      <c r="AJ24" s="233"/>
      <c r="AP24" s="233"/>
      <c r="AU24" s="166"/>
      <c r="AV24" s="233"/>
      <c r="BA24" s="166"/>
      <c r="BB24" s="233"/>
      <c r="BH24" s="233"/>
      <c r="BM24" s="166"/>
      <c r="BN24" s="233"/>
      <c r="BS24" s="166"/>
      <c r="BT24" s="233"/>
    </row>
    <row r="25" spans="1:72" s="21" customFormat="1" ht="33" customHeight="1" x14ac:dyDescent="0.15">
      <c r="A25" s="397" t="s">
        <v>134</v>
      </c>
      <c r="B25" s="398"/>
      <c r="C25" s="398"/>
      <c r="D25" s="398"/>
      <c r="E25" s="399"/>
      <c r="F25" s="323"/>
      <c r="G25" s="22"/>
      <c r="H25" s="22"/>
      <c r="I25" s="22"/>
      <c r="J25" s="22"/>
      <c r="K25" s="22"/>
      <c r="L25" s="228"/>
      <c r="M25" s="22"/>
      <c r="N25" s="22"/>
      <c r="O25" s="22"/>
      <c r="P25" s="22"/>
      <c r="R25" s="233"/>
      <c r="X25" s="233"/>
      <c r="AC25" s="166"/>
      <c r="AD25" s="233"/>
      <c r="AJ25" s="233"/>
      <c r="AP25" s="233"/>
      <c r="AU25" s="166"/>
      <c r="AV25" s="233"/>
      <c r="BA25" s="166"/>
      <c r="BB25" s="233"/>
      <c r="BH25" s="233"/>
      <c r="BM25" s="166"/>
      <c r="BN25" s="233"/>
      <c r="BS25" s="166"/>
      <c r="BT25" s="233"/>
    </row>
    <row r="26" spans="1:72" s="21" customFormat="1" ht="12" customHeight="1" x14ac:dyDescent="0.15">
      <c r="A26" s="397" t="s">
        <v>127</v>
      </c>
      <c r="B26" s="398"/>
      <c r="C26" s="398"/>
      <c r="D26" s="398"/>
      <c r="E26" s="399"/>
      <c r="F26" s="323"/>
      <c r="L26" s="233"/>
      <c r="R26" s="233"/>
      <c r="X26" s="233"/>
      <c r="AC26" s="166"/>
      <c r="AD26" s="233"/>
      <c r="AJ26" s="233"/>
      <c r="AP26" s="233"/>
      <c r="AU26" s="166"/>
      <c r="AV26" s="233"/>
      <c r="BA26" s="166"/>
      <c r="BB26" s="233"/>
      <c r="BH26" s="233"/>
      <c r="BM26" s="166"/>
      <c r="BN26" s="233"/>
      <c r="BS26" s="166"/>
      <c r="BT26" s="233"/>
    </row>
    <row r="27" spans="1:72" s="21" customFormat="1" ht="12" customHeight="1" x14ac:dyDescent="0.15">
      <c r="A27" s="397" t="s">
        <v>196</v>
      </c>
      <c r="B27" s="398"/>
      <c r="C27" s="398"/>
      <c r="D27" s="398"/>
      <c r="E27" s="399"/>
      <c r="F27" s="323"/>
      <c r="L27" s="233"/>
      <c r="R27" s="233"/>
      <c r="X27" s="233"/>
      <c r="AC27" s="166"/>
      <c r="AD27" s="233"/>
      <c r="AJ27" s="233"/>
      <c r="AP27" s="233"/>
      <c r="AU27" s="166"/>
      <c r="AV27" s="233"/>
      <c r="BA27" s="166"/>
      <c r="BB27" s="233"/>
      <c r="BH27" s="233"/>
      <c r="BM27" s="166"/>
      <c r="BN27" s="233"/>
      <c r="BS27" s="166"/>
      <c r="BT27" s="233"/>
    </row>
    <row r="28" spans="1:72" s="21" customFormat="1" ht="12" customHeight="1" x14ac:dyDescent="0.15">
      <c r="A28" s="450" t="s">
        <v>245</v>
      </c>
      <c r="B28" s="451"/>
      <c r="C28" s="451"/>
      <c r="D28" s="451"/>
      <c r="E28" s="452"/>
      <c r="F28" s="336"/>
      <c r="L28" s="233"/>
      <c r="R28" s="233"/>
      <c r="X28" s="233"/>
      <c r="AC28" s="166"/>
      <c r="AD28" s="233"/>
      <c r="AJ28" s="233"/>
      <c r="AP28" s="233"/>
      <c r="AU28" s="166"/>
      <c r="AV28" s="233"/>
      <c r="BA28" s="166"/>
      <c r="BB28" s="233"/>
      <c r="BH28" s="233"/>
      <c r="BM28" s="166"/>
      <c r="BN28" s="233"/>
      <c r="BS28" s="166"/>
      <c r="BT28" s="233"/>
    </row>
    <row r="29" spans="1:72" ht="12" customHeight="1" x14ac:dyDescent="0.3">
      <c r="A29" s="95"/>
      <c r="B29" s="98"/>
      <c r="C29" s="96"/>
      <c r="D29" s="96"/>
      <c r="E29" s="97"/>
      <c r="F29" s="336"/>
    </row>
    <row r="30" spans="1:72" ht="12" customHeight="1" x14ac:dyDescent="0.3">
      <c r="B30" s="99"/>
    </row>
  </sheetData>
  <mergeCells count="27">
    <mergeCell ref="A28:E28"/>
    <mergeCell ref="A1:E5"/>
    <mergeCell ref="A21:E21"/>
    <mergeCell ref="A15:A17"/>
    <mergeCell ref="A22:E22"/>
    <mergeCell ref="A23:E23"/>
    <mergeCell ref="A24:E24"/>
    <mergeCell ref="A25:E25"/>
    <mergeCell ref="A26:E26"/>
    <mergeCell ref="B15:E16"/>
    <mergeCell ref="A27:E27"/>
    <mergeCell ref="BC16:BG16"/>
    <mergeCell ref="BI16:BM16"/>
    <mergeCell ref="BO16:BS16"/>
    <mergeCell ref="AK15:BA15"/>
    <mergeCell ref="BC15:BS15"/>
    <mergeCell ref="G15:K16"/>
    <mergeCell ref="M15:Q16"/>
    <mergeCell ref="A6:E6"/>
    <mergeCell ref="A7:E13"/>
    <mergeCell ref="AS1:BB6"/>
    <mergeCell ref="AK16:AO16"/>
    <mergeCell ref="AQ16:AU16"/>
    <mergeCell ref="AW16:BA16"/>
    <mergeCell ref="S15:W16"/>
    <mergeCell ref="Y15:AC16"/>
    <mergeCell ref="AE15:AI16"/>
  </mergeCells>
  <hyperlinks>
    <hyperlink ref="BS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C31"/>
  <sheetViews>
    <sheetView zoomScaleNormal="100" workbookViewId="0">
      <pane xSplit="6" topLeftCell="G1" activePane="topRight" state="frozen"/>
      <selection pane="topRight" activeCell="A6" sqref="A6:F6"/>
    </sheetView>
  </sheetViews>
  <sheetFormatPr baseColWidth="10" defaultColWidth="10.7109375" defaultRowHeight="12" customHeight="1" x14ac:dyDescent="0.25"/>
  <cols>
    <col min="1" max="1" width="40.7109375" style="9" customWidth="1"/>
    <col min="2" max="6" width="15.7109375" style="9" customWidth="1"/>
    <col min="7" max="7" width="2.7109375" style="172" customWidth="1"/>
    <col min="8" max="8" width="10.7109375" style="9" customWidth="1"/>
    <col min="9" max="11" width="10.7109375" style="9"/>
    <col min="12" max="12" width="10.7109375" style="172"/>
    <col min="13" max="13" width="2.7109375" style="234" customWidth="1"/>
    <col min="14" max="14" width="10.7109375" style="9" customWidth="1"/>
    <col min="15" max="17" width="10.7109375" style="9"/>
    <col min="18" max="18" width="10.7109375" style="172"/>
    <col min="19" max="19" width="2.7109375" style="234" customWidth="1"/>
    <col min="20" max="20" width="10.7109375" style="9" customWidth="1"/>
    <col min="21" max="23" width="10.7109375" style="9"/>
    <col min="24" max="24" width="10.7109375" style="172"/>
    <col min="25" max="25" width="2.7109375" style="234" customWidth="1"/>
    <col min="26" max="26" width="10.7109375" style="9" customWidth="1"/>
    <col min="27" max="29" width="10.7109375" style="9"/>
    <col min="30" max="30" width="10.7109375" style="172"/>
    <col min="31" max="31" width="2.7109375" style="234" customWidth="1"/>
    <col min="32" max="32" width="10.7109375" style="9" customWidth="1"/>
    <col min="33" max="35" width="10.7109375" style="9"/>
    <col min="36" max="36" width="10.7109375" style="172"/>
    <col min="37" max="37" width="2.7109375" style="234" customWidth="1"/>
    <col min="38" max="38" width="10.7109375" style="9" customWidth="1"/>
    <col min="39" max="41" width="10.7109375" style="9"/>
    <col min="42" max="42" width="10.7109375" style="172"/>
    <col min="43" max="43" width="2.7109375" style="234" customWidth="1"/>
    <col min="44" max="44" width="10.7109375" style="9" customWidth="1"/>
    <col min="45" max="47" width="10.7109375" style="9"/>
    <col min="48" max="48" width="10.7109375" style="172"/>
    <col min="49" max="49" width="2.7109375" style="234" customWidth="1"/>
    <col min="50" max="50" width="10.7109375" style="9" customWidth="1"/>
    <col min="51" max="53" width="10.7109375" style="9"/>
    <col min="54" max="54" width="10.7109375" style="172"/>
    <col min="55" max="55" width="10.7109375" style="234"/>
    <col min="56" max="16384" width="10.7109375" style="9"/>
  </cols>
  <sheetData>
    <row r="1" spans="1:55" ht="15" customHeight="1" x14ac:dyDescent="0.25">
      <c r="A1" s="412"/>
      <c r="B1" s="413"/>
      <c r="C1" s="413"/>
      <c r="D1" s="413"/>
      <c r="E1" s="413"/>
      <c r="F1" s="414"/>
      <c r="G1" s="118"/>
      <c r="AO1" s="13"/>
      <c r="AP1" s="174"/>
      <c r="AQ1" s="243"/>
      <c r="AR1" s="13"/>
      <c r="AS1" s="13"/>
      <c r="AT1" s="13"/>
      <c r="AU1" s="157"/>
      <c r="AV1" s="167"/>
      <c r="AW1" s="243"/>
      <c r="AX1" s="157"/>
      <c r="AY1" s="157"/>
      <c r="AZ1" s="157"/>
      <c r="BA1" s="157"/>
      <c r="BB1" s="167"/>
      <c r="BC1" s="243"/>
    </row>
    <row r="2" spans="1:55" ht="15" customHeight="1" x14ac:dyDescent="0.25">
      <c r="A2" s="415"/>
      <c r="B2" s="416"/>
      <c r="C2" s="416"/>
      <c r="D2" s="416"/>
      <c r="E2" s="416"/>
      <c r="F2" s="417"/>
      <c r="G2" s="118"/>
      <c r="AN2" s="13"/>
      <c r="AO2" s="13"/>
      <c r="AP2" s="174"/>
      <c r="AQ2" s="243"/>
      <c r="AR2" s="13"/>
      <c r="AS2" s="13"/>
      <c r="AT2" s="13"/>
      <c r="AU2" s="157"/>
      <c r="AV2" s="167"/>
      <c r="AW2" s="243"/>
      <c r="AX2" s="157"/>
      <c r="AY2" s="157"/>
      <c r="AZ2" s="157"/>
      <c r="BA2" s="157"/>
      <c r="BB2" s="167"/>
      <c r="BC2" s="243"/>
    </row>
    <row r="3" spans="1:55" ht="15" customHeight="1" x14ac:dyDescent="0.25">
      <c r="A3" s="415"/>
      <c r="B3" s="416"/>
      <c r="C3" s="416"/>
      <c r="D3" s="416"/>
      <c r="E3" s="416"/>
      <c r="F3" s="417"/>
      <c r="G3" s="118"/>
      <c r="AN3" s="13"/>
      <c r="AO3" s="13"/>
      <c r="AP3" s="174"/>
      <c r="AQ3" s="243"/>
      <c r="AR3" s="13"/>
      <c r="AS3" s="13"/>
      <c r="AT3" s="13"/>
      <c r="AU3" s="157"/>
      <c r="AV3" s="167"/>
      <c r="AW3" s="243"/>
      <c r="AX3" s="157"/>
      <c r="AY3" s="157"/>
      <c r="AZ3" s="157"/>
      <c r="BA3" s="157"/>
      <c r="BB3" s="167"/>
      <c r="BC3" s="243"/>
    </row>
    <row r="4" spans="1:55" ht="15" customHeight="1" x14ac:dyDescent="0.25">
      <c r="A4" s="415"/>
      <c r="B4" s="416"/>
      <c r="C4" s="416"/>
      <c r="D4" s="416"/>
      <c r="E4" s="416"/>
      <c r="F4" s="417"/>
      <c r="G4" s="118"/>
      <c r="AN4" s="13"/>
      <c r="AO4" s="13"/>
      <c r="AP4" s="174"/>
      <c r="AQ4" s="243"/>
      <c r="AR4" s="13"/>
      <c r="AS4" s="13"/>
      <c r="AT4" s="13"/>
      <c r="AU4" s="157"/>
      <c r="AV4" s="167"/>
      <c r="AW4" s="243"/>
      <c r="AX4" s="157"/>
      <c r="AY4" s="157"/>
      <c r="AZ4" s="157"/>
      <c r="BA4" s="157"/>
      <c r="BB4" s="167"/>
      <c r="BC4" s="243"/>
    </row>
    <row r="5" spans="1:55" ht="15" customHeight="1" x14ac:dyDescent="0.25">
      <c r="A5" s="418"/>
      <c r="B5" s="419"/>
      <c r="C5" s="419"/>
      <c r="D5" s="419"/>
      <c r="E5" s="419"/>
      <c r="F5" s="420"/>
      <c r="G5" s="118"/>
      <c r="AN5" s="13"/>
      <c r="AO5" s="13"/>
      <c r="AP5" s="174"/>
      <c r="AQ5" s="243"/>
      <c r="AR5" s="13"/>
      <c r="AS5" s="13"/>
      <c r="AT5" s="13"/>
      <c r="AU5" s="157"/>
      <c r="AV5" s="167"/>
      <c r="AW5" s="243"/>
      <c r="AX5" s="157"/>
      <c r="AY5" s="157"/>
      <c r="AZ5" s="157"/>
      <c r="BA5" s="157"/>
      <c r="BB5" s="167"/>
      <c r="BC5" s="243"/>
    </row>
    <row r="6" spans="1:55" ht="60.95" customHeight="1" x14ac:dyDescent="0.25">
      <c r="A6" s="421" t="s">
        <v>204</v>
      </c>
      <c r="B6" s="422"/>
      <c r="C6" s="422"/>
      <c r="D6" s="422"/>
      <c r="E6" s="422"/>
      <c r="F6" s="423"/>
      <c r="G6" s="321"/>
      <c r="H6" s="44"/>
      <c r="I6" s="44"/>
      <c r="J6" s="44"/>
      <c r="K6" s="44"/>
      <c r="L6" s="175"/>
      <c r="M6" s="235"/>
      <c r="N6" s="44"/>
      <c r="O6" s="44"/>
      <c r="P6" s="44"/>
      <c r="Q6" s="44"/>
      <c r="R6" s="175"/>
      <c r="AN6" s="13"/>
      <c r="AO6" s="13"/>
      <c r="AP6" s="174"/>
      <c r="AQ6" s="243"/>
      <c r="AR6" s="13"/>
      <c r="AS6" s="13"/>
      <c r="AT6" s="13"/>
      <c r="AU6" s="157"/>
      <c r="AV6" s="167"/>
      <c r="AW6" s="243"/>
      <c r="AX6" s="157"/>
      <c r="AY6" s="157"/>
      <c r="AZ6" s="157"/>
      <c r="BA6" s="157"/>
      <c r="BB6" s="167"/>
      <c r="BC6" s="243"/>
    </row>
    <row r="7" spans="1:55" s="138" customFormat="1" ht="12" customHeight="1" x14ac:dyDescent="0.25">
      <c r="A7" s="400" t="s">
        <v>243</v>
      </c>
      <c r="B7" s="401"/>
      <c r="C7" s="401"/>
      <c r="D7" s="401"/>
      <c r="E7" s="401"/>
      <c r="F7" s="402"/>
      <c r="G7" s="333"/>
      <c r="L7" s="168"/>
      <c r="M7" s="236"/>
      <c r="R7" s="168"/>
      <c r="S7" s="236"/>
      <c r="X7" s="168"/>
      <c r="Y7" s="236"/>
      <c r="AD7" s="168"/>
      <c r="AE7" s="236"/>
      <c r="AJ7" s="168"/>
      <c r="AK7" s="236"/>
      <c r="AP7" s="168"/>
      <c r="AQ7" s="236"/>
      <c r="AV7" s="168"/>
      <c r="AW7" s="236"/>
      <c r="BB7" s="168"/>
      <c r="BC7" s="236"/>
    </row>
    <row r="8" spans="1:55" s="138" customFormat="1" ht="12" customHeight="1" x14ac:dyDescent="0.25">
      <c r="A8" s="400"/>
      <c r="B8" s="401"/>
      <c r="C8" s="401"/>
      <c r="D8" s="401"/>
      <c r="E8" s="401"/>
      <c r="F8" s="402"/>
      <c r="G8" s="333"/>
      <c r="L8" s="168"/>
      <c r="M8" s="236"/>
      <c r="R8" s="168"/>
      <c r="S8" s="236"/>
      <c r="X8" s="168"/>
      <c r="Y8" s="236"/>
      <c r="AD8" s="168"/>
      <c r="AE8" s="236"/>
      <c r="AJ8" s="168"/>
      <c r="AK8" s="236"/>
      <c r="AP8" s="168"/>
      <c r="AQ8" s="236"/>
      <c r="AV8" s="168"/>
      <c r="AW8" s="236"/>
      <c r="BB8" s="168"/>
      <c r="BC8" s="236"/>
    </row>
    <row r="9" spans="1:55" s="138" customFormat="1" ht="12" customHeight="1" x14ac:dyDescent="0.25">
      <c r="A9" s="400"/>
      <c r="B9" s="401"/>
      <c r="C9" s="401"/>
      <c r="D9" s="401"/>
      <c r="E9" s="401"/>
      <c r="F9" s="402"/>
      <c r="G9" s="333"/>
      <c r="L9" s="168"/>
      <c r="M9" s="236"/>
      <c r="R9" s="168"/>
      <c r="S9" s="236"/>
      <c r="X9" s="168"/>
      <c r="Y9" s="236"/>
      <c r="AD9" s="168"/>
      <c r="AE9" s="236"/>
      <c r="AJ9" s="168"/>
      <c r="AK9" s="236"/>
      <c r="AP9" s="168"/>
      <c r="AQ9" s="236"/>
      <c r="AV9" s="168"/>
      <c r="AW9" s="236"/>
      <c r="BB9" s="168"/>
      <c r="BC9" s="236"/>
    </row>
    <row r="10" spans="1:55" s="138" customFormat="1" ht="12" customHeight="1" x14ac:dyDescent="0.25">
      <c r="A10" s="400"/>
      <c r="B10" s="401"/>
      <c r="C10" s="401"/>
      <c r="D10" s="401"/>
      <c r="E10" s="401"/>
      <c r="F10" s="402"/>
      <c r="G10" s="333"/>
      <c r="L10" s="168"/>
      <c r="M10" s="236"/>
      <c r="R10" s="168"/>
      <c r="S10" s="236"/>
      <c r="X10" s="168"/>
      <c r="Y10" s="236"/>
      <c r="AD10" s="168"/>
      <c r="AE10" s="236"/>
      <c r="AJ10" s="168"/>
      <c r="AK10" s="236"/>
      <c r="AP10" s="168"/>
      <c r="AQ10" s="236"/>
      <c r="AV10" s="168"/>
      <c r="AW10" s="236"/>
      <c r="BB10" s="168"/>
      <c r="BC10" s="236"/>
    </row>
    <row r="11" spans="1:55" s="138" customFormat="1" ht="12" customHeight="1" x14ac:dyDescent="0.25">
      <c r="A11" s="400"/>
      <c r="B11" s="401"/>
      <c r="C11" s="401"/>
      <c r="D11" s="401"/>
      <c r="E11" s="401"/>
      <c r="F11" s="402"/>
      <c r="G11" s="333"/>
      <c r="L11" s="168"/>
      <c r="M11" s="236"/>
      <c r="R11" s="168"/>
      <c r="S11" s="236"/>
      <c r="X11" s="168"/>
      <c r="Y11" s="236"/>
      <c r="AD11" s="168"/>
      <c r="AE11" s="236"/>
      <c r="AJ11" s="168"/>
      <c r="AK11" s="236"/>
      <c r="AP11" s="168"/>
      <c r="AQ11" s="236"/>
      <c r="AV11" s="168"/>
      <c r="AW11" s="236"/>
      <c r="BB11" s="168"/>
      <c r="BC11" s="236"/>
    </row>
    <row r="12" spans="1:55" s="138" customFormat="1" ht="12" customHeight="1" x14ac:dyDescent="0.25">
      <c r="A12" s="400"/>
      <c r="B12" s="401"/>
      <c r="C12" s="401"/>
      <c r="D12" s="401"/>
      <c r="E12" s="401"/>
      <c r="F12" s="402"/>
      <c r="G12" s="333"/>
      <c r="L12" s="168"/>
      <c r="M12" s="236"/>
      <c r="R12" s="168"/>
      <c r="S12" s="236"/>
      <c r="X12" s="168"/>
      <c r="Y12" s="236"/>
      <c r="AD12" s="168"/>
      <c r="AE12" s="236"/>
      <c r="AJ12" s="168"/>
      <c r="AK12" s="236"/>
      <c r="AP12" s="168"/>
      <c r="AQ12" s="236"/>
      <c r="AV12" s="168"/>
      <c r="AW12" s="236"/>
      <c r="BB12" s="168"/>
      <c r="BC12" s="236"/>
    </row>
    <row r="13" spans="1:55" s="83" customFormat="1" ht="12" customHeight="1" x14ac:dyDescent="0.25">
      <c r="A13" s="403"/>
      <c r="B13" s="404"/>
      <c r="C13" s="404"/>
      <c r="D13" s="404"/>
      <c r="E13" s="404"/>
      <c r="F13" s="405"/>
      <c r="G13" s="333"/>
      <c r="L13" s="169"/>
      <c r="M13" s="237"/>
      <c r="R13" s="169"/>
      <c r="S13" s="237"/>
      <c r="X13" s="169"/>
      <c r="Y13" s="237"/>
      <c r="AD13" s="169"/>
      <c r="AE13" s="237"/>
      <c r="AJ13" s="169"/>
      <c r="AK13" s="237"/>
      <c r="AP13" s="169"/>
      <c r="AQ13" s="237"/>
      <c r="AV13" s="169"/>
      <c r="AW13" s="237"/>
      <c r="BB13" s="169"/>
      <c r="BC13" s="237"/>
    </row>
    <row r="14" spans="1:55" s="83" customFormat="1" ht="12" customHeight="1" x14ac:dyDescent="0.25">
      <c r="A14" s="91"/>
      <c r="F14" s="169"/>
      <c r="K14" s="169"/>
      <c r="L14" s="237"/>
      <c r="Q14" s="169"/>
      <c r="R14" s="237"/>
      <c r="W14" s="169"/>
      <c r="X14" s="237"/>
      <c r="AC14" s="169"/>
      <c r="AD14" s="237"/>
      <c r="AI14" s="169"/>
      <c r="AJ14" s="237"/>
      <c r="AO14" s="169"/>
      <c r="AP14" s="237"/>
      <c r="AU14" s="169"/>
      <c r="AV14" s="237"/>
      <c r="BA14" s="169"/>
      <c r="BB14" s="213" t="s">
        <v>133</v>
      </c>
    </row>
    <row r="15" spans="1:55" s="83" customFormat="1" ht="12" customHeight="1" x14ac:dyDescent="0.25">
      <c r="A15" s="465" t="s">
        <v>139</v>
      </c>
      <c r="B15" s="407" t="s">
        <v>116</v>
      </c>
      <c r="C15" s="407" t="s">
        <v>49</v>
      </c>
      <c r="D15" s="407"/>
      <c r="E15" s="407"/>
      <c r="F15" s="407"/>
      <c r="G15" s="113"/>
      <c r="H15" s="424" t="s">
        <v>118</v>
      </c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424"/>
      <c r="AJ15" s="424"/>
      <c r="AK15" s="424"/>
      <c r="AL15" s="424"/>
      <c r="AM15" s="424"/>
      <c r="AN15" s="424"/>
      <c r="AO15" s="424"/>
      <c r="AP15" s="424"/>
      <c r="AQ15" s="424"/>
      <c r="AR15" s="424"/>
      <c r="AS15" s="424"/>
      <c r="AT15" s="424"/>
      <c r="AU15" s="424"/>
      <c r="AV15" s="424"/>
      <c r="AW15" s="424"/>
      <c r="AX15" s="424"/>
      <c r="AY15" s="424"/>
      <c r="AZ15" s="424"/>
      <c r="BA15" s="424"/>
      <c r="BB15" s="459"/>
    </row>
    <row r="16" spans="1:55" s="119" customFormat="1" ht="12" customHeight="1" x14ac:dyDescent="0.25">
      <c r="A16" s="466"/>
      <c r="B16" s="433"/>
      <c r="C16" s="408"/>
      <c r="D16" s="408"/>
      <c r="E16" s="408"/>
      <c r="F16" s="408"/>
      <c r="G16" s="35"/>
      <c r="H16" s="468" t="s">
        <v>70</v>
      </c>
      <c r="I16" s="468"/>
      <c r="J16" s="468"/>
      <c r="K16" s="468"/>
      <c r="L16" s="468"/>
      <c r="M16" s="313"/>
      <c r="N16" s="468" t="s">
        <v>71</v>
      </c>
      <c r="O16" s="468"/>
      <c r="P16" s="468"/>
      <c r="Q16" s="468"/>
      <c r="R16" s="468"/>
      <c r="S16" s="313"/>
      <c r="T16" s="468" t="s">
        <v>72</v>
      </c>
      <c r="U16" s="468"/>
      <c r="V16" s="468"/>
      <c r="W16" s="468"/>
      <c r="X16" s="468"/>
      <c r="Y16" s="313"/>
      <c r="Z16" s="468" t="s">
        <v>73</v>
      </c>
      <c r="AA16" s="468"/>
      <c r="AB16" s="468"/>
      <c r="AC16" s="468"/>
      <c r="AD16" s="468"/>
      <c r="AE16" s="313"/>
      <c r="AF16" s="468" t="s">
        <v>74</v>
      </c>
      <c r="AG16" s="468"/>
      <c r="AH16" s="468"/>
      <c r="AI16" s="468"/>
      <c r="AJ16" s="468"/>
      <c r="AK16" s="313"/>
      <c r="AL16" s="468" t="s">
        <v>174</v>
      </c>
      <c r="AM16" s="468"/>
      <c r="AN16" s="468"/>
      <c r="AO16" s="468"/>
      <c r="AP16" s="468"/>
      <c r="AQ16" s="313"/>
      <c r="AR16" s="468" t="s">
        <v>119</v>
      </c>
      <c r="AS16" s="468"/>
      <c r="AT16" s="468"/>
      <c r="AU16" s="468"/>
      <c r="AV16" s="468"/>
      <c r="AW16" s="313"/>
      <c r="AX16" s="468" t="s">
        <v>3</v>
      </c>
      <c r="AY16" s="468"/>
      <c r="AZ16" s="468"/>
      <c r="BA16" s="468"/>
      <c r="BB16" s="469"/>
    </row>
    <row r="17" spans="1:55" s="83" customFormat="1" ht="12" customHeight="1" x14ac:dyDescent="0.25">
      <c r="A17" s="467"/>
      <c r="B17" s="408"/>
      <c r="C17" s="319" t="s">
        <v>0</v>
      </c>
      <c r="D17" s="319" t="s">
        <v>197</v>
      </c>
      <c r="E17" s="319" t="s">
        <v>198</v>
      </c>
      <c r="F17" s="177" t="s">
        <v>199</v>
      </c>
      <c r="G17" s="320"/>
      <c r="H17" s="299" t="s">
        <v>0</v>
      </c>
      <c r="I17" s="299" t="s">
        <v>22</v>
      </c>
      <c r="J17" s="299" t="s">
        <v>23</v>
      </c>
      <c r="K17" s="173" t="s">
        <v>24</v>
      </c>
      <c r="L17" s="220" t="s">
        <v>120</v>
      </c>
      <c r="M17" s="320"/>
      <c r="N17" s="299" t="s">
        <v>0</v>
      </c>
      <c r="O17" s="299" t="s">
        <v>22</v>
      </c>
      <c r="P17" s="299" t="s">
        <v>23</v>
      </c>
      <c r="Q17" s="173" t="s">
        <v>24</v>
      </c>
      <c r="R17" s="220" t="s">
        <v>120</v>
      </c>
      <c r="S17" s="320"/>
      <c r="T17" s="299" t="s">
        <v>0</v>
      </c>
      <c r="U17" s="299" t="s">
        <v>22</v>
      </c>
      <c r="V17" s="299" t="s">
        <v>23</v>
      </c>
      <c r="W17" s="173" t="s">
        <v>24</v>
      </c>
      <c r="X17" s="220" t="s">
        <v>120</v>
      </c>
      <c r="Y17" s="320"/>
      <c r="Z17" s="299" t="s">
        <v>0</v>
      </c>
      <c r="AA17" s="299" t="s">
        <v>22</v>
      </c>
      <c r="AB17" s="299" t="s">
        <v>23</v>
      </c>
      <c r="AC17" s="173" t="s">
        <v>24</v>
      </c>
      <c r="AD17" s="220" t="s">
        <v>120</v>
      </c>
      <c r="AE17" s="320"/>
      <c r="AF17" s="299" t="s">
        <v>0</v>
      </c>
      <c r="AG17" s="299" t="s">
        <v>22</v>
      </c>
      <c r="AH17" s="299" t="s">
        <v>23</v>
      </c>
      <c r="AI17" s="173" t="s">
        <v>24</v>
      </c>
      <c r="AJ17" s="220" t="s">
        <v>120</v>
      </c>
      <c r="AK17" s="320"/>
      <c r="AL17" s="299" t="s">
        <v>0</v>
      </c>
      <c r="AM17" s="299" t="s">
        <v>22</v>
      </c>
      <c r="AN17" s="299" t="s">
        <v>23</v>
      </c>
      <c r="AO17" s="173" t="s">
        <v>24</v>
      </c>
      <c r="AP17" s="220" t="s">
        <v>120</v>
      </c>
      <c r="AQ17" s="320"/>
      <c r="AR17" s="299" t="s">
        <v>0</v>
      </c>
      <c r="AS17" s="299" t="s">
        <v>22</v>
      </c>
      <c r="AT17" s="299" t="s">
        <v>23</v>
      </c>
      <c r="AU17" s="173" t="s">
        <v>24</v>
      </c>
      <c r="AV17" s="220" t="s">
        <v>120</v>
      </c>
      <c r="AW17" s="320"/>
      <c r="AX17" s="299" t="s">
        <v>0</v>
      </c>
      <c r="AY17" s="299" t="s">
        <v>22</v>
      </c>
      <c r="AZ17" s="299" t="s">
        <v>23</v>
      </c>
      <c r="BA17" s="170" t="s">
        <v>24</v>
      </c>
      <c r="BB17" s="244" t="s">
        <v>120</v>
      </c>
    </row>
    <row r="18" spans="1:55" s="93" customFormat="1" ht="12" customHeight="1" x14ac:dyDescent="0.25">
      <c r="A18" s="463" t="s">
        <v>2</v>
      </c>
      <c r="B18" s="365" t="s">
        <v>0</v>
      </c>
      <c r="C18" s="369">
        <v>24139.46</v>
      </c>
      <c r="D18" s="369">
        <v>23689.62</v>
      </c>
      <c r="E18" s="369">
        <v>24589.3</v>
      </c>
      <c r="F18" s="370">
        <v>9.5076099999999997E-3</v>
      </c>
      <c r="G18" s="369"/>
      <c r="H18" s="369">
        <v>20502.39</v>
      </c>
      <c r="I18" s="369">
        <v>19940.03</v>
      </c>
      <c r="J18" s="369">
        <v>21064.75</v>
      </c>
      <c r="K18" s="370">
        <v>1.3994410000000001E-2</v>
      </c>
      <c r="L18" s="371">
        <f>H18/$C18*100</f>
        <v>84.933092952369265</v>
      </c>
      <c r="M18" s="370"/>
      <c r="N18" s="369">
        <v>8523.2900000000009</v>
      </c>
      <c r="O18" s="369">
        <v>8214.2900000000009</v>
      </c>
      <c r="P18" s="369">
        <v>8832.2900000000009</v>
      </c>
      <c r="Q18" s="370">
        <v>1.8496789999999999E-2</v>
      </c>
      <c r="R18" s="371">
        <f>N18/$C18*100</f>
        <v>35.308536313571224</v>
      </c>
      <c r="S18" s="370"/>
      <c r="T18" s="369">
        <v>5591.76</v>
      </c>
      <c r="U18" s="369">
        <v>5339.73</v>
      </c>
      <c r="V18" s="369">
        <v>5843.79</v>
      </c>
      <c r="W18" s="370">
        <v>2.299551E-2</v>
      </c>
      <c r="X18" s="371">
        <f>T18/$C18*100</f>
        <v>23.164395558144218</v>
      </c>
      <c r="Y18" s="370"/>
      <c r="Z18" s="369">
        <v>2367.0500000000002</v>
      </c>
      <c r="AA18" s="369">
        <v>2168.71</v>
      </c>
      <c r="AB18" s="369">
        <v>2565.39</v>
      </c>
      <c r="AC18" s="370">
        <v>4.2750280000000002E-2</v>
      </c>
      <c r="AD18" s="371">
        <f>Z18/$C18*100</f>
        <v>9.8057288771165574</v>
      </c>
      <c r="AE18" s="370"/>
      <c r="AF18" s="369">
        <v>2576.27</v>
      </c>
      <c r="AG18" s="369">
        <v>2346.83</v>
      </c>
      <c r="AH18" s="369">
        <v>2805.72</v>
      </c>
      <c r="AI18" s="370">
        <v>4.5438920000000001E-2</v>
      </c>
      <c r="AJ18" s="371">
        <f>AF18/$C18*100</f>
        <v>10.672442548424861</v>
      </c>
      <c r="AK18" s="370"/>
      <c r="AL18" s="369">
        <v>3025.97</v>
      </c>
      <c r="AM18" s="369">
        <v>2789.01</v>
      </c>
      <c r="AN18" s="369">
        <v>3262.94</v>
      </c>
      <c r="AO18" s="370">
        <v>3.9954030000000001E-2</v>
      </c>
      <c r="AP18" s="371">
        <f>AL18/$C18*100</f>
        <v>12.535367402584813</v>
      </c>
      <c r="AQ18" s="370"/>
      <c r="AR18" s="369">
        <v>3660.59</v>
      </c>
      <c r="AS18" s="369">
        <v>3328.19</v>
      </c>
      <c r="AT18" s="369">
        <v>3992.99</v>
      </c>
      <c r="AU18" s="370">
        <v>4.632907E-2</v>
      </c>
      <c r="AV18" s="371">
        <f>AR18/$C18*100</f>
        <v>15.164340875893661</v>
      </c>
      <c r="AW18" s="370"/>
      <c r="AX18" s="369">
        <v>85.8</v>
      </c>
      <c r="AY18" s="369">
        <v>52.6</v>
      </c>
      <c r="AZ18" s="369">
        <v>119</v>
      </c>
      <c r="BA18" s="372">
        <v>0.19741642000000001</v>
      </c>
      <c r="BB18" s="373">
        <f>AX18/$C18*100</f>
        <v>0.35543462861223907</v>
      </c>
    </row>
    <row r="19" spans="1:55" s="93" customFormat="1" ht="12" customHeight="1" x14ac:dyDescent="0.25">
      <c r="A19" s="463"/>
      <c r="B19" s="366" t="s">
        <v>25</v>
      </c>
      <c r="C19" s="374">
        <v>11763.75</v>
      </c>
      <c r="D19" s="374">
        <v>11511.19</v>
      </c>
      <c r="E19" s="374">
        <v>12016.3</v>
      </c>
      <c r="F19" s="375">
        <v>1.0953559999999999E-2</v>
      </c>
      <c r="G19" s="374"/>
      <c r="H19" s="374">
        <v>9954.7000000000007</v>
      </c>
      <c r="I19" s="374">
        <v>9655.4599999999991</v>
      </c>
      <c r="J19" s="374">
        <v>10253.94</v>
      </c>
      <c r="K19" s="375">
        <v>1.533673E-2</v>
      </c>
      <c r="L19" s="376">
        <f t="shared" ref="L19:L20" si="0">H19/$C19*100</f>
        <v>84.621825523323778</v>
      </c>
      <c r="M19" s="375"/>
      <c r="N19" s="374">
        <v>4790.2</v>
      </c>
      <c r="O19" s="374">
        <v>4597.46</v>
      </c>
      <c r="P19" s="374">
        <v>4982.93</v>
      </c>
      <c r="Q19" s="375">
        <v>2.052791E-2</v>
      </c>
      <c r="R19" s="376">
        <f t="shared" ref="R19:R20" si="1">N19/$C19*100</f>
        <v>40.720008500690682</v>
      </c>
      <c r="S19" s="375"/>
      <c r="T19" s="374">
        <v>2819.6</v>
      </c>
      <c r="U19" s="374">
        <v>2666.76</v>
      </c>
      <c r="V19" s="374">
        <v>2972.44</v>
      </c>
      <c r="W19" s="375">
        <v>2.7655639999999999E-2</v>
      </c>
      <c r="X19" s="376">
        <f t="shared" ref="X19:X20" si="2">T19/$C19*100</f>
        <v>23.968547444479864</v>
      </c>
      <c r="Y19" s="375"/>
      <c r="Z19" s="374">
        <v>1181.4000000000001</v>
      </c>
      <c r="AA19" s="374">
        <v>1054.3900000000001</v>
      </c>
      <c r="AB19" s="374">
        <v>1308.4100000000001</v>
      </c>
      <c r="AC19" s="375">
        <v>5.4850549999999998E-2</v>
      </c>
      <c r="AD19" s="376">
        <f t="shared" ref="AD19:AD20" si="3">Z19/$C19*100</f>
        <v>10.042715970672617</v>
      </c>
      <c r="AE19" s="375"/>
      <c r="AF19" s="374">
        <v>1284.1300000000001</v>
      </c>
      <c r="AG19" s="374">
        <v>1150.21</v>
      </c>
      <c r="AH19" s="374">
        <v>1418.05</v>
      </c>
      <c r="AI19" s="375">
        <v>5.3208239999999997E-2</v>
      </c>
      <c r="AJ19" s="376">
        <f t="shared" ref="AJ19:AJ20" si="4">AF19/$C19*100</f>
        <v>10.915991924343855</v>
      </c>
      <c r="AK19" s="375"/>
      <c r="AL19" s="374">
        <v>1482.66</v>
      </c>
      <c r="AM19" s="374">
        <v>1333.2</v>
      </c>
      <c r="AN19" s="374">
        <v>1632.13</v>
      </c>
      <c r="AO19" s="375">
        <v>5.1433420000000001E-2</v>
      </c>
      <c r="AP19" s="376">
        <f t="shared" ref="AP19:AP20" si="5">AL19/$C19*100</f>
        <v>12.60363404526618</v>
      </c>
      <c r="AQ19" s="375"/>
      <c r="AR19" s="374">
        <v>1869.87</v>
      </c>
      <c r="AS19" s="374">
        <v>1682.57</v>
      </c>
      <c r="AT19" s="374">
        <v>2057.17</v>
      </c>
      <c r="AU19" s="375">
        <v>5.1104669999999998E-2</v>
      </c>
      <c r="AV19" s="376">
        <f t="shared" ref="AV19:AV20" si="6">AR19/$C19*100</f>
        <v>15.895186483901815</v>
      </c>
      <c r="AW19" s="375"/>
      <c r="AX19" s="374">
        <v>53.01</v>
      </c>
      <c r="AY19" s="374">
        <v>28.29</v>
      </c>
      <c r="AZ19" s="374">
        <v>77.73</v>
      </c>
      <c r="BA19" s="375">
        <v>0.23795026999999999</v>
      </c>
      <c r="BB19" s="377">
        <f t="shared" ref="BB19:BB20" si="7">AX19/$C19*100</f>
        <v>0.45062161300605669</v>
      </c>
    </row>
    <row r="20" spans="1:55" s="93" customFormat="1" ht="12" customHeight="1" x14ac:dyDescent="0.25">
      <c r="A20" s="464"/>
      <c r="B20" s="367" t="s">
        <v>26</v>
      </c>
      <c r="C20" s="378">
        <v>12375.71</v>
      </c>
      <c r="D20" s="378">
        <v>12122.72</v>
      </c>
      <c r="E20" s="378">
        <v>12628.71</v>
      </c>
      <c r="F20" s="379">
        <v>1.043006E-2</v>
      </c>
      <c r="G20" s="378"/>
      <c r="H20" s="378">
        <v>10547.69</v>
      </c>
      <c r="I20" s="378">
        <v>10233.83</v>
      </c>
      <c r="J20" s="378">
        <v>10861.55</v>
      </c>
      <c r="K20" s="379">
        <v>1.5181740000000001E-2</v>
      </c>
      <c r="L20" s="380">
        <f t="shared" si="0"/>
        <v>85.228968681392843</v>
      </c>
      <c r="M20" s="379"/>
      <c r="N20" s="378">
        <v>3733.1</v>
      </c>
      <c r="O20" s="378">
        <v>3562.52</v>
      </c>
      <c r="P20" s="378">
        <v>3903.67</v>
      </c>
      <c r="Q20" s="379">
        <v>2.331223E-2</v>
      </c>
      <c r="R20" s="380">
        <f t="shared" si="1"/>
        <v>30.164733982939161</v>
      </c>
      <c r="S20" s="379"/>
      <c r="T20" s="378">
        <v>2772.16</v>
      </c>
      <c r="U20" s="378">
        <v>2608.3000000000002</v>
      </c>
      <c r="V20" s="378">
        <v>2936.03</v>
      </c>
      <c r="W20" s="379">
        <v>3.015893E-2</v>
      </c>
      <c r="X20" s="380">
        <f t="shared" si="2"/>
        <v>22.400007757130702</v>
      </c>
      <c r="Y20" s="379"/>
      <c r="Z20" s="378">
        <v>1185.6400000000001</v>
      </c>
      <c r="AA20" s="378">
        <v>1067.98</v>
      </c>
      <c r="AB20" s="378">
        <v>1303.31</v>
      </c>
      <c r="AC20" s="379">
        <v>5.0631519999999999E-2</v>
      </c>
      <c r="AD20" s="380">
        <f t="shared" si="3"/>
        <v>9.5803796307444191</v>
      </c>
      <c r="AE20" s="379"/>
      <c r="AF20" s="378">
        <v>1292.1500000000001</v>
      </c>
      <c r="AG20" s="378">
        <v>1160.8900000000001</v>
      </c>
      <c r="AH20" s="378">
        <v>1423.4</v>
      </c>
      <c r="AI20" s="379">
        <v>5.182552E-2</v>
      </c>
      <c r="AJ20" s="380">
        <f t="shared" si="4"/>
        <v>10.441017121441924</v>
      </c>
      <c r="AK20" s="379"/>
      <c r="AL20" s="378">
        <v>1543.31</v>
      </c>
      <c r="AM20" s="378">
        <v>1406.11</v>
      </c>
      <c r="AN20" s="378">
        <v>1680.51</v>
      </c>
      <c r="AO20" s="379">
        <v>4.5356920000000002E-2</v>
      </c>
      <c r="AP20" s="380">
        <f t="shared" si="5"/>
        <v>12.470476441351648</v>
      </c>
      <c r="AQ20" s="379"/>
      <c r="AR20" s="378">
        <v>1790.72</v>
      </c>
      <c r="AS20" s="378">
        <v>1614</v>
      </c>
      <c r="AT20" s="378">
        <v>1967.44</v>
      </c>
      <c r="AU20" s="379">
        <v>5.0349989999999997E-2</v>
      </c>
      <c r="AV20" s="380">
        <f t="shared" si="6"/>
        <v>14.469634469456702</v>
      </c>
      <c r="AW20" s="379"/>
      <c r="AX20" s="378">
        <v>32.79</v>
      </c>
      <c r="AY20" s="378">
        <v>16.940000000000001</v>
      </c>
      <c r="AZ20" s="378">
        <v>48.64</v>
      </c>
      <c r="BA20" s="379">
        <v>0.24662744</v>
      </c>
      <c r="BB20" s="381">
        <f t="shared" si="7"/>
        <v>0.2649544955400539</v>
      </c>
    </row>
    <row r="21" spans="1:55" ht="12" customHeight="1" x14ac:dyDescent="0.25">
      <c r="A21" s="105"/>
      <c r="B21" s="105"/>
      <c r="C21" s="105"/>
      <c r="D21" s="105"/>
      <c r="E21" s="105"/>
      <c r="F21" s="52"/>
      <c r="G21" s="105"/>
      <c r="H21" s="105"/>
      <c r="I21" s="105"/>
      <c r="J21" s="105"/>
      <c r="K21" s="52"/>
      <c r="L21" s="237"/>
      <c r="M21" s="105"/>
      <c r="N21" s="105"/>
      <c r="O21" s="105"/>
      <c r="P21" s="105"/>
      <c r="Q21" s="52"/>
      <c r="R21" s="237"/>
      <c r="S21" s="105"/>
      <c r="T21" s="105"/>
      <c r="U21" s="105"/>
      <c r="V21" s="105"/>
      <c r="W21" s="52"/>
      <c r="X21" s="237"/>
      <c r="Y21" s="105"/>
      <c r="Z21" s="105"/>
      <c r="AA21" s="105"/>
      <c r="AB21" s="105"/>
      <c r="AC21" s="52"/>
      <c r="AD21" s="237"/>
      <c r="AE21" s="105"/>
      <c r="AF21" s="105"/>
      <c r="AG21" s="105"/>
      <c r="AH21" s="105"/>
      <c r="AI21" s="52"/>
      <c r="AJ21" s="237"/>
      <c r="AK21" s="105"/>
      <c r="AL21" s="105"/>
      <c r="AM21" s="105"/>
      <c r="AN21" s="105"/>
      <c r="AO21" s="52"/>
      <c r="AP21" s="237"/>
      <c r="AQ21" s="105"/>
      <c r="AR21" s="105"/>
      <c r="AS21" s="105"/>
      <c r="AT21" s="105"/>
      <c r="AU21" s="52"/>
      <c r="AV21" s="237"/>
      <c r="AW21" s="105"/>
      <c r="AX21" s="105"/>
      <c r="AY21" s="83"/>
      <c r="AZ21" s="83"/>
      <c r="BA21" s="169"/>
      <c r="BB21" s="237"/>
      <c r="BC21" s="9"/>
    </row>
    <row r="22" spans="1:55" ht="12" customHeight="1" x14ac:dyDescent="0.25">
      <c r="A22" s="409"/>
      <c r="B22" s="410"/>
      <c r="C22" s="410"/>
      <c r="D22" s="410"/>
      <c r="E22" s="410"/>
      <c r="F22" s="411"/>
      <c r="G22" s="348"/>
      <c r="H22" s="105"/>
      <c r="I22" s="105"/>
      <c r="J22" s="105"/>
      <c r="K22" s="105"/>
      <c r="L22" s="52"/>
      <c r="M22" s="237"/>
      <c r="N22" s="105"/>
      <c r="O22" s="105"/>
      <c r="P22" s="105"/>
      <c r="Q22" s="105"/>
      <c r="R22" s="52"/>
      <c r="S22" s="237"/>
      <c r="T22" s="105"/>
      <c r="U22" s="105"/>
      <c r="V22" s="105"/>
      <c r="W22" s="105"/>
      <c r="X22" s="52"/>
      <c r="Y22" s="237"/>
      <c r="Z22" s="105"/>
      <c r="AA22" s="105"/>
      <c r="AB22" s="105"/>
      <c r="AC22" s="105"/>
      <c r="AD22" s="52"/>
      <c r="AE22" s="237"/>
      <c r="AF22" s="105"/>
      <c r="AG22" s="105"/>
      <c r="AH22" s="105"/>
      <c r="AI22" s="105"/>
      <c r="AJ22" s="52"/>
      <c r="AK22" s="237"/>
      <c r="AL22" s="105"/>
      <c r="AM22" s="105"/>
      <c r="AN22" s="105"/>
      <c r="AO22" s="105"/>
      <c r="AP22" s="52"/>
      <c r="AQ22" s="237"/>
      <c r="AR22" s="105"/>
      <c r="AS22" s="105"/>
      <c r="AT22" s="105"/>
      <c r="AU22" s="105"/>
      <c r="AV22" s="52"/>
      <c r="AW22" s="237"/>
      <c r="AX22" s="105"/>
      <c r="AY22" s="105"/>
      <c r="AZ22" s="83"/>
      <c r="BA22" s="83"/>
      <c r="BB22" s="169"/>
      <c r="BC22" s="237"/>
    </row>
    <row r="23" spans="1:55" ht="12" customHeight="1" x14ac:dyDescent="0.25">
      <c r="A23" s="397" t="s">
        <v>223</v>
      </c>
      <c r="B23" s="398"/>
      <c r="C23" s="398"/>
      <c r="D23" s="398"/>
      <c r="E23" s="398"/>
      <c r="F23" s="399"/>
      <c r="G23" s="323"/>
      <c r="H23" s="105"/>
      <c r="I23" s="105"/>
      <c r="J23" s="105"/>
      <c r="K23" s="105"/>
      <c r="L23" s="52"/>
      <c r="M23" s="237"/>
      <c r="N23" s="105"/>
      <c r="O23" s="105"/>
      <c r="P23" s="105"/>
      <c r="Q23" s="105"/>
      <c r="R23" s="52"/>
      <c r="S23" s="237"/>
      <c r="T23" s="105"/>
      <c r="U23" s="105"/>
      <c r="V23" s="105"/>
      <c r="W23" s="105"/>
      <c r="X23" s="52"/>
      <c r="Y23" s="237"/>
      <c r="Z23" s="105"/>
      <c r="AA23" s="105"/>
      <c r="AB23" s="105"/>
      <c r="AC23" s="105"/>
      <c r="AD23" s="52"/>
      <c r="AE23" s="237"/>
      <c r="AF23" s="105"/>
      <c r="AG23" s="105"/>
      <c r="AH23" s="105"/>
      <c r="AI23" s="105"/>
      <c r="AJ23" s="52"/>
      <c r="AK23" s="237"/>
      <c r="AL23" s="105"/>
      <c r="AM23" s="105"/>
      <c r="AN23" s="105"/>
      <c r="AO23" s="105"/>
      <c r="AP23" s="52"/>
      <c r="AQ23" s="237"/>
      <c r="AR23" s="105"/>
      <c r="AS23" s="105"/>
      <c r="AT23" s="105"/>
      <c r="AU23" s="105"/>
      <c r="AV23" s="52"/>
      <c r="AW23" s="237"/>
      <c r="AX23" s="105"/>
      <c r="AY23" s="105"/>
      <c r="AZ23" s="83"/>
      <c r="BA23" s="83"/>
      <c r="BB23" s="169"/>
      <c r="BC23" s="237"/>
    </row>
    <row r="24" spans="1:55" ht="12" customHeight="1" x14ac:dyDescent="0.25">
      <c r="A24" s="397" t="s">
        <v>136</v>
      </c>
      <c r="B24" s="398"/>
      <c r="C24" s="398"/>
      <c r="D24" s="398"/>
      <c r="E24" s="398"/>
      <c r="F24" s="399"/>
      <c r="G24" s="295"/>
      <c r="H24" s="42"/>
      <c r="I24" s="42"/>
      <c r="J24" s="41"/>
      <c r="K24" s="41"/>
      <c r="L24" s="171"/>
      <c r="M24" s="241"/>
      <c r="N24" s="41"/>
      <c r="O24" s="41"/>
      <c r="P24" s="41"/>
      <c r="Q24" s="41"/>
      <c r="R24" s="171"/>
      <c r="S24" s="241"/>
      <c r="T24" s="41"/>
      <c r="U24" s="41"/>
      <c r="V24" s="41"/>
      <c r="W24" s="41"/>
      <c r="X24" s="171"/>
      <c r="Y24" s="241"/>
      <c r="Z24" s="41"/>
      <c r="AA24" s="41"/>
      <c r="AB24" s="41"/>
      <c r="AC24" s="41"/>
      <c r="AD24" s="171"/>
      <c r="AE24" s="241"/>
      <c r="AF24" s="41"/>
      <c r="AG24" s="41"/>
      <c r="AH24" s="41"/>
      <c r="AI24" s="41"/>
      <c r="AJ24" s="171"/>
      <c r="AK24" s="241"/>
      <c r="AL24" s="41"/>
      <c r="AM24" s="41"/>
      <c r="AN24" s="41"/>
      <c r="AO24" s="41"/>
      <c r="AP24" s="171"/>
      <c r="AQ24" s="241"/>
      <c r="AR24" s="41"/>
      <c r="AS24" s="41"/>
      <c r="AT24" s="41"/>
      <c r="AU24" s="41"/>
      <c r="AV24" s="171"/>
      <c r="AW24" s="241"/>
      <c r="AX24" s="41"/>
      <c r="AY24" s="41"/>
      <c r="AZ24" s="41"/>
      <c r="BA24" s="41"/>
      <c r="BB24" s="171"/>
      <c r="BC24" s="241"/>
    </row>
    <row r="25" spans="1:55" ht="12" customHeight="1" x14ac:dyDescent="0.25">
      <c r="A25" s="397" t="s">
        <v>28</v>
      </c>
      <c r="B25" s="398"/>
      <c r="C25" s="398"/>
      <c r="D25" s="398"/>
      <c r="E25" s="398"/>
      <c r="F25" s="399"/>
      <c r="G25" s="295"/>
      <c r="H25" s="42"/>
      <c r="I25" s="42"/>
      <c r="J25" s="41"/>
      <c r="K25" s="41"/>
      <c r="L25" s="171"/>
      <c r="M25" s="241"/>
      <c r="N25" s="41"/>
      <c r="O25" s="41"/>
      <c r="P25" s="41"/>
      <c r="Q25" s="41"/>
      <c r="R25" s="171"/>
      <c r="S25" s="241"/>
      <c r="T25" s="41"/>
      <c r="U25" s="41"/>
      <c r="V25" s="41"/>
      <c r="W25" s="41"/>
      <c r="X25" s="171"/>
      <c r="Y25" s="241"/>
      <c r="Z25" s="41"/>
      <c r="AA25" s="41"/>
      <c r="AB25" s="41"/>
      <c r="AC25" s="41"/>
      <c r="AD25" s="171"/>
      <c r="AE25" s="241"/>
      <c r="AF25" s="41"/>
      <c r="AG25" s="41"/>
      <c r="AH25" s="41"/>
      <c r="AI25" s="41"/>
      <c r="AJ25" s="171"/>
      <c r="AK25" s="241"/>
      <c r="AL25" s="41"/>
      <c r="AM25" s="41"/>
      <c r="AN25" s="41"/>
      <c r="AO25" s="41"/>
      <c r="AP25" s="171"/>
      <c r="AQ25" s="241"/>
      <c r="AR25" s="41"/>
      <c r="AS25" s="41"/>
      <c r="AT25" s="41"/>
      <c r="AU25" s="41"/>
      <c r="AV25" s="171"/>
      <c r="AW25" s="241"/>
      <c r="AX25" s="41"/>
      <c r="AY25" s="41"/>
      <c r="AZ25" s="41"/>
      <c r="BA25" s="41"/>
      <c r="BB25" s="171"/>
      <c r="BC25" s="241"/>
    </row>
    <row r="26" spans="1:55" ht="12" customHeight="1" x14ac:dyDescent="0.25">
      <c r="A26" s="397" t="s">
        <v>29</v>
      </c>
      <c r="B26" s="398"/>
      <c r="C26" s="398"/>
      <c r="D26" s="398"/>
      <c r="E26" s="398"/>
      <c r="F26" s="399"/>
      <c r="G26" s="295"/>
      <c r="H26" s="41"/>
      <c r="I26" s="41"/>
      <c r="J26" s="41"/>
      <c r="K26" s="41"/>
      <c r="L26" s="171"/>
      <c r="M26" s="241"/>
      <c r="N26" s="41"/>
      <c r="O26" s="41"/>
      <c r="P26" s="41"/>
      <c r="Q26" s="41"/>
      <c r="R26" s="171"/>
      <c r="S26" s="241"/>
      <c r="T26" s="41"/>
      <c r="U26" s="41"/>
      <c r="V26" s="41"/>
      <c r="W26" s="41"/>
      <c r="X26" s="171"/>
      <c r="Y26" s="241"/>
      <c r="Z26" s="41"/>
      <c r="AA26" s="41"/>
      <c r="AB26" s="41"/>
      <c r="AC26" s="41"/>
      <c r="AD26" s="171"/>
      <c r="AE26" s="241"/>
      <c r="AF26" s="41"/>
      <c r="AG26" s="41"/>
      <c r="AH26" s="41"/>
      <c r="AI26" s="41"/>
      <c r="AJ26" s="171"/>
      <c r="AK26" s="241"/>
      <c r="AL26" s="41"/>
      <c r="AM26" s="41"/>
      <c r="AN26" s="41"/>
      <c r="AO26" s="41"/>
      <c r="AP26" s="171"/>
      <c r="AQ26" s="241"/>
      <c r="AR26" s="41"/>
      <c r="AS26" s="41"/>
      <c r="AT26" s="41"/>
      <c r="AU26" s="41"/>
      <c r="AV26" s="171"/>
      <c r="AW26" s="241"/>
      <c r="AX26" s="41"/>
      <c r="AY26" s="41"/>
      <c r="AZ26" s="41"/>
      <c r="BA26" s="41"/>
      <c r="BB26" s="171"/>
      <c r="BC26" s="241"/>
    </row>
    <row r="27" spans="1:55" ht="31.5" customHeight="1" x14ac:dyDescent="0.25">
      <c r="A27" s="397" t="s">
        <v>134</v>
      </c>
      <c r="B27" s="398"/>
      <c r="C27" s="398"/>
      <c r="D27" s="398"/>
      <c r="E27" s="398"/>
      <c r="F27" s="399"/>
      <c r="G27" s="295"/>
      <c r="H27" s="41"/>
      <c r="I27" s="41"/>
      <c r="J27" s="41"/>
      <c r="K27" s="41"/>
      <c r="L27" s="171"/>
      <c r="M27" s="241"/>
      <c r="N27" s="41"/>
      <c r="O27" s="41"/>
      <c r="P27" s="41"/>
      <c r="Q27" s="41"/>
      <c r="R27" s="171"/>
      <c r="S27" s="241"/>
      <c r="T27" s="41"/>
      <c r="U27" s="41"/>
      <c r="V27" s="41"/>
      <c r="W27" s="41"/>
      <c r="X27" s="171"/>
      <c r="Y27" s="241"/>
      <c r="Z27" s="41"/>
      <c r="AA27" s="41"/>
      <c r="AB27" s="41"/>
      <c r="AC27" s="41"/>
      <c r="AD27" s="171"/>
      <c r="AE27" s="241"/>
      <c r="AF27" s="41"/>
      <c r="AG27" s="41"/>
      <c r="AH27" s="41"/>
      <c r="AI27" s="41"/>
      <c r="AJ27" s="171"/>
      <c r="AK27" s="241"/>
      <c r="AL27" s="41"/>
      <c r="AM27" s="41"/>
      <c r="AN27" s="41"/>
      <c r="AO27" s="41"/>
      <c r="AP27" s="171"/>
      <c r="AQ27" s="241"/>
      <c r="AR27" s="41"/>
      <c r="AS27" s="41"/>
      <c r="AT27" s="41"/>
      <c r="AU27" s="41"/>
      <c r="AV27" s="171"/>
      <c r="AW27" s="241"/>
      <c r="AX27" s="41"/>
      <c r="AY27" s="41"/>
      <c r="AZ27" s="41"/>
      <c r="BA27" s="41"/>
      <c r="BB27" s="171"/>
      <c r="BC27" s="241"/>
    </row>
    <row r="28" spans="1:55" ht="12" customHeight="1" x14ac:dyDescent="0.25">
      <c r="A28" s="397" t="s">
        <v>127</v>
      </c>
      <c r="B28" s="398"/>
      <c r="C28" s="398"/>
      <c r="D28" s="398"/>
      <c r="E28" s="398"/>
      <c r="F28" s="399"/>
      <c r="G28" s="295"/>
      <c r="H28" s="158"/>
      <c r="I28" s="158"/>
      <c r="J28" s="158"/>
      <c r="K28" s="158"/>
      <c r="L28" s="176"/>
      <c r="M28" s="242"/>
      <c r="N28" s="158"/>
      <c r="O28" s="158"/>
      <c r="P28" s="158"/>
      <c r="Q28" s="158"/>
      <c r="R28" s="176"/>
      <c r="S28" s="241"/>
      <c r="T28" s="41"/>
      <c r="U28" s="41"/>
      <c r="V28" s="41"/>
      <c r="W28" s="41"/>
      <c r="X28" s="171"/>
      <c r="Y28" s="241"/>
      <c r="Z28" s="41"/>
      <c r="AA28" s="41"/>
      <c r="AB28" s="41"/>
      <c r="AC28" s="41"/>
      <c r="AD28" s="171"/>
      <c r="AE28" s="241"/>
      <c r="AF28" s="41"/>
      <c r="AG28" s="41"/>
      <c r="AH28" s="41"/>
      <c r="AI28" s="41"/>
      <c r="AJ28" s="171"/>
      <c r="AK28" s="241"/>
      <c r="AL28" s="41"/>
      <c r="AM28" s="41"/>
      <c r="AN28" s="41"/>
      <c r="AO28" s="41"/>
      <c r="AP28" s="171"/>
      <c r="AQ28" s="241"/>
      <c r="AR28" s="41"/>
      <c r="AS28" s="41"/>
      <c r="AT28" s="41"/>
      <c r="AU28" s="41"/>
      <c r="AV28" s="171"/>
      <c r="AW28" s="241"/>
      <c r="AX28" s="41"/>
      <c r="AY28" s="41"/>
      <c r="AZ28" s="41"/>
      <c r="BA28" s="41"/>
      <c r="BB28" s="171"/>
      <c r="BC28" s="241"/>
    </row>
    <row r="29" spans="1:55" ht="12" customHeight="1" x14ac:dyDescent="0.25">
      <c r="A29" s="397" t="s">
        <v>196</v>
      </c>
      <c r="B29" s="398"/>
      <c r="C29" s="398"/>
      <c r="D29" s="398"/>
      <c r="E29" s="398"/>
      <c r="F29" s="399"/>
      <c r="G29" s="295"/>
      <c r="H29" s="41"/>
      <c r="I29" s="41"/>
      <c r="J29" s="41"/>
      <c r="K29" s="41"/>
      <c r="L29" s="171"/>
      <c r="M29" s="241"/>
      <c r="N29" s="41"/>
      <c r="O29" s="41"/>
      <c r="P29" s="41"/>
      <c r="Q29" s="41"/>
      <c r="R29" s="171"/>
      <c r="S29" s="241"/>
      <c r="T29" s="41"/>
      <c r="U29" s="41"/>
      <c r="V29" s="41"/>
      <c r="W29" s="41"/>
      <c r="X29" s="171"/>
      <c r="Y29" s="241"/>
      <c r="Z29" s="41"/>
      <c r="AA29" s="41"/>
      <c r="AB29" s="41"/>
      <c r="AC29" s="41"/>
      <c r="AD29" s="171"/>
      <c r="AE29" s="241"/>
      <c r="AF29" s="41"/>
      <c r="AG29" s="41"/>
      <c r="AH29" s="41"/>
      <c r="AI29" s="41"/>
      <c r="AJ29" s="171"/>
      <c r="AK29" s="241"/>
      <c r="AL29" s="41"/>
      <c r="AM29" s="41"/>
      <c r="AN29" s="41"/>
      <c r="AO29" s="41"/>
      <c r="AP29" s="171"/>
      <c r="AQ29" s="241"/>
      <c r="AR29" s="41"/>
      <c r="AS29" s="41"/>
      <c r="AT29" s="41"/>
      <c r="AU29" s="41"/>
      <c r="AV29" s="171"/>
      <c r="AW29" s="241"/>
      <c r="AX29" s="41"/>
      <c r="AY29" s="41"/>
      <c r="AZ29" s="41"/>
      <c r="BA29" s="41"/>
      <c r="BB29" s="171"/>
      <c r="BC29" s="241"/>
    </row>
    <row r="30" spans="1:55" ht="12" customHeight="1" x14ac:dyDescent="0.25">
      <c r="A30" s="460" t="s">
        <v>245</v>
      </c>
      <c r="B30" s="461"/>
      <c r="C30" s="461"/>
      <c r="D30" s="461"/>
      <c r="E30" s="461"/>
      <c r="F30" s="462"/>
      <c r="G30" s="349"/>
      <c r="H30" s="41"/>
      <c r="I30" s="41"/>
      <c r="J30" s="41"/>
      <c r="K30" s="41"/>
      <c r="L30" s="171"/>
      <c r="M30" s="241"/>
      <c r="N30" s="41"/>
      <c r="O30" s="41"/>
      <c r="P30" s="41"/>
      <c r="Q30" s="41"/>
      <c r="R30" s="171"/>
      <c r="S30" s="241"/>
      <c r="T30" s="41"/>
      <c r="U30" s="41"/>
      <c r="V30" s="41"/>
      <c r="W30" s="41"/>
      <c r="X30" s="171"/>
      <c r="Y30" s="241"/>
      <c r="Z30" s="41"/>
      <c r="AA30" s="41"/>
      <c r="AB30" s="41"/>
      <c r="AC30" s="41"/>
      <c r="AD30" s="171"/>
      <c r="AE30" s="241"/>
      <c r="AF30" s="41"/>
      <c r="AG30" s="41"/>
      <c r="AH30" s="41"/>
      <c r="AI30" s="41"/>
      <c r="AJ30" s="171"/>
      <c r="AK30" s="241"/>
      <c r="AL30" s="41"/>
      <c r="AM30" s="41"/>
      <c r="AN30" s="41"/>
      <c r="AO30" s="41"/>
      <c r="AP30" s="171"/>
      <c r="AQ30" s="241"/>
      <c r="AR30" s="41"/>
      <c r="AS30" s="41"/>
      <c r="AT30" s="41"/>
      <c r="AU30" s="41"/>
      <c r="AV30" s="171"/>
      <c r="AW30" s="241"/>
      <c r="AX30" s="41"/>
      <c r="AY30" s="41"/>
      <c r="AZ30" s="41"/>
      <c r="BA30" s="41"/>
      <c r="BB30" s="171"/>
      <c r="BC30" s="241"/>
    </row>
    <row r="31" spans="1:55" ht="12" customHeight="1" x14ac:dyDescent="0.25">
      <c r="A31" s="120"/>
      <c r="B31" s="306"/>
      <c r="C31" s="307"/>
      <c r="D31" s="307"/>
      <c r="E31" s="307"/>
      <c r="F31" s="308"/>
      <c r="G31" s="324"/>
      <c r="H31" s="41"/>
      <c r="I31" s="41"/>
      <c r="J31" s="41"/>
      <c r="K31" s="41"/>
      <c r="L31" s="171"/>
      <c r="M31" s="241"/>
      <c r="N31" s="41"/>
      <c r="O31" s="41"/>
      <c r="P31" s="41"/>
      <c r="Q31" s="41"/>
      <c r="R31" s="171"/>
      <c r="S31" s="241"/>
      <c r="T31" s="41"/>
      <c r="U31" s="41"/>
      <c r="V31" s="41"/>
      <c r="W31" s="41"/>
      <c r="X31" s="171"/>
      <c r="Y31" s="241"/>
      <c r="Z31" s="41"/>
      <c r="AA31" s="41"/>
      <c r="AB31" s="41"/>
      <c r="AC31" s="41"/>
      <c r="AD31" s="171"/>
      <c r="AE31" s="241"/>
      <c r="AF31" s="41"/>
      <c r="AG31" s="41"/>
      <c r="AH31" s="41"/>
      <c r="AI31" s="41"/>
      <c r="AJ31" s="171"/>
      <c r="AK31" s="241"/>
      <c r="AL31" s="41"/>
      <c r="AM31" s="41"/>
      <c r="AN31" s="41"/>
      <c r="AO31" s="41"/>
      <c r="AP31" s="171"/>
      <c r="AQ31" s="241"/>
      <c r="AR31" s="41"/>
      <c r="AS31" s="41"/>
      <c r="AT31" s="41"/>
      <c r="AU31" s="41"/>
      <c r="AV31" s="171"/>
      <c r="AW31" s="241"/>
      <c r="AX31" s="41"/>
      <c r="AY31" s="41"/>
      <c r="AZ31" s="41"/>
      <c r="BA31" s="41"/>
      <c r="BB31" s="171"/>
      <c r="BC31" s="241"/>
    </row>
  </sheetData>
  <mergeCells count="25">
    <mergeCell ref="A1:F5"/>
    <mergeCell ref="A7:F13"/>
    <mergeCell ref="A6:F6"/>
    <mergeCell ref="Z16:AD16"/>
    <mergeCell ref="H15:BB15"/>
    <mergeCell ref="T16:X16"/>
    <mergeCell ref="N16:R16"/>
    <mergeCell ref="H16:L16"/>
    <mergeCell ref="AX16:BB16"/>
    <mergeCell ref="AR16:AV16"/>
    <mergeCell ref="AL16:AP16"/>
    <mergeCell ref="AF16:AJ16"/>
    <mergeCell ref="A28:F28"/>
    <mergeCell ref="A29:F29"/>
    <mergeCell ref="A30:F30"/>
    <mergeCell ref="A18:A20"/>
    <mergeCell ref="A15:A17"/>
    <mergeCell ref="B15:B17"/>
    <mergeCell ref="C15:F16"/>
    <mergeCell ref="A22:F22"/>
    <mergeCell ref="A23:F23"/>
    <mergeCell ref="A24:F24"/>
    <mergeCell ref="A25:F25"/>
    <mergeCell ref="A26:F26"/>
    <mergeCell ref="A27:F27"/>
  </mergeCells>
  <hyperlinks>
    <hyperlink ref="BB14" location="Contenido!A1" display="Volver al contenido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30"/>
  <sheetViews>
    <sheetView zoomScaleNormal="100" workbookViewId="0">
      <pane xSplit="5" topLeftCell="F1" activePane="topRight" state="frozen"/>
      <selection pane="topRight" activeCell="A6" sqref="A6:E6"/>
    </sheetView>
  </sheetViews>
  <sheetFormatPr baseColWidth="10" defaultColWidth="10.7109375" defaultRowHeight="12" customHeight="1" x14ac:dyDescent="0.25"/>
  <cols>
    <col min="1" max="1" width="40.7109375" style="9" customWidth="1"/>
    <col min="2" max="5" width="15.7109375" style="9" customWidth="1"/>
    <col min="6" max="6" width="2.7109375" style="9" customWidth="1"/>
    <col min="7" max="7" width="10.7109375" style="9" customWidth="1"/>
    <col min="8" max="10" width="10.7109375" style="9"/>
    <col min="11" max="11" width="10.7109375" style="178"/>
    <col min="12" max="12" width="2.7109375" style="234" customWidth="1"/>
    <col min="13" max="13" width="10.7109375" style="9" customWidth="1"/>
    <col min="14" max="16" width="10.7109375" style="9"/>
    <col min="17" max="17" width="10.7109375" style="178"/>
    <col min="18" max="18" width="2.7109375" style="234" customWidth="1"/>
    <col min="19" max="19" width="10.7109375" style="9" customWidth="1"/>
    <col min="20" max="22" width="10.7109375" style="9"/>
    <col min="23" max="23" width="10.7109375" style="178"/>
    <col min="24" max="24" width="2.7109375" style="234" customWidth="1"/>
    <col min="25" max="25" width="10.7109375" style="9" customWidth="1"/>
    <col min="26" max="28" width="10.7109375" style="9"/>
    <col min="29" max="29" width="10.7109375" style="178"/>
    <col min="30" max="30" width="2.7109375" style="234" customWidth="1"/>
    <col min="31" max="31" width="10.7109375" style="9" customWidth="1"/>
    <col min="32" max="34" width="10.7109375" style="9"/>
    <col min="35" max="35" width="10.7109375" style="178"/>
    <col min="36" max="36" width="10.7109375" style="234"/>
    <col min="37" max="16384" width="10.7109375" style="9"/>
  </cols>
  <sheetData>
    <row r="1" spans="1:36" ht="15" customHeight="1" x14ac:dyDescent="0.25">
      <c r="A1" s="412"/>
      <c r="B1" s="413"/>
      <c r="C1" s="413"/>
      <c r="D1" s="413"/>
      <c r="E1" s="414"/>
      <c r="F1" s="118"/>
      <c r="W1" s="184"/>
      <c r="X1" s="243"/>
      <c r="Y1" s="13"/>
      <c r="Z1" s="13"/>
      <c r="AB1" s="432"/>
      <c r="AC1" s="432"/>
      <c r="AD1" s="432"/>
      <c r="AE1" s="432"/>
      <c r="AF1" s="432"/>
      <c r="AG1" s="432"/>
      <c r="AH1" s="432"/>
      <c r="AI1" s="432"/>
      <c r="AJ1" s="432"/>
    </row>
    <row r="2" spans="1:36" ht="15" customHeight="1" x14ac:dyDescent="0.25">
      <c r="A2" s="415"/>
      <c r="B2" s="416"/>
      <c r="C2" s="416"/>
      <c r="D2" s="416"/>
      <c r="E2" s="417"/>
      <c r="F2" s="118"/>
      <c r="V2" s="13"/>
      <c r="W2" s="184"/>
      <c r="X2" s="243"/>
      <c r="Y2" s="13"/>
      <c r="Z2" s="13"/>
      <c r="AA2" s="13"/>
      <c r="AB2" s="432"/>
      <c r="AC2" s="432"/>
      <c r="AD2" s="432"/>
      <c r="AE2" s="432"/>
      <c r="AF2" s="432"/>
      <c r="AG2" s="432"/>
      <c r="AH2" s="432"/>
      <c r="AI2" s="432"/>
      <c r="AJ2" s="432"/>
    </row>
    <row r="3" spans="1:36" ht="15" customHeight="1" x14ac:dyDescent="0.25">
      <c r="A3" s="415"/>
      <c r="B3" s="416"/>
      <c r="C3" s="416"/>
      <c r="D3" s="416"/>
      <c r="E3" s="417"/>
      <c r="F3" s="118"/>
      <c r="V3" s="13"/>
      <c r="W3" s="184"/>
      <c r="X3" s="243"/>
      <c r="Y3" s="13"/>
      <c r="Z3" s="13"/>
      <c r="AA3" s="13"/>
      <c r="AB3" s="432"/>
      <c r="AC3" s="432"/>
      <c r="AD3" s="432"/>
      <c r="AE3" s="432"/>
      <c r="AF3" s="432"/>
      <c r="AG3" s="432"/>
      <c r="AH3" s="432"/>
      <c r="AI3" s="432"/>
      <c r="AJ3" s="432"/>
    </row>
    <row r="4" spans="1:36" ht="15" customHeight="1" x14ac:dyDescent="0.25">
      <c r="A4" s="415"/>
      <c r="B4" s="416"/>
      <c r="C4" s="416"/>
      <c r="D4" s="416"/>
      <c r="E4" s="417"/>
      <c r="F4" s="118"/>
      <c r="V4" s="13"/>
      <c r="W4" s="184"/>
      <c r="X4" s="243"/>
      <c r="Y4" s="13"/>
      <c r="Z4" s="13"/>
      <c r="AA4" s="13"/>
      <c r="AB4" s="432"/>
      <c r="AC4" s="432"/>
      <c r="AD4" s="432"/>
      <c r="AE4" s="432"/>
      <c r="AF4" s="432"/>
      <c r="AG4" s="432"/>
      <c r="AH4" s="432"/>
      <c r="AI4" s="432"/>
      <c r="AJ4" s="432"/>
    </row>
    <row r="5" spans="1:36" ht="15" customHeight="1" x14ac:dyDescent="0.25">
      <c r="A5" s="418"/>
      <c r="B5" s="419"/>
      <c r="C5" s="419"/>
      <c r="D5" s="419"/>
      <c r="E5" s="420"/>
      <c r="F5" s="118"/>
      <c r="V5" s="13"/>
      <c r="W5" s="184"/>
      <c r="X5" s="243"/>
      <c r="Y5" s="13"/>
      <c r="Z5" s="13"/>
      <c r="AA5" s="13"/>
      <c r="AB5" s="432"/>
      <c r="AC5" s="432"/>
      <c r="AD5" s="432"/>
      <c r="AE5" s="432"/>
      <c r="AF5" s="432"/>
      <c r="AG5" s="432"/>
      <c r="AH5" s="432"/>
      <c r="AI5" s="432"/>
      <c r="AJ5" s="432"/>
    </row>
    <row r="6" spans="1:36" ht="60.95" customHeight="1" x14ac:dyDescent="0.25">
      <c r="A6" s="421" t="s">
        <v>204</v>
      </c>
      <c r="B6" s="422"/>
      <c r="C6" s="422"/>
      <c r="D6" s="422"/>
      <c r="E6" s="423"/>
      <c r="F6" s="321"/>
      <c r="G6" s="44"/>
      <c r="H6" s="44"/>
      <c r="I6" s="44"/>
      <c r="J6" s="44"/>
      <c r="K6" s="179"/>
      <c r="L6" s="235"/>
      <c r="M6" s="44"/>
      <c r="N6" s="44"/>
      <c r="O6" s="44"/>
      <c r="P6" s="44"/>
      <c r="V6" s="13"/>
      <c r="W6" s="184"/>
      <c r="X6" s="243"/>
      <c r="Y6" s="13"/>
      <c r="Z6" s="13"/>
      <c r="AA6" s="13"/>
      <c r="AB6" s="432"/>
      <c r="AC6" s="432"/>
      <c r="AD6" s="432"/>
      <c r="AE6" s="432"/>
      <c r="AF6" s="432"/>
      <c r="AG6" s="432"/>
      <c r="AH6" s="432"/>
      <c r="AI6" s="432"/>
      <c r="AJ6" s="432"/>
    </row>
    <row r="7" spans="1:36" s="81" customFormat="1" ht="12" customHeight="1" x14ac:dyDescent="0.25">
      <c r="A7" s="400" t="s">
        <v>244</v>
      </c>
      <c r="B7" s="401"/>
      <c r="C7" s="401"/>
      <c r="D7" s="401"/>
      <c r="E7" s="402"/>
      <c r="F7" s="333"/>
      <c r="H7" s="100"/>
      <c r="K7" s="180"/>
      <c r="L7" s="236"/>
      <c r="Q7" s="180"/>
      <c r="R7" s="236"/>
      <c r="W7" s="180"/>
      <c r="X7" s="236"/>
      <c r="AC7" s="180"/>
      <c r="AD7" s="236"/>
      <c r="AI7" s="180"/>
      <c r="AJ7" s="236"/>
    </row>
    <row r="8" spans="1:36" s="81" customFormat="1" ht="12" customHeight="1" x14ac:dyDescent="0.25">
      <c r="A8" s="400"/>
      <c r="B8" s="401"/>
      <c r="C8" s="401"/>
      <c r="D8" s="401"/>
      <c r="E8" s="402"/>
      <c r="F8" s="333"/>
      <c r="H8" s="100"/>
      <c r="K8" s="180"/>
      <c r="L8" s="236"/>
      <c r="Q8" s="180"/>
      <c r="R8" s="236"/>
      <c r="W8" s="180"/>
      <c r="X8" s="236"/>
      <c r="AC8" s="180"/>
      <c r="AD8" s="236"/>
      <c r="AI8" s="180"/>
      <c r="AJ8" s="236"/>
    </row>
    <row r="9" spans="1:36" s="81" customFormat="1" ht="12" customHeight="1" x14ac:dyDescent="0.25">
      <c r="A9" s="400"/>
      <c r="B9" s="401"/>
      <c r="C9" s="401"/>
      <c r="D9" s="401"/>
      <c r="E9" s="402"/>
      <c r="F9" s="333"/>
      <c r="H9" s="82"/>
      <c r="K9" s="180"/>
      <c r="L9" s="236"/>
      <c r="Q9" s="180"/>
      <c r="R9" s="236"/>
      <c r="W9" s="180"/>
      <c r="X9" s="236"/>
      <c r="AC9" s="180"/>
      <c r="AD9" s="236"/>
      <c r="AI9" s="180"/>
      <c r="AJ9" s="236"/>
    </row>
    <row r="10" spans="1:36" s="81" customFormat="1" ht="12" customHeight="1" x14ac:dyDescent="0.25">
      <c r="A10" s="400"/>
      <c r="B10" s="401"/>
      <c r="C10" s="401"/>
      <c r="D10" s="401"/>
      <c r="E10" s="402"/>
      <c r="F10" s="333"/>
      <c r="H10" s="100"/>
      <c r="K10" s="180"/>
      <c r="L10" s="236"/>
      <c r="Q10" s="180"/>
      <c r="R10" s="236"/>
      <c r="W10" s="180"/>
      <c r="X10" s="236"/>
      <c r="AC10" s="180"/>
      <c r="AD10" s="236"/>
      <c r="AI10" s="180"/>
      <c r="AJ10" s="236"/>
    </row>
    <row r="11" spans="1:36" s="81" customFormat="1" ht="12" customHeight="1" x14ac:dyDescent="0.25">
      <c r="A11" s="400"/>
      <c r="B11" s="401"/>
      <c r="C11" s="401"/>
      <c r="D11" s="401"/>
      <c r="E11" s="402"/>
      <c r="F11" s="333"/>
      <c r="H11" s="91"/>
      <c r="K11" s="180"/>
      <c r="L11" s="236"/>
      <c r="Q11" s="180"/>
      <c r="R11" s="236"/>
      <c r="W11" s="180"/>
      <c r="X11" s="236"/>
      <c r="AC11" s="180"/>
      <c r="AD11" s="236"/>
      <c r="AI11" s="180"/>
      <c r="AJ11" s="236"/>
    </row>
    <row r="12" spans="1:36" s="81" customFormat="1" ht="12" customHeight="1" x14ac:dyDescent="0.25">
      <c r="A12" s="400"/>
      <c r="B12" s="401"/>
      <c r="C12" s="401"/>
      <c r="D12" s="401"/>
      <c r="E12" s="402"/>
      <c r="F12" s="333"/>
      <c r="K12" s="180"/>
      <c r="L12" s="236"/>
      <c r="Q12" s="180"/>
      <c r="R12" s="236"/>
      <c r="W12" s="180"/>
      <c r="X12" s="236"/>
      <c r="AC12" s="180"/>
      <c r="AD12" s="236"/>
      <c r="AI12" s="180"/>
      <c r="AJ12" s="236"/>
    </row>
    <row r="13" spans="1:36" s="81" customFormat="1" ht="12" customHeight="1" x14ac:dyDescent="0.25">
      <c r="A13" s="403"/>
      <c r="B13" s="404"/>
      <c r="C13" s="404"/>
      <c r="D13" s="404"/>
      <c r="E13" s="405"/>
      <c r="F13" s="333"/>
      <c r="K13" s="180"/>
      <c r="L13" s="236"/>
      <c r="Q13" s="180"/>
      <c r="R13" s="236"/>
      <c r="W13" s="180"/>
      <c r="X13" s="236"/>
      <c r="AC13" s="180"/>
      <c r="AD13" s="236"/>
      <c r="AI13" s="180"/>
      <c r="AJ13" s="236"/>
    </row>
    <row r="14" spans="1:36" s="81" customFormat="1" ht="12" customHeight="1" x14ac:dyDescent="0.25">
      <c r="A14" s="123"/>
      <c r="J14" s="180"/>
      <c r="K14" s="236"/>
      <c r="P14" s="180"/>
      <c r="Q14" s="236"/>
      <c r="V14" s="180"/>
      <c r="W14" s="236"/>
      <c r="AB14" s="180"/>
      <c r="AC14" s="236"/>
      <c r="AH14" s="180"/>
      <c r="AI14" s="213" t="s">
        <v>133</v>
      </c>
    </row>
    <row r="15" spans="1:36" s="83" customFormat="1" ht="12" customHeight="1" x14ac:dyDescent="0.25">
      <c r="A15" s="429" t="s">
        <v>139</v>
      </c>
      <c r="B15" s="407" t="s">
        <v>49</v>
      </c>
      <c r="C15" s="407"/>
      <c r="D15" s="407"/>
      <c r="E15" s="407"/>
      <c r="F15" s="113"/>
      <c r="G15" s="424" t="s">
        <v>105</v>
      </c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459"/>
    </row>
    <row r="16" spans="1:36" s="105" customFormat="1" ht="12" customHeight="1" x14ac:dyDescent="0.25">
      <c r="A16" s="430"/>
      <c r="B16" s="408"/>
      <c r="C16" s="408"/>
      <c r="D16" s="408"/>
      <c r="E16" s="408"/>
      <c r="F16" s="300"/>
      <c r="G16" s="406" t="s">
        <v>36</v>
      </c>
      <c r="H16" s="406"/>
      <c r="I16" s="406"/>
      <c r="J16" s="406"/>
      <c r="K16" s="406"/>
      <c r="L16" s="297"/>
      <c r="M16" s="406" t="s">
        <v>37</v>
      </c>
      <c r="N16" s="406"/>
      <c r="O16" s="406"/>
      <c r="P16" s="406"/>
      <c r="Q16" s="406"/>
      <c r="R16" s="297"/>
      <c r="S16" s="406" t="s">
        <v>38</v>
      </c>
      <c r="T16" s="406"/>
      <c r="U16" s="406"/>
      <c r="V16" s="406"/>
      <c r="W16" s="406"/>
      <c r="X16" s="297"/>
      <c r="Y16" s="406" t="s">
        <v>44</v>
      </c>
      <c r="Z16" s="406"/>
      <c r="AA16" s="406"/>
      <c r="AB16" s="406"/>
      <c r="AC16" s="406"/>
      <c r="AD16" s="297"/>
      <c r="AE16" s="406" t="s">
        <v>130</v>
      </c>
      <c r="AF16" s="406"/>
      <c r="AG16" s="406"/>
      <c r="AH16" s="406"/>
      <c r="AI16" s="434"/>
    </row>
    <row r="17" spans="1:36" s="105" customFormat="1" ht="12" customHeight="1" x14ac:dyDescent="0.25">
      <c r="A17" s="431"/>
      <c r="B17" s="319" t="s">
        <v>0</v>
      </c>
      <c r="C17" s="319" t="s">
        <v>197</v>
      </c>
      <c r="D17" s="319" t="s">
        <v>198</v>
      </c>
      <c r="E17" s="319" t="s">
        <v>199</v>
      </c>
      <c r="F17" s="320"/>
      <c r="G17" s="319" t="s">
        <v>0</v>
      </c>
      <c r="H17" s="319" t="s">
        <v>22</v>
      </c>
      <c r="I17" s="319" t="s">
        <v>23</v>
      </c>
      <c r="J17" s="165" t="s">
        <v>24</v>
      </c>
      <c r="K17" s="205" t="s">
        <v>120</v>
      </c>
      <c r="L17" s="320"/>
      <c r="M17" s="319" t="s">
        <v>0</v>
      </c>
      <c r="N17" s="319" t="s">
        <v>22</v>
      </c>
      <c r="O17" s="319" t="s">
        <v>23</v>
      </c>
      <c r="P17" s="165" t="s">
        <v>24</v>
      </c>
      <c r="Q17" s="205" t="s">
        <v>120</v>
      </c>
      <c r="R17" s="320"/>
      <c r="S17" s="319" t="s">
        <v>0</v>
      </c>
      <c r="T17" s="319" t="s">
        <v>22</v>
      </c>
      <c r="U17" s="319" t="s">
        <v>23</v>
      </c>
      <c r="V17" s="165" t="s">
        <v>24</v>
      </c>
      <c r="W17" s="205" t="s">
        <v>120</v>
      </c>
      <c r="X17" s="320"/>
      <c r="Y17" s="319" t="s">
        <v>0</v>
      </c>
      <c r="Z17" s="319" t="s">
        <v>22</v>
      </c>
      <c r="AA17" s="319" t="s">
        <v>23</v>
      </c>
      <c r="AB17" s="165" t="s">
        <v>24</v>
      </c>
      <c r="AC17" s="205" t="s">
        <v>120</v>
      </c>
      <c r="AD17" s="320"/>
      <c r="AE17" s="319" t="s">
        <v>0</v>
      </c>
      <c r="AF17" s="319" t="s">
        <v>22</v>
      </c>
      <c r="AG17" s="319" t="s">
        <v>23</v>
      </c>
      <c r="AH17" s="165" t="s">
        <v>24</v>
      </c>
      <c r="AI17" s="214" t="s">
        <v>120</v>
      </c>
    </row>
    <row r="18" spans="1:36" s="105" customFormat="1" ht="20.100000000000001" customHeight="1" x14ac:dyDescent="0.25">
      <c r="A18" s="304" t="s">
        <v>2</v>
      </c>
      <c r="B18" s="31">
        <v>24139.459392379998</v>
      </c>
      <c r="C18" s="31">
        <v>23689.62276301</v>
      </c>
      <c r="D18" s="31">
        <v>24589.29602174</v>
      </c>
      <c r="E18" s="33">
        <v>9.5076065999999994E-3</v>
      </c>
      <c r="F18" s="33"/>
      <c r="G18" s="31">
        <v>11664.50413614</v>
      </c>
      <c r="H18" s="31">
        <v>11237.72945196</v>
      </c>
      <c r="I18" s="31">
        <v>12091.278820310001</v>
      </c>
      <c r="J18" s="33">
        <v>1.8667076099999999E-2</v>
      </c>
      <c r="K18" s="208">
        <f>G18/$B18*100</f>
        <v>48.321314684545442</v>
      </c>
      <c r="L18" s="33"/>
      <c r="M18" s="31">
        <v>8559.3576606400002</v>
      </c>
      <c r="N18" s="31">
        <v>8028.6625979800001</v>
      </c>
      <c r="O18" s="31">
        <v>9090.0527232900004</v>
      </c>
      <c r="P18" s="33">
        <v>3.1633540500000001E-2</v>
      </c>
      <c r="Q18" s="208">
        <f>M18/$B18*100</f>
        <v>35.457950907309446</v>
      </c>
      <c r="R18" s="33"/>
      <c r="S18" s="31">
        <v>2896.9575024199999</v>
      </c>
      <c r="T18" s="31">
        <v>2557.7320108899999</v>
      </c>
      <c r="U18" s="31">
        <v>3236.1829939499999</v>
      </c>
      <c r="V18" s="33">
        <v>5.97434482E-2</v>
      </c>
      <c r="W18" s="208">
        <f>S18/$B18*100</f>
        <v>12.000921210913573</v>
      </c>
      <c r="X18" s="33"/>
      <c r="Y18" s="31">
        <v>20053.398475540002</v>
      </c>
      <c r="Z18" s="31">
        <v>19582.077516270001</v>
      </c>
      <c r="AA18" s="31">
        <v>20524.719434819999</v>
      </c>
      <c r="AB18" s="33">
        <v>1.19914775E-2</v>
      </c>
      <c r="AC18" s="208">
        <f>Y18/$B18*100</f>
        <v>83.073105116306678</v>
      </c>
      <c r="AD18" s="33"/>
      <c r="AE18" s="31">
        <v>1671.43285502</v>
      </c>
      <c r="AF18" s="31">
        <v>1427.48208077</v>
      </c>
      <c r="AG18" s="31">
        <v>1915.3836292799999</v>
      </c>
      <c r="AH18" s="33">
        <v>7.4465857499999996E-2</v>
      </c>
      <c r="AI18" s="216">
        <f t="shared" ref="AI18" si="0">AE18/$B18*100</f>
        <v>6.9240691262026113</v>
      </c>
    </row>
    <row r="19" spans="1:36" s="83" customFormat="1" ht="12" customHeight="1" x14ac:dyDescent="0.25">
      <c r="A19" s="105"/>
      <c r="B19" s="105"/>
      <c r="C19" s="105"/>
      <c r="D19" s="105"/>
      <c r="E19" s="105"/>
      <c r="F19" s="105"/>
      <c r="G19" s="105"/>
      <c r="H19" s="105"/>
      <c r="I19" s="105"/>
      <c r="J19" s="30"/>
      <c r="K19" s="237"/>
      <c r="L19" s="105"/>
      <c r="M19" s="105"/>
      <c r="N19" s="105"/>
      <c r="O19" s="105"/>
      <c r="P19" s="30"/>
      <c r="Q19" s="237"/>
      <c r="R19" s="105"/>
      <c r="S19" s="105"/>
      <c r="T19" s="105"/>
      <c r="U19" s="105"/>
      <c r="V19" s="30"/>
      <c r="W19" s="237"/>
      <c r="X19" s="105"/>
      <c r="Y19" s="105"/>
      <c r="Z19" s="105"/>
      <c r="AA19" s="105"/>
      <c r="AB19" s="30"/>
      <c r="AC19" s="237"/>
      <c r="AD19" s="105"/>
      <c r="AH19" s="114"/>
      <c r="AI19" s="237"/>
    </row>
    <row r="20" spans="1:36" s="41" customFormat="1" ht="12" customHeight="1" x14ac:dyDescent="0.25">
      <c r="A20" s="409"/>
      <c r="B20" s="410"/>
      <c r="C20" s="410"/>
      <c r="D20" s="410"/>
      <c r="E20" s="411"/>
      <c r="F20" s="332"/>
      <c r="G20" s="105"/>
      <c r="H20" s="105"/>
      <c r="I20" s="105"/>
      <c r="J20" s="105"/>
      <c r="K20" s="30"/>
      <c r="L20" s="237"/>
      <c r="M20" s="105"/>
      <c r="N20" s="105"/>
      <c r="O20" s="105"/>
      <c r="P20" s="105"/>
      <c r="Q20" s="30"/>
      <c r="R20" s="237"/>
      <c r="S20" s="105"/>
      <c r="T20" s="105"/>
      <c r="U20" s="105"/>
      <c r="V20" s="105"/>
      <c r="W20" s="30"/>
      <c r="X20" s="237"/>
      <c r="Y20" s="105"/>
      <c r="Z20" s="105"/>
      <c r="AA20" s="105"/>
      <c r="AB20" s="105"/>
      <c r="AC20" s="30"/>
      <c r="AD20" s="237"/>
      <c r="AE20" s="105"/>
      <c r="AF20" s="83"/>
      <c r="AG20" s="83"/>
      <c r="AH20" s="83"/>
      <c r="AI20" s="114"/>
      <c r="AJ20" s="237"/>
    </row>
    <row r="21" spans="1:36" s="41" customFormat="1" ht="12" customHeight="1" x14ac:dyDescent="0.25">
      <c r="A21" s="470" t="s">
        <v>223</v>
      </c>
      <c r="B21" s="471"/>
      <c r="C21" s="471"/>
      <c r="D21" s="471"/>
      <c r="E21" s="472"/>
      <c r="F21" s="349"/>
      <c r="G21" s="43"/>
      <c r="H21" s="43"/>
      <c r="I21" s="87"/>
      <c r="J21" s="87"/>
      <c r="K21" s="181"/>
      <c r="L21" s="241"/>
      <c r="M21" s="87"/>
      <c r="N21" s="87"/>
      <c r="O21" s="87"/>
      <c r="P21" s="87"/>
      <c r="Q21" s="181"/>
      <c r="R21" s="241"/>
      <c r="S21" s="87"/>
      <c r="T21" s="87"/>
      <c r="U21" s="87"/>
      <c r="V21" s="87"/>
      <c r="W21" s="181"/>
      <c r="X21" s="241"/>
      <c r="Y21" s="87"/>
      <c r="Z21" s="87"/>
      <c r="AA21" s="87"/>
      <c r="AB21" s="87"/>
      <c r="AC21" s="181"/>
      <c r="AD21" s="241"/>
      <c r="AE21" s="87"/>
      <c r="AI21" s="182"/>
      <c r="AJ21" s="241"/>
    </row>
    <row r="22" spans="1:36" s="41" customFormat="1" ht="12" customHeight="1" x14ac:dyDescent="0.25">
      <c r="A22" s="470" t="s">
        <v>136</v>
      </c>
      <c r="B22" s="471"/>
      <c r="C22" s="471"/>
      <c r="D22" s="471"/>
      <c r="E22" s="472"/>
      <c r="F22" s="309"/>
      <c r="G22" s="87"/>
      <c r="H22" s="87"/>
      <c r="I22" s="87"/>
      <c r="J22" s="87"/>
      <c r="K22" s="181"/>
      <c r="L22" s="241"/>
      <c r="M22" s="87"/>
      <c r="N22" s="87"/>
      <c r="O22" s="87"/>
      <c r="P22" s="87"/>
      <c r="Q22" s="181"/>
      <c r="R22" s="241"/>
      <c r="S22" s="87"/>
      <c r="T22" s="87"/>
      <c r="U22" s="87"/>
      <c r="V22" s="87"/>
      <c r="W22" s="181"/>
      <c r="X22" s="241"/>
      <c r="Y22" s="87"/>
      <c r="Z22" s="87"/>
      <c r="AA22" s="87"/>
      <c r="AB22" s="87"/>
      <c r="AC22" s="181"/>
      <c r="AD22" s="241"/>
      <c r="AE22" s="87"/>
      <c r="AI22" s="182"/>
      <c r="AJ22" s="241"/>
    </row>
    <row r="23" spans="1:36" s="41" customFormat="1" ht="12" customHeight="1" x14ac:dyDescent="0.25">
      <c r="A23" s="470" t="s">
        <v>28</v>
      </c>
      <c r="B23" s="471"/>
      <c r="C23" s="471"/>
      <c r="D23" s="471"/>
      <c r="E23" s="472"/>
      <c r="F23" s="305"/>
      <c r="K23" s="182"/>
      <c r="L23" s="241"/>
      <c r="Q23" s="182"/>
      <c r="R23" s="241"/>
      <c r="W23" s="182"/>
      <c r="X23" s="241"/>
      <c r="AC23" s="182"/>
      <c r="AD23" s="241"/>
      <c r="AI23" s="182"/>
      <c r="AJ23" s="241"/>
    </row>
    <row r="24" spans="1:36" s="41" customFormat="1" ht="12" customHeight="1" x14ac:dyDescent="0.25">
      <c r="A24" s="470" t="s">
        <v>29</v>
      </c>
      <c r="B24" s="471"/>
      <c r="C24" s="471"/>
      <c r="D24" s="471"/>
      <c r="E24" s="472"/>
      <c r="F24" s="305"/>
      <c r="K24" s="182"/>
      <c r="L24" s="241"/>
      <c r="Q24" s="182"/>
      <c r="R24" s="241"/>
      <c r="W24" s="182"/>
      <c r="X24" s="241"/>
      <c r="AC24" s="182"/>
      <c r="AD24" s="241"/>
      <c r="AI24" s="182"/>
      <c r="AJ24" s="241"/>
    </row>
    <row r="25" spans="1:36" s="41" customFormat="1" ht="31.5" customHeight="1" x14ac:dyDescent="0.25">
      <c r="A25" s="470" t="s">
        <v>134</v>
      </c>
      <c r="B25" s="471"/>
      <c r="C25" s="471"/>
      <c r="D25" s="471"/>
      <c r="E25" s="472"/>
      <c r="F25" s="305"/>
      <c r="G25" s="43"/>
      <c r="H25" s="43"/>
      <c r="I25" s="43"/>
      <c r="J25" s="43"/>
      <c r="K25" s="183"/>
      <c r="L25" s="241"/>
      <c r="Q25" s="182"/>
      <c r="R25" s="241"/>
      <c r="W25" s="182"/>
      <c r="X25" s="241"/>
      <c r="AC25" s="182"/>
      <c r="AD25" s="241"/>
      <c r="AI25" s="182"/>
      <c r="AJ25" s="241"/>
    </row>
    <row r="26" spans="1:36" s="41" customFormat="1" ht="12" customHeight="1" x14ac:dyDescent="0.25">
      <c r="A26" s="470" t="s">
        <v>127</v>
      </c>
      <c r="B26" s="471"/>
      <c r="C26" s="471"/>
      <c r="D26" s="471"/>
      <c r="E26" s="472"/>
      <c r="F26" s="305"/>
      <c r="K26" s="182"/>
      <c r="L26" s="241"/>
      <c r="Q26" s="182"/>
      <c r="R26" s="241"/>
      <c r="W26" s="182"/>
      <c r="X26" s="241"/>
      <c r="AC26" s="182"/>
      <c r="AD26" s="241"/>
      <c r="AI26" s="182"/>
      <c r="AJ26" s="241"/>
    </row>
    <row r="27" spans="1:36" s="41" customFormat="1" ht="12" customHeight="1" x14ac:dyDescent="0.25">
      <c r="A27" s="470" t="s">
        <v>196</v>
      </c>
      <c r="B27" s="471"/>
      <c r="C27" s="471"/>
      <c r="D27" s="471"/>
      <c r="E27" s="472"/>
      <c r="F27" s="305"/>
      <c r="K27" s="182"/>
      <c r="L27" s="241"/>
      <c r="Q27" s="182"/>
      <c r="R27" s="241"/>
      <c r="W27" s="182"/>
      <c r="X27" s="241"/>
      <c r="AC27" s="182"/>
      <c r="AD27" s="241"/>
      <c r="AI27" s="182"/>
      <c r="AJ27" s="241"/>
    </row>
    <row r="28" spans="1:36" s="41" customFormat="1" ht="12" customHeight="1" x14ac:dyDescent="0.25">
      <c r="A28" s="474" t="s">
        <v>245</v>
      </c>
      <c r="B28" s="475"/>
      <c r="C28" s="475"/>
      <c r="D28" s="475"/>
      <c r="E28" s="476"/>
      <c r="F28" s="305"/>
      <c r="K28" s="182"/>
      <c r="L28" s="241"/>
      <c r="Q28" s="182"/>
      <c r="R28" s="241"/>
      <c r="W28" s="182"/>
      <c r="X28" s="241"/>
      <c r="AC28" s="182"/>
      <c r="AD28" s="241"/>
      <c r="AI28" s="182"/>
      <c r="AJ28" s="241"/>
    </row>
    <row r="29" spans="1:36" ht="12" customHeight="1" x14ac:dyDescent="0.25">
      <c r="A29" s="477"/>
      <c r="B29" s="478"/>
      <c r="C29" s="478"/>
      <c r="D29" s="478"/>
      <c r="E29" s="479"/>
      <c r="F29" s="305"/>
      <c r="G29" s="41"/>
      <c r="H29" s="41"/>
      <c r="I29" s="41"/>
      <c r="J29" s="41"/>
      <c r="K29" s="182"/>
      <c r="L29" s="241"/>
      <c r="M29" s="41"/>
      <c r="N29" s="41"/>
      <c r="O29" s="41"/>
      <c r="P29" s="41"/>
      <c r="Q29" s="182"/>
      <c r="R29" s="241"/>
      <c r="S29" s="41"/>
      <c r="T29" s="41"/>
      <c r="U29" s="41"/>
      <c r="V29" s="41"/>
      <c r="W29" s="182"/>
      <c r="X29" s="241"/>
      <c r="Y29" s="41"/>
      <c r="Z29" s="41"/>
      <c r="AA29" s="41"/>
      <c r="AB29" s="41"/>
      <c r="AC29" s="182"/>
      <c r="AD29" s="241"/>
      <c r="AE29" s="41"/>
      <c r="AF29" s="41"/>
      <c r="AG29" s="41"/>
      <c r="AH29" s="41"/>
      <c r="AI29" s="182"/>
      <c r="AJ29" s="241"/>
    </row>
    <row r="30" spans="1:36" ht="12" customHeight="1" x14ac:dyDescent="0.25">
      <c r="B30" s="473"/>
      <c r="C30" s="473"/>
      <c r="D30" s="473"/>
      <c r="E30" s="473"/>
      <c r="F30" s="473"/>
    </row>
  </sheetData>
  <mergeCells count="23">
    <mergeCell ref="AB1:AJ6"/>
    <mergeCell ref="Y16:AC16"/>
    <mergeCell ref="S16:W16"/>
    <mergeCell ref="M16:Q16"/>
    <mergeCell ref="G15:AI15"/>
    <mergeCell ref="G16:K16"/>
    <mergeCell ref="AE16:AI16"/>
    <mergeCell ref="A27:E27"/>
    <mergeCell ref="B30:F30"/>
    <mergeCell ref="A28:E28"/>
    <mergeCell ref="A29:E29"/>
    <mergeCell ref="A15:A17"/>
    <mergeCell ref="B15:E16"/>
    <mergeCell ref="A22:E22"/>
    <mergeCell ref="A23:E23"/>
    <mergeCell ref="A24:E24"/>
    <mergeCell ref="A25:E25"/>
    <mergeCell ref="A26:E26"/>
    <mergeCell ref="A1:E5"/>
    <mergeCell ref="A6:E6"/>
    <mergeCell ref="A7:E13"/>
    <mergeCell ref="A20:E20"/>
    <mergeCell ref="A21:E21"/>
  </mergeCells>
  <hyperlinks>
    <hyperlink ref="AI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U47"/>
  <sheetViews>
    <sheetView zoomScaleNormal="100" workbookViewId="0">
      <pane xSplit="6" topLeftCell="G1" activePane="topRight" state="frozen"/>
      <selection pane="topRight" activeCell="A6" sqref="A6:F6"/>
    </sheetView>
  </sheetViews>
  <sheetFormatPr baseColWidth="10" defaultColWidth="10.7109375" defaultRowHeight="12" customHeight="1" x14ac:dyDescent="0.25"/>
  <cols>
    <col min="1" max="1" width="40.7109375" style="9" customWidth="1"/>
    <col min="2" max="6" width="15.7109375" style="9" customWidth="1"/>
    <col min="7" max="7" width="2.7109375" style="9" customWidth="1"/>
    <col min="8" max="8" width="10.7109375" style="9" customWidth="1"/>
    <col min="9" max="11" width="10.7109375" style="9"/>
    <col min="12" max="12" width="10.7109375" style="178"/>
    <col min="13" max="13" width="2.7109375" style="234" customWidth="1"/>
    <col min="14" max="14" width="10.7109375" style="9" customWidth="1"/>
    <col min="15" max="17" width="10.7109375" style="9"/>
    <col min="18" max="18" width="10.7109375" style="178"/>
    <col min="19" max="19" width="2.7109375" style="234" customWidth="1"/>
    <col min="20" max="20" width="10.7109375" style="9" customWidth="1"/>
    <col min="21" max="23" width="10.7109375" style="9"/>
    <col min="24" max="24" width="10.7109375" style="178"/>
    <col min="25" max="25" width="2.7109375" style="234" customWidth="1"/>
    <col min="26" max="26" width="10.7109375" style="9" customWidth="1"/>
    <col min="27" max="29" width="10.7109375" style="9"/>
    <col min="30" max="30" width="10.7109375" style="178"/>
    <col min="31" max="31" width="2.7109375" style="234" customWidth="1"/>
    <col min="32" max="32" width="10.7109375" style="9" customWidth="1"/>
    <col min="33" max="35" width="10.7109375" style="9"/>
    <col min="36" max="36" width="10.7109375" style="178"/>
    <col min="37" max="37" width="2.7109375" style="234" customWidth="1"/>
    <col min="38" max="38" width="10.7109375" style="9" customWidth="1"/>
    <col min="39" max="41" width="10.7109375" style="9"/>
    <col min="42" max="42" width="10.7109375" style="178"/>
    <col min="43" max="43" width="2.7109375" style="234" customWidth="1"/>
    <col min="44" max="44" width="10.7109375" style="9" customWidth="1"/>
    <col min="45" max="47" width="10.7109375" style="9"/>
    <col min="48" max="48" width="10.7109375" style="178"/>
    <col min="49" max="49" width="2.7109375" style="234" customWidth="1"/>
    <col min="50" max="50" width="10.7109375" style="9" customWidth="1"/>
    <col min="51" max="53" width="10.7109375" style="9"/>
    <col min="54" max="54" width="10.7109375" style="178"/>
    <col min="55" max="55" width="2.7109375" style="234" customWidth="1"/>
    <col min="56" max="56" width="10.7109375" style="9" customWidth="1"/>
    <col min="57" max="59" width="10.7109375" style="9"/>
    <col min="60" max="60" width="10.7109375" style="178"/>
    <col min="61" max="61" width="2.7109375" style="234" customWidth="1"/>
    <col min="62" max="62" width="10.7109375" style="9" customWidth="1"/>
    <col min="63" max="65" width="10.7109375" style="9"/>
    <col min="66" max="66" width="10.7109375" style="178"/>
    <col min="67" max="67" width="2.7109375" style="234" customWidth="1"/>
    <col min="68" max="68" width="10.7109375" style="9" customWidth="1"/>
    <col min="69" max="71" width="10.7109375" style="9"/>
    <col min="72" max="72" width="10.7109375" style="178"/>
    <col min="73" max="73" width="10.7109375" style="234"/>
    <col min="74" max="16384" width="10.7109375" style="9"/>
  </cols>
  <sheetData>
    <row r="1" spans="1:73" ht="15" customHeight="1" x14ac:dyDescent="0.25">
      <c r="A1" s="412"/>
      <c r="B1" s="413"/>
      <c r="C1" s="413"/>
      <c r="D1" s="413"/>
      <c r="E1" s="413"/>
      <c r="F1" s="414"/>
      <c r="G1" s="118"/>
      <c r="BE1" s="432"/>
      <c r="BF1" s="432"/>
      <c r="BG1" s="432"/>
      <c r="BH1" s="432"/>
      <c r="BI1" s="432"/>
      <c r="BJ1" s="432"/>
      <c r="BK1" s="432"/>
      <c r="BL1" s="432"/>
      <c r="BM1" s="432"/>
      <c r="BN1" s="432"/>
    </row>
    <row r="2" spans="1:73" ht="15" customHeight="1" x14ac:dyDescent="0.25">
      <c r="A2" s="415"/>
      <c r="B2" s="416"/>
      <c r="C2" s="416"/>
      <c r="D2" s="416"/>
      <c r="E2" s="416"/>
      <c r="F2" s="417"/>
      <c r="G2" s="118"/>
      <c r="BE2" s="432"/>
      <c r="BF2" s="432"/>
      <c r="BG2" s="432"/>
      <c r="BH2" s="432"/>
      <c r="BI2" s="432"/>
      <c r="BJ2" s="432"/>
      <c r="BK2" s="432"/>
      <c r="BL2" s="432"/>
      <c r="BM2" s="432"/>
      <c r="BN2" s="432"/>
    </row>
    <row r="3" spans="1:73" ht="15" customHeight="1" x14ac:dyDescent="0.25">
      <c r="A3" s="415"/>
      <c r="B3" s="416"/>
      <c r="C3" s="416"/>
      <c r="D3" s="416"/>
      <c r="E3" s="416"/>
      <c r="F3" s="417"/>
      <c r="G3" s="118"/>
      <c r="BE3" s="432"/>
      <c r="BF3" s="432"/>
      <c r="BG3" s="432"/>
      <c r="BH3" s="432"/>
      <c r="BI3" s="432"/>
      <c r="BJ3" s="432"/>
      <c r="BK3" s="432"/>
      <c r="BL3" s="432"/>
      <c r="BM3" s="432"/>
      <c r="BN3" s="432"/>
    </row>
    <row r="4" spans="1:73" ht="15" customHeight="1" x14ac:dyDescent="0.25">
      <c r="A4" s="415"/>
      <c r="B4" s="416"/>
      <c r="C4" s="416"/>
      <c r="D4" s="416"/>
      <c r="E4" s="416"/>
      <c r="F4" s="417"/>
      <c r="G4" s="118"/>
      <c r="BE4" s="432"/>
      <c r="BF4" s="432"/>
      <c r="BG4" s="432"/>
      <c r="BH4" s="432"/>
      <c r="BI4" s="432"/>
      <c r="BJ4" s="432"/>
      <c r="BK4" s="432"/>
      <c r="BL4" s="432"/>
      <c r="BM4" s="432"/>
      <c r="BN4" s="432"/>
    </row>
    <row r="5" spans="1:73" ht="15" customHeight="1" x14ac:dyDescent="0.25">
      <c r="A5" s="415"/>
      <c r="B5" s="416"/>
      <c r="C5" s="416"/>
      <c r="D5" s="416"/>
      <c r="E5" s="416"/>
      <c r="F5" s="417"/>
      <c r="G5" s="118"/>
      <c r="BE5" s="432"/>
      <c r="BF5" s="432"/>
      <c r="BG5" s="432"/>
      <c r="BH5" s="432"/>
      <c r="BI5" s="432"/>
      <c r="BJ5" s="432"/>
      <c r="BK5" s="432"/>
      <c r="BL5" s="432"/>
      <c r="BM5" s="432"/>
      <c r="BN5" s="432"/>
    </row>
    <row r="6" spans="1:73" ht="60.95" customHeight="1" x14ac:dyDescent="0.25">
      <c r="A6" s="421" t="s">
        <v>204</v>
      </c>
      <c r="B6" s="422"/>
      <c r="C6" s="422"/>
      <c r="D6" s="422"/>
      <c r="E6" s="422"/>
      <c r="F6" s="423"/>
      <c r="G6" s="321"/>
      <c r="H6" s="44"/>
      <c r="I6" s="44"/>
      <c r="J6" s="44"/>
      <c r="K6" s="44"/>
      <c r="L6" s="179"/>
      <c r="M6" s="235"/>
      <c r="N6" s="44"/>
      <c r="O6" s="44"/>
      <c r="P6" s="79"/>
      <c r="Q6" s="79"/>
      <c r="BE6" s="432"/>
      <c r="BF6" s="432"/>
      <c r="BG6" s="432"/>
      <c r="BH6" s="432"/>
      <c r="BI6" s="432"/>
      <c r="BJ6" s="432"/>
      <c r="BK6" s="432"/>
      <c r="BL6" s="432"/>
      <c r="BM6" s="432"/>
      <c r="BN6" s="432"/>
    </row>
    <row r="7" spans="1:73" s="81" customFormat="1" ht="12" customHeight="1" x14ac:dyDescent="0.25">
      <c r="A7" s="400" t="s">
        <v>229</v>
      </c>
      <c r="B7" s="401"/>
      <c r="C7" s="401"/>
      <c r="D7" s="401"/>
      <c r="E7" s="401"/>
      <c r="F7" s="402"/>
      <c r="G7" s="322"/>
      <c r="L7" s="180"/>
      <c r="M7" s="236"/>
      <c r="R7" s="180"/>
      <c r="S7" s="236"/>
      <c r="X7" s="180"/>
      <c r="Y7" s="236"/>
      <c r="AD7" s="180"/>
      <c r="AE7" s="236"/>
      <c r="AJ7" s="180"/>
      <c r="AK7" s="236"/>
      <c r="AP7" s="180"/>
      <c r="AQ7" s="236"/>
      <c r="AV7" s="180"/>
      <c r="AW7" s="236"/>
      <c r="BB7" s="180"/>
      <c r="BC7" s="236"/>
      <c r="BH7" s="180"/>
      <c r="BI7" s="236"/>
      <c r="BN7" s="180"/>
      <c r="BO7" s="236"/>
      <c r="BT7" s="180"/>
      <c r="BU7" s="236"/>
    </row>
    <row r="8" spans="1:73" s="81" customFormat="1" ht="12" customHeight="1" x14ac:dyDescent="0.25">
      <c r="A8" s="400"/>
      <c r="B8" s="401"/>
      <c r="C8" s="401"/>
      <c r="D8" s="401"/>
      <c r="E8" s="401"/>
      <c r="F8" s="402"/>
      <c r="G8" s="322"/>
      <c r="L8" s="180"/>
      <c r="M8" s="236"/>
      <c r="R8" s="180"/>
      <c r="S8" s="236"/>
      <c r="X8" s="180"/>
      <c r="Y8" s="236"/>
      <c r="AD8" s="180"/>
      <c r="AE8" s="236"/>
      <c r="AJ8" s="180"/>
      <c r="AK8" s="236"/>
      <c r="AP8" s="180"/>
      <c r="AQ8" s="236"/>
      <c r="AV8" s="180"/>
      <c r="AW8" s="236"/>
      <c r="BB8" s="180"/>
      <c r="BC8" s="236"/>
      <c r="BH8" s="180"/>
      <c r="BI8" s="236"/>
      <c r="BN8" s="180"/>
      <c r="BO8" s="236"/>
      <c r="BT8" s="180"/>
      <c r="BU8" s="236"/>
    </row>
    <row r="9" spans="1:73" s="81" customFormat="1" ht="12" customHeight="1" x14ac:dyDescent="0.25">
      <c r="A9" s="400"/>
      <c r="B9" s="401"/>
      <c r="C9" s="401"/>
      <c r="D9" s="401"/>
      <c r="E9" s="401"/>
      <c r="F9" s="402"/>
      <c r="G9" s="322"/>
      <c r="L9" s="180"/>
      <c r="M9" s="236"/>
      <c r="R9" s="180"/>
      <c r="S9" s="236"/>
      <c r="X9" s="180"/>
      <c r="Y9" s="236"/>
      <c r="AD9" s="180"/>
      <c r="AE9" s="236"/>
      <c r="AJ9" s="180"/>
      <c r="AK9" s="236"/>
      <c r="AP9" s="180"/>
      <c r="AQ9" s="236"/>
      <c r="AV9" s="180"/>
      <c r="AW9" s="236"/>
      <c r="BB9" s="180"/>
      <c r="BC9" s="236"/>
      <c r="BH9" s="180"/>
      <c r="BI9" s="236"/>
      <c r="BN9" s="180"/>
      <c r="BO9" s="236"/>
      <c r="BT9" s="180"/>
      <c r="BU9" s="236"/>
    </row>
    <row r="10" spans="1:73" s="81" customFormat="1" ht="12" customHeight="1" x14ac:dyDescent="0.25">
      <c r="A10" s="400"/>
      <c r="B10" s="401"/>
      <c r="C10" s="401"/>
      <c r="D10" s="401"/>
      <c r="E10" s="401"/>
      <c r="F10" s="402"/>
      <c r="G10" s="322"/>
      <c r="L10" s="180"/>
      <c r="M10" s="236"/>
      <c r="R10" s="180"/>
      <c r="S10" s="236"/>
      <c r="X10" s="180"/>
      <c r="Y10" s="236"/>
      <c r="AD10" s="180"/>
      <c r="AE10" s="236"/>
      <c r="AJ10" s="180"/>
      <c r="AK10" s="236"/>
      <c r="AP10" s="180"/>
      <c r="AQ10" s="236"/>
      <c r="AV10" s="180"/>
      <c r="AW10" s="236"/>
      <c r="BB10" s="180"/>
      <c r="BC10" s="236"/>
      <c r="BH10" s="180"/>
      <c r="BI10" s="236"/>
      <c r="BN10" s="180"/>
      <c r="BO10" s="236"/>
      <c r="BT10" s="180"/>
      <c r="BU10" s="236"/>
    </row>
    <row r="11" spans="1:73" s="81" customFormat="1" ht="12" customHeight="1" x14ac:dyDescent="0.25">
      <c r="A11" s="400"/>
      <c r="B11" s="401"/>
      <c r="C11" s="401"/>
      <c r="D11" s="401"/>
      <c r="E11" s="401"/>
      <c r="F11" s="402"/>
      <c r="G11" s="322"/>
      <c r="L11" s="180"/>
      <c r="M11" s="236"/>
      <c r="R11" s="180"/>
      <c r="S11" s="236"/>
      <c r="X11" s="180"/>
      <c r="Y11" s="236"/>
      <c r="AD11" s="180"/>
      <c r="AE11" s="236"/>
      <c r="AJ11" s="180"/>
      <c r="AK11" s="236"/>
      <c r="AP11" s="180"/>
      <c r="AQ11" s="236"/>
      <c r="AV11" s="180"/>
      <c r="AW11" s="236"/>
      <c r="BB11" s="180"/>
      <c r="BC11" s="236"/>
      <c r="BH11" s="180"/>
      <c r="BI11" s="236"/>
      <c r="BN11" s="180"/>
      <c r="BO11" s="236"/>
      <c r="BT11" s="180"/>
      <c r="BU11" s="236"/>
    </row>
    <row r="12" spans="1:73" s="81" customFormat="1" ht="12" customHeight="1" x14ac:dyDescent="0.25">
      <c r="A12" s="400"/>
      <c r="B12" s="401"/>
      <c r="C12" s="401"/>
      <c r="D12" s="401"/>
      <c r="E12" s="401"/>
      <c r="F12" s="402"/>
      <c r="G12" s="322"/>
      <c r="L12" s="180"/>
      <c r="M12" s="236"/>
      <c r="R12" s="180"/>
      <c r="S12" s="236"/>
      <c r="X12" s="180"/>
      <c r="Y12" s="236"/>
      <c r="AD12" s="180"/>
      <c r="AE12" s="236"/>
      <c r="AJ12" s="180"/>
      <c r="AK12" s="236"/>
      <c r="AP12" s="180"/>
      <c r="AQ12" s="236"/>
      <c r="AV12" s="180"/>
      <c r="AW12" s="236"/>
      <c r="BB12" s="180"/>
      <c r="BC12" s="236"/>
      <c r="BH12" s="180"/>
      <c r="BI12" s="236"/>
      <c r="BN12" s="180"/>
      <c r="BO12" s="236"/>
      <c r="BT12" s="180"/>
      <c r="BU12" s="236"/>
    </row>
    <row r="13" spans="1:73" s="83" customFormat="1" ht="12" customHeight="1" x14ac:dyDescent="0.25">
      <c r="A13" s="403"/>
      <c r="B13" s="404"/>
      <c r="C13" s="404"/>
      <c r="D13" s="404"/>
      <c r="E13" s="404"/>
      <c r="F13" s="405"/>
      <c r="G13" s="322"/>
      <c r="L13" s="114"/>
      <c r="M13" s="237"/>
      <c r="R13" s="114"/>
      <c r="S13" s="237"/>
      <c r="X13" s="114"/>
      <c r="Y13" s="237"/>
      <c r="AD13" s="114"/>
      <c r="AE13" s="237"/>
      <c r="AJ13" s="114"/>
      <c r="AK13" s="237"/>
      <c r="AP13" s="114"/>
      <c r="AQ13" s="237"/>
      <c r="AV13" s="114"/>
      <c r="AW13" s="237"/>
      <c r="BB13" s="114"/>
      <c r="BC13" s="237"/>
      <c r="BH13" s="114"/>
      <c r="BI13" s="237"/>
      <c r="BN13" s="114"/>
      <c r="BO13" s="237"/>
      <c r="BT13" s="114"/>
      <c r="BU13" s="237"/>
    </row>
    <row r="14" spans="1:73" s="83" customFormat="1" ht="12" customHeight="1" x14ac:dyDescent="0.25">
      <c r="K14" s="114"/>
      <c r="L14" s="237"/>
      <c r="Q14" s="114"/>
      <c r="R14" s="237"/>
      <c r="W14" s="114"/>
      <c r="X14" s="237"/>
      <c r="AC14" s="114"/>
      <c r="AD14" s="237"/>
      <c r="AI14" s="114"/>
      <c r="AJ14" s="237"/>
      <c r="AO14" s="114"/>
      <c r="AP14" s="237"/>
      <c r="AU14" s="114"/>
      <c r="AV14" s="237"/>
      <c r="BA14" s="114"/>
      <c r="BB14" s="237"/>
      <c r="BG14" s="114"/>
      <c r="BH14" s="237"/>
      <c r="BM14" s="114"/>
      <c r="BN14" s="237"/>
      <c r="BS14" s="114"/>
      <c r="BT14" s="213" t="s">
        <v>133</v>
      </c>
    </row>
    <row r="15" spans="1:73" s="83" customFormat="1" ht="12" customHeight="1" x14ac:dyDescent="0.25">
      <c r="A15" s="465" t="s">
        <v>139</v>
      </c>
      <c r="B15" s="407" t="s">
        <v>116</v>
      </c>
      <c r="C15" s="407" t="s">
        <v>49</v>
      </c>
      <c r="D15" s="407"/>
      <c r="E15" s="407"/>
      <c r="F15" s="407"/>
      <c r="G15" s="113"/>
      <c r="H15" s="424" t="s">
        <v>117</v>
      </c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424"/>
      <c r="AJ15" s="424"/>
      <c r="AK15" s="424"/>
      <c r="AL15" s="424"/>
      <c r="AM15" s="424"/>
      <c r="AN15" s="424"/>
      <c r="AO15" s="424"/>
      <c r="AP15" s="424"/>
      <c r="AQ15" s="424"/>
      <c r="AR15" s="424"/>
      <c r="AS15" s="424"/>
      <c r="AT15" s="424"/>
      <c r="AU15" s="424"/>
      <c r="AV15" s="424"/>
      <c r="AW15" s="424"/>
      <c r="AX15" s="424"/>
      <c r="AY15" s="424"/>
      <c r="AZ15" s="424"/>
      <c r="BA15" s="424"/>
      <c r="BB15" s="424"/>
      <c r="BC15" s="424"/>
      <c r="BD15" s="424"/>
      <c r="BE15" s="424"/>
      <c r="BF15" s="424"/>
      <c r="BG15" s="424"/>
      <c r="BH15" s="424"/>
      <c r="BI15" s="424"/>
      <c r="BJ15" s="424"/>
      <c r="BK15" s="424"/>
      <c r="BL15" s="424"/>
      <c r="BM15" s="424"/>
      <c r="BN15" s="424"/>
      <c r="BO15" s="424"/>
      <c r="BP15" s="424"/>
      <c r="BQ15" s="424"/>
      <c r="BR15" s="424"/>
      <c r="BS15" s="424"/>
      <c r="BT15" s="459"/>
    </row>
    <row r="16" spans="1:73" s="119" customFormat="1" ht="12" customHeight="1" x14ac:dyDescent="0.25">
      <c r="A16" s="466"/>
      <c r="B16" s="433"/>
      <c r="C16" s="408"/>
      <c r="D16" s="408"/>
      <c r="E16" s="408"/>
      <c r="F16" s="408"/>
      <c r="G16" s="35"/>
      <c r="H16" s="468" t="s">
        <v>75</v>
      </c>
      <c r="I16" s="468"/>
      <c r="J16" s="468"/>
      <c r="K16" s="468"/>
      <c r="L16" s="468"/>
      <c r="M16" s="313"/>
      <c r="N16" s="468" t="s">
        <v>4</v>
      </c>
      <c r="O16" s="468"/>
      <c r="P16" s="468"/>
      <c r="Q16" s="468"/>
      <c r="R16" s="468"/>
      <c r="S16" s="313"/>
      <c r="T16" s="468" t="s">
        <v>108</v>
      </c>
      <c r="U16" s="468"/>
      <c r="V16" s="468"/>
      <c r="W16" s="468"/>
      <c r="X16" s="468"/>
      <c r="Y16" s="313"/>
      <c r="Z16" s="468" t="s">
        <v>109</v>
      </c>
      <c r="AA16" s="468"/>
      <c r="AB16" s="468"/>
      <c r="AC16" s="468"/>
      <c r="AD16" s="468"/>
      <c r="AE16" s="313"/>
      <c r="AF16" s="468" t="s">
        <v>50</v>
      </c>
      <c r="AG16" s="468"/>
      <c r="AH16" s="468"/>
      <c r="AI16" s="468"/>
      <c r="AJ16" s="468"/>
      <c r="AK16" s="313"/>
      <c r="AL16" s="468" t="s">
        <v>51</v>
      </c>
      <c r="AM16" s="468"/>
      <c r="AN16" s="468"/>
      <c r="AO16" s="468"/>
      <c r="AP16" s="468"/>
      <c r="AQ16" s="313"/>
      <c r="AR16" s="468" t="s">
        <v>79</v>
      </c>
      <c r="AS16" s="468"/>
      <c r="AT16" s="468"/>
      <c r="AU16" s="468"/>
      <c r="AV16" s="468"/>
      <c r="AW16" s="313"/>
      <c r="AX16" s="406" t="s">
        <v>171</v>
      </c>
      <c r="AY16" s="406"/>
      <c r="AZ16" s="406"/>
      <c r="BA16" s="406"/>
      <c r="BB16" s="406"/>
      <c r="BC16" s="313"/>
      <c r="BD16" s="468" t="s">
        <v>78</v>
      </c>
      <c r="BE16" s="468"/>
      <c r="BF16" s="468"/>
      <c r="BG16" s="468"/>
      <c r="BH16" s="468"/>
      <c r="BI16" s="313"/>
      <c r="BJ16" s="406" t="s">
        <v>172</v>
      </c>
      <c r="BK16" s="406"/>
      <c r="BL16" s="406"/>
      <c r="BM16" s="406"/>
      <c r="BN16" s="406"/>
      <c r="BO16" s="313"/>
      <c r="BP16" s="493" t="s">
        <v>52</v>
      </c>
      <c r="BQ16" s="493"/>
      <c r="BR16" s="493"/>
      <c r="BS16" s="493"/>
      <c r="BT16" s="494"/>
    </row>
    <row r="17" spans="1:73" s="83" customFormat="1" ht="12" customHeight="1" x14ac:dyDescent="0.25">
      <c r="A17" s="467"/>
      <c r="B17" s="408"/>
      <c r="C17" s="319" t="s">
        <v>0</v>
      </c>
      <c r="D17" s="319" t="s">
        <v>197</v>
      </c>
      <c r="E17" s="319" t="s">
        <v>198</v>
      </c>
      <c r="F17" s="319" t="s">
        <v>199</v>
      </c>
      <c r="G17" s="320"/>
      <c r="H17" s="319" t="s">
        <v>0</v>
      </c>
      <c r="I17" s="319" t="s">
        <v>22</v>
      </c>
      <c r="J17" s="319" t="s">
        <v>23</v>
      </c>
      <c r="K17" s="165" t="s">
        <v>24</v>
      </c>
      <c r="L17" s="205" t="s">
        <v>120</v>
      </c>
      <c r="M17" s="320"/>
      <c r="N17" s="319" t="s">
        <v>0</v>
      </c>
      <c r="O17" s="319" t="s">
        <v>22</v>
      </c>
      <c r="P17" s="319" t="s">
        <v>23</v>
      </c>
      <c r="Q17" s="165" t="s">
        <v>24</v>
      </c>
      <c r="R17" s="205" t="s">
        <v>120</v>
      </c>
      <c r="S17" s="320"/>
      <c r="T17" s="319" t="s">
        <v>0</v>
      </c>
      <c r="U17" s="319" t="s">
        <v>22</v>
      </c>
      <c r="V17" s="319" t="s">
        <v>23</v>
      </c>
      <c r="W17" s="165" t="s">
        <v>24</v>
      </c>
      <c r="X17" s="205" t="s">
        <v>120</v>
      </c>
      <c r="Y17" s="320"/>
      <c r="Z17" s="319" t="s">
        <v>0</v>
      </c>
      <c r="AA17" s="319" t="s">
        <v>22</v>
      </c>
      <c r="AB17" s="319" t="s">
        <v>23</v>
      </c>
      <c r="AC17" s="165" t="s">
        <v>24</v>
      </c>
      <c r="AD17" s="205" t="s">
        <v>120</v>
      </c>
      <c r="AE17" s="320"/>
      <c r="AF17" s="319" t="s">
        <v>0</v>
      </c>
      <c r="AG17" s="319" t="s">
        <v>22</v>
      </c>
      <c r="AH17" s="319" t="s">
        <v>23</v>
      </c>
      <c r="AI17" s="165" t="s">
        <v>24</v>
      </c>
      <c r="AJ17" s="205" t="s">
        <v>120</v>
      </c>
      <c r="AK17" s="320"/>
      <c r="AL17" s="319" t="s">
        <v>0</v>
      </c>
      <c r="AM17" s="319" t="s">
        <v>22</v>
      </c>
      <c r="AN17" s="319" t="s">
        <v>23</v>
      </c>
      <c r="AO17" s="165" t="s">
        <v>24</v>
      </c>
      <c r="AP17" s="205" t="s">
        <v>120</v>
      </c>
      <c r="AQ17" s="320"/>
      <c r="AR17" s="319" t="s">
        <v>0</v>
      </c>
      <c r="AS17" s="319" t="s">
        <v>22</v>
      </c>
      <c r="AT17" s="319" t="s">
        <v>23</v>
      </c>
      <c r="AU17" s="165" t="s">
        <v>24</v>
      </c>
      <c r="AV17" s="205" t="s">
        <v>120</v>
      </c>
      <c r="AW17" s="320"/>
      <c r="AX17" s="319" t="s">
        <v>0</v>
      </c>
      <c r="AY17" s="319" t="s">
        <v>22</v>
      </c>
      <c r="AZ17" s="319" t="s">
        <v>23</v>
      </c>
      <c r="BA17" s="165" t="s">
        <v>24</v>
      </c>
      <c r="BB17" s="205" t="s">
        <v>120</v>
      </c>
      <c r="BC17" s="320"/>
      <c r="BD17" s="319" t="s">
        <v>0</v>
      </c>
      <c r="BE17" s="319" t="s">
        <v>22</v>
      </c>
      <c r="BF17" s="319" t="s">
        <v>23</v>
      </c>
      <c r="BG17" s="165" t="s">
        <v>24</v>
      </c>
      <c r="BH17" s="205" t="s">
        <v>120</v>
      </c>
      <c r="BI17" s="320"/>
      <c r="BJ17" s="299" t="s">
        <v>0</v>
      </c>
      <c r="BK17" s="299" t="s">
        <v>22</v>
      </c>
      <c r="BL17" s="299" t="s">
        <v>23</v>
      </c>
      <c r="BM17" s="192" t="s">
        <v>24</v>
      </c>
      <c r="BN17" s="220" t="s">
        <v>120</v>
      </c>
      <c r="BO17" s="320"/>
      <c r="BP17" s="299" t="s">
        <v>0</v>
      </c>
      <c r="BQ17" s="299" t="s">
        <v>22</v>
      </c>
      <c r="BR17" s="299" t="s">
        <v>23</v>
      </c>
      <c r="BS17" s="192" t="s">
        <v>24</v>
      </c>
      <c r="BT17" s="244" t="s">
        <v>120</v>
      </c>
    </row>
    <row r="18" spans="1:73" s="93" customFormat="1" ht="12" customHeight="1" x14ac:dyDescent="0.25">
      <c r="A18" s="463" t="s">
        <v>2</v>
      </c>
      <c r="B18" s="365" t="s">
        <v>0</v>
      </c>
      <c r="C18" s="67">
        <v>24139.46</v>
      </c>
      <c r="D18" s="67">
        <v>23689.62</v>
      </c>
      <c r="E18" s="67">
        <v>24589.3</v>
      </c>
      <c r="F18" s="63">
        <v>9.5076099999999997E-3</v>
      </c>
      <c r="G18" s="61"/>
      <c r="H18" s="67">
        <v>15559.97</v>
      </c>
      <c r="I18" s="67">
        <v>15022.69</v>
      </c>
      <c r="J18" s="67">
        <v>16097.24</v>
      </c>
      <c r="K18" s="63">
        <v>1.7617029999999999E-2</v>
      </c>
      <c r="L18" s="261">
        <f>H18/$C18*100</f>
        <v>64.458649862093026</v>
      </c>
      <c r="M18" s="63"/>
      <c r="N18" s="67">
        <v>17042.849999999999</v>
      </c>
      <c r="O18" s="67">
        <v>16584.52</v>
      </c>
      <c r="P18" s="67">
        <v>17501.169999999998</v>
      </c>
      <c r="Q18" s="63">
        <v>1.3720700000000001E-2</v>
      </c>
      <c r="R18" s="261">
        <f>N18/$C18*100</f>
        <v>70.601620748765711</v>
      </c>
      <c r="S18" s="63"/>
      <c r="T18" s="67">
        <v>19896.25</v>
      </c>
      <c r="U18" s="67">
        <v>19476.59</v>
      </c>
      <c r="V18" s="67">
        <v>20315.900000000001</v>
      </c>
      <c r="W18" s="63">
        <v>1.076128E-2</v>
      </c>
      <c r="X18" s="261">
        <f>T18/$C18*100</f>
        <v>82.422100577229145</v>
      </c>
      <c r="Y18" s="63"/>
      <c r="Z18" s="67">
        <v>2737.89</v>
      </c>
      <c r="AA18" s="67">
        <v>2424.35</v>
      </c>
      <c r="AB18" s="67">
        <v>3051.43</v>
      </c>
      <c r="AC18" s="63">
        <v>5.8428330000000001E-2</v>
      </c>
      <c r="AD18" s="261">
        <f t="shared" ref="AD18:AD20" si="0">Z18/$C18*100</f>
        <v>11.341968710153417</v>
      </c>
      <c r="AE18" s="63"/>
      <c r="AF18" s="67">
        <v>2919.63</v>
      </c>
      <c r="AG18" s="67">
        <v>2616.6</v>
      </c>
      <c r="AH18" s="67">
        <v>3222.67</v>
      </c>
      <c r="AI18" s="63">
        <v>5.2955679999999998E-2</v>
      </c>
      <c r="AJ18" s="261">
        <f>AF18/$C18*100</f>
        <v>12.094843878032071</v>
      </c>
      <c r="AK18" s="63"/>
      <c r="AL18" s="67">
        <v>8382.8799999999992</v>
      </c>
      <c r="AM18" s="67">
        <v>7996.03</v>
      </c>
      <c r="AN18" s="67">
        <v>8769.74</v>
      </c>
      <c r="AO18" s="63">
        <v>2.3544949999999999E-2</v>
      </c>
      <c r="AP18" s="261">
        <f>AL18/$C18*100</f>
        <v>34.726874586258347</v>
      </c>
      <c r="AQ18" s="63"/>
      <c r="AR18" s="67">
        <v>1792.13</v>
      </c>
      <c r="AS18" s="67">
        <v>1566.68</v>
      </c>
      <c r="AT18" s="67">
        <v>2017.59</v>
      </c>
      <c r="AU18" s="63">
        <v>6.4184809999999995E-2</v>
      </c>
      <c r="AV18" s="261">
        <f>AR18/$C18*100</f>
        <v>7.4240683097302096</v>
      </c>
      <c r="AW18" s="63"/>
      <c r="AX18" s="67">
        <v>6970.75</v>
      </c>
      <c r="AY18" s="67">
        <v>6574.06</v>
      </c>
      <c r="AZ18" s="67">
        <v>7367.45</v>
      </c>
      <c r="BA18" s="63">
        <v>2.903499E-2</v>
      </c>
      <c r="BB18" s="261">
        <f>AX18/$C18*100</f>
        <v>28.876992277374892</v>
      </c>
      <c r="BC18" s="63"/>
      <c r="BD18" s="67">
        <v>6250.95</v>
      </c>
      <c r="BE18" s="67">
        <v>5840.19</v>
      </c>
      <c r="BF18" s="67">
        <v>6661.71</v>
      </c>
      <c r="BG18" s="63">
        <v>3.3526E-2</v>
      </c>
      <c r="BH18" s="261">
        <f>BD18/$C18*100</f>
        <v>25.895152584192022</v>
      </c>
      <c r="BI18" s="63"/>
      <c r="BJ18" s="67">
        <v>8181.75</v>
      </c>
      <c r="BK18" s="67">
        <v>7712.7</v>
      </c>
      <c r="BL18" s="67">
        <v>8650.7999999999993</v>
      </c>
      <c r="BM18" s="63">
        <v>2.924916E-2</v>
      </c>
      <c r="BN18" s="261">
        <f>BJ18/$C18*100</f>
        <v>33.893674506389125</v>
      </c>
      <c r="BO18" s="63"/>
      <c r="BP18" s="67">
        <v>125.72</v>
      </c>
      <c r="BQ18" s="67">
        <v>76.290000000000006</v>
      </c>
      <c r="BR18" s="67">
        <v>175.16</v>
      </c>
      <c r="BS18" s="63">
        <v>0.20062151</v>
      </c>
      <c r="BT18" s="267">
        <f>BP18/$C18*100</f>
        <v>0.52080701059592882</v>
      </c>
    </row>
    <row r="19" spans="1:73" s="93" customFormat="1" ht="12" customHeight="1" x14ac:dyDescent="0.25">
      <c r="A19" s="463"/>
      <c r="B19" s="366" t="s">
        <v>25</v>
      </c>
      <c r="C19" s="64">
        <v>11763.75</v>
      </c>
      <c r="D19" s="64">
        <v>11511.19</v>
      </c>
      <c r="E19" s="64">
        <v>12016.3</v>
      </c>
      <c r="F19" s="66">
        <v>1.0953559999999999E-2</v>
      </c>
      <c r="G19" s="65"/>
      <c r="H19" s="64">
        <v>7675.47</v>
      </c>
      <c r="I19" s="64">
        <v>7374.64</v>
      </c>
      <c r="J19" s="64">
        <v>7976.29</v>
      </c>
      <c r="K19" s="66">
        <v>1.99965E-2</v>
      </c>
      <c r="L19" s="260">
        <f t="shared" ref="L19:L20" si="1">H19/$C19*100</f>
        <v>65.246796302199556</v>
      </c>
      <c r="M19" s="66"/>
      <c r="N19" s="64">
        <v>8343.18</v>
      </c>
      <c r="O19" s="64">
        <v>8081.58</v>
      </c>
      <c r="P19" s="64">
        <v>8604.77</v>
      </c>
      <c r="Q19" s="66">
        <v>1.599691E-2</v>
      </c>
      <c r="R19" s="260">
        <f t="shared" ref="R19:R20" si="2">N19/$C19*100</f>
        <v>70.922792476888759</v>
      </c>
      <c r="S19" s="66"/>
      <c r="T19" s="64">
        <v>9595.7900000000009</v>
      </c>
      <c r="U19" s="64">
        <v>9347.16</v>
      </c>
      <c r="V19" s="64">
        <v>9844.42</v>
      </c>
      <c r="W19" s="66">
        <v>1.321932E-2</v>
      </c>
      <c r="X19" s="260">
        <f t="shared" ref="X19:X20" si="3">T19/$C19*100</f>
        <v>81.570842630963767</v>
      </c>
      <c r="Y19" s="66"/>
      <c r="Z19" s="64">
        <v>1437.38</v>
      </c>
      <c r="AA19" s="64">
        <v>1273.55</v>
      </c>
      <c r="AB19" s="64">
        <v>1601.22</v>
      </c>
      <c r="AC19" s="66">
        <v>5.8153580000000003E-2</v>
      </c>
      <c r="AD19" s="260">
        <f t="shared" si="0"/>
        <v>12.218722771225163</v>
      </c>
      <c r="AE19" s="66"/>
      <c r="AF19" s="64">
        <v>1532.32</v>
      </c>
      <c r="AG19" s="64">
        <v>1364.88</v>
      </c>
      <c r="AH19" s="64">
        <v>1699.76</v>
      </c>
      <c r="AI19" s="66">
        <v>5.5749819999999999E-2</v>
      </c>
      <c r="AJ19" s="260">
        <f t="shared" ref="AJ19:AJ20" si="4">AF19/$C19*100</f>
        <v>13.02577834449049</v>
      </c>
      <c r="AK19" s="66"/>
      <c r="AL19" s="64">
        <v>4041.42</v>
      </c>
      <c r="AM19" s="64">
        <v>3818.82</v>
      </c>
      <c r="AN19" s="64">
        <v>4264.03</v>
      </c>
      <c r="AO19" s="66">
        <v>2.810234E-2</v>
      </c>
      <c r="AP19" s="260">
        <f t="shared" ref="AP19:AP20" si="5">AL19/$C19*100</f>
        <v>34.354861332483267</v>
      </c>
      <c r="AQ19" s="66"/>
      <c r="AR19" s="64">
        <v>940.8</v>
      </c>
      <c r="AS19" s="64">
        <v>812.07</v>
      </c>
      <c r="AT19" s="64">
        <v>1069.53</v>
      </c>
      <c r="AU19" s="66">
        <v>6.9809620000000003E-2</v>
      </c>
      <c r="AV19" s="260">
        <f t="shared" ref="AV19:AV20" si="6">AR19/$C19*100</f>
        <v>7.9974497927956651</v>
      </c>
      <c r="AW19" s="66"/>
      <c r="AX19" s="64">
        <v>3662.69</v>
      </c>
      <c r="AY19" s="64">
        <v>3416.01</v>
      </c>
      <c r="AZ19" s="64">
        <v>3909.38</v>
      </c>
      <c r="BA19" s="66">
        <v>3.436256E-2</v>
      </c>
      <c r="BB19" s="260">
        <f t="shared" ref="BB19:BB20" si="7">AX19/$C19*100</f>
        <v>31.135394750823504</v>
      </c>
      <c r="BC19" s="66"/>
      <c r="BD19" s="64">
        <v>3200.13</v>
      </c>
      <c r="BE19" s="64">
        <v>2959.72</v>
      </c>
      <c r="BF19" s="64">
        <v>3440.53</v>
      </c>
      <c r="BG19" s="66">
        <v>3.8328340000000002E-2</v>
      </c>
      <c r="BH19" s="260">
        <f t="shared" ref="BH19:BH20" si="8">BD19/$C19*100</f>
        <v>27.203315269365635</v>
      </c>
      <c r="BI19" s="66"/>
      <c r="BJ19" s="64">
        <v>4203.53</v>
      </c>
      <c r="BK19" s="64">
        <v>3936.95</v>
      </c>
      <c r="BL19" s="64">
        <v>4470.12</v>
      </c>
      <c r="BM19" s="66">
        <v>3.2356570000000001E-2</v>
      </c>
      <c r="BN19" s="260">
        <f t="shared" ref="BN19:BN20" si="9">BJ19/$C19*100</f>
        <v>35.732908298799273</v>
      </c>
      <c r="BO19" s="66"/>
      <c r="BP19" s="64">
        <v>62.62</v>
      </c>
      <c r="BQ19" s="64">
        <v>35.15</v>
      </c>
      <c r="BR19" s="64">
        <v>90.09</v>
      </c>
      <c r="BS19" s="66">
        <v>0.22384666</v>
      </c>
      <c r="BT19" s="266">
        <f t="shared" ref="BT19:BT20" si="10">BP19/$C19*100</f>
        <v>0.53231325045159916</v>
      </c>
    </row>
    <row r="20" spans="1:73" s="93" customFormat="1" ht="12" customHeight="1" x14ac:dyDescent="0.25">
      <c r="A20" s="464"/>
      <c r="B20" s="367" t="s">
        <v>26</v>
      </c>
      <c r="C20" s="8">
        <v>12375.71</v>
      </c>
      <c r="D20" s="8">
        <v>12122.72</v>
      </c>
      <c r="E20" s="8">
        <v>12628.71</v>
      </c>
      <c r="F20" s="69">
        <v>1.043006E-2</v>
      </c>
      <c r="G20" s="68"/>
      <c r="H20" s="8">
        <v>7884.5</v>
      </c>
      <c r="I20" s="8">
        <v>7602.87</v>
      </c>
      <c r="J20" s="8">
        <v>8166.12</v>
      </c>
      <c r="K20" s="69">
        <v>1.822383E-2</v>
      </c>
      <c r="L20" s="262">
        <f t="shared" si="1"/>
        <v>63.709476062383494</v>
      </c>
      <c r="M20" s="69"/>
      <c r="N20" s="8">
        <v>8699.67</v>
      </c>
      <c r="O20" s="8">
        <v>8449.07</v>
      </c>
      <c r="P20" s="8">
        <v>8950.27</v>
      </c>
      <c r="Q20" s="69">
        <v>1.469675E-2</v>
      </c>
      <c r="R20" s="262">
        <f t="shared" si="2"/>
        <v>70.296330473160737</v>
      </c>
      <c r="S20" s="69"/>
      <c r="T20" s="8">
        <v>10300.450000000001</v>
      </c>
      <c r="U20" s="8">
        <v>10069.280000000001</v>
      </c>
      <c r="V20" s="8">
        <v>10531.63</v>
      </c>
      <c r="W20" s="69">
        <v>1.145038E-2</v>
      </c>
      <c r="X20" s="262">
        <f t="shared" si="3"/>
        <v>83.231184311849589</v>
      </c>
      <c r="Y20" s="69"/>
      <c r="Z20" s="8">
        <v>1300.51</v>
      </c>
      <c r="AA20" s="8">
        <v>1125.99</v>
      </c>
      <c r="AB20" s="8">
        <v>1475.03</v>
      </c>
      <c r="AC20" s="69">
        <v>6.8466139999999995E-2</v>
      </c>
      <c r="AD20" s="262">
        <f t="shared" si="0"/>
        <v>10.508568801305138</v>
      </c>
      <c r="AE20" s="69"/>
      <c r="AF20" s="8">
        <v>1387.31</v>
      </c>
      <c r="AG20" s="8">
        <v>1225.72</v>
      </c>
      <c r="AH20" s="8">
        <v>1548.91</v>
      </c>
      <c r="AI20" s="69">
        <v>5.9428630000000003E-2</v>
      </c>
      <c r="AJ20" s="262">
        <f t="shared" si="4"/>
        <v>11.209942702277283</v>
      </c>
      <c r="AK20" s="69"/>
      <c r="AL20" s="8">
        <v>4341.46</v>
      </c>
      <c r="AM20" s="8">
        <v>4125.8599999999997</v>
      </c>
      <c r="AN20" s="8">
        <v>4557.07</v>
      </c>
      <c r="AO20" s="69">
        <v>2.5337640000000002E-2</v>
      </c>
      <c r="AP20" s="262">
        <f t="shared" si="5"/>
        <v>35.080492351549935</v>
      </c>
      <c r="AQ20" s="69"/>
      <c r="AR20" s="8">
        <v>851.33</v>
      </c>
      <c r="AS20" s="8">
        <v>727.94</v>
      </c>
      <c r="AT20" s="8">
        <v>974.72</v>
      </c>
      <c r="AU20" s="69">
        <v>7.3947379999999993E-2</v>
      </c>
      <c r="AV20" s="262">
        <f t="shared" si="6"/>
        <v>6.879039667219093</v>
      </c>
      <c r="AW20" s="69"/>
      <c r="AX20" s="8">
        <v>3308.06</v>
      </c>
      <c r="AY20" s="8">
        <v>3102.93</v>
      </c>
      <c r="AZ20" s="8">
        <v>3513.19</v>
      </c>
      <c r="BA20" s="69">
        <v>3.1637270000000002E-2</v>
      </c>
      <c r="BB20" s="262">
        <f t="shared" si="7"/>
        <v>26.730264364630397</v>
      </c>
      <c r="BC20" s="69"/>
      <c r="BD20" s="8">
        <v>3050.82</v>
      </c>
      <c r="BE20" s="8">
        <v>2837.04</v>
      </c>
      <c r="BF20" s="8">
        <v>3264.6</v>
      </c>
      <c r="BG20" s="69">
        <v>3.5751539999999998E-2</v>
      </c>
      <c r="BH20" s="262">
        <f t="shared" si="8"/>
        <v>24.651676550274697</v>
      </c>
      <c r="BI20" s="69"/>
      <c r="BJ20" s="8">
        <v>3978.22</v>
      </c>
      <c r="BK20" s="8">
        <v>3724.91</v>
      </c>
      <c r="BL20" s="8">
        <v>4231.53</v>
      </c>
      <c r="BM20" s="69">
        <v>3.2486790000000001E-2</v>
      </c>
      <c r="BN20" s="262">
        <f t="shared" si="9"/>
        <v>32.145388022182161</v>
      </c>
      <c r="BO20" s="69"/>
      <c r="BP20" s="8">
        <v>63.1</v>
      </c>
      <c r="BQ20" s="8">
        <v>29.92</v>
      </c>
      <c r="BR20" s="8">
        <v>96.28</v>
      </c>
      <c r="BS20" s="69">
        <v>0.26825158999999998</v>
      </c>
      <c r="BT20" s="268">
        <f t="shared" si="10"/>
        <v>0.50986973676661784</v>
      </c>
    </row>
    <row r="21" spans="1:73" s="41" customFormat="1" ht="12" customHeight="1" x14ac:dyDescent="0.25">
      <c r="A21" s="38"/>
      <c r="B21" s="38"/>
      <c r="C21" s="28"/>
      <c r="D21" s="28"/>
      <c r="E21" s="28"/>
      <c r="F21" s="29"/>
      <c r="G21" s="29"/>
      <c r="H21" s="28"/>
      <c r="I21" s="28"/>
      <c r="J21" s="28"/>
      <c r="K21" s="30"/>
      <c r="L21" s="207"/>
      <c r="M21" s="30"/>
      <c r="N21" s="28"/>
      <c r="O21" s="28"/>
      <c r="P21" s="28"/>
      <c r="Q21" s="30"/>
      <c r="R21" s="207"/>
      <c r="S21" s="30"/>
      <c r="T21" s="28"/>
      <c r="U21" s="28"/>
      <c r="V21" s="28"/>
      <c r="W21" s="30"/>
      <c r="X21" s="207"/>
      <c r="Y21" s="30"/>
      <c r="Z21" s="28"/>
      <c r="AA21" s="28"/>
      <c r="AB21" s="28"/>
      <c r="AC21" s="30"/>
      <c r="AD21" s="207"/>
      <c r="AE21" s="30"/>
      <c r="AF21" s="28"/>
      <c r="AG21" s="28"/>
      <c r="AH21" s="28"/>
      <c r="AI21" s="30"/>
      <c r="AJ21" s="207"/>
      <c r="AK21" s="30"/>
      <c r="AL21" s="28"/>
      <c r="AM21" s="28"/>
      <c r="AN21" s="28"/>
      <c r="AO21" s="30"/>
      <c r="AP21" s="207"/>
      <c r="AQ21" s="30"/>
      <c r="AR21" s="28"/>
      <c r="AS21" s="28"/>
      <c r="AT21" s="28"/>
      <c r="AU21" s="30"/>
      <c r="AV21" s="207"/>
      <c r="AW21" s="30"/>
      <c r="AX21" s="28"/>
      <c r="AY21" s="28"/>
      <c r="AZ21" s="28"/>
      <c r="BA21" s="30"/>
      <c r="BB21" s="207"/>
      <c r="BC21" s="30"/>
      <c r="BD21" s="28"/>
      <c r="BE21" s="28"/>
      <c r="BF21" s="28"/>
      <c r="BG21" s="30"/>
      <c r="BH21" s="207"/>
      <c r="BI21" s="30"/>
      <c r="BJ21" s="28"/>
      <c r="BK21" s="28"/>
      <c r="BL21" s="28"/>
      <c r="BM21" s="30"/>
      <c r="BN21" s="207"/>
      <c r="BO21" s="30"/>
      <c r="BP21" s="28"/>
      <c r="BQ21" s="28"/>
      <c r="BR21" s="28"/>
      <c r="BS21" s="30"/>
      <c r="BT21" s="207"/>
    </row>
    <row r="22" spans="1:73" s="41" customFormat="1" ht="12" customHeight="1" x14ac:dyDescent="0.25">
      <c r="A22" s="486"/>
      <c r="B22" s="487"/>
      <c r="C22" s="487"/>
      <c r="D22" s="487"/>
      <c r="E22" s="487"/>
      <c r="F22" s="488"/>
      <c r="G22" s="351"/>
      <c r="H22" s="29"/>
      <c r="I22" s="28"/>
      <c r="J22" s="28"/>
      <c r="K22" s="28"/>
      <c r="L22" s="30"/>
      <c r="M22" s="207"/>
      <c r="N22" s="30"/>
      <c r="O22" s="28"/>
      <c r="P22" s="28"/>
      <c r="Q22" s="28"/>
      <c r="R22" s="30"/>
      <c r="S22" s="207"/>
      <c r="T22" s="30"/>
      <c r="U22" s="28"/>
      <c r="V22" s="28"/>
      <c r="W22" s="28"/>
      <c r="X22" s="30"/>
      <c r="Y22" s="207"/>
      <c r="Z22" s="30"/>
      <c r="AA22" s="28"/>
      <c r="AB22" s="28"/>
      <c r="AC22" s="28"/>
      <c r="AD22" s="30"/>
      <c r="AE22" s="207"/>
      <c r="AF22" s="30"/>
      <c r="AG22" s="28"/>
      <c r="AH22" s="28"/>
      <c r="AI22" s="28"/>
      <c r="AJ22" s="30"/>
      <c r="AK22" s="207"/>
      <c r="AL22" s="30"/>
      <c r="AM22" s="28"/>
      <c r="AN22" s="28"/>
      <c r="AO22" s="28"/>
      <c r="AP22" s="30"/>
      <c r="AQ22" s="207"/>
      <c r="AR22" s="30"/>
      <c r="AS22" s="28"/>
      <c r="AT22" s="28"/>
      <c r="AU22" s="28"/>
      <c r="AV22" s="30"/>
      <c r="AW22" s="207"/>
      <c r="AX22" s="30"/>
      <c r="AY22" s="28"/>
      <c r="AZ22" s="28"/>
      <c r="BA22" s="28"/>
      <c r="BB22" s="30"/>
      <c r="BC22" s="207"/>
      <c r="BD22" s="30"/>
      <c r="BE22" s="28"/>
      <c r="BF22" s="28"/>
      <c r="BG22" s="28"/>
      <c r="BH22" s="30"/>
      <c r="BI22" s="207"/>
      <c r="BJ22" s="30"/>
      <c r="BK22" s="28"/>
      <c r="BL22" s="28"/>
      <c r="BM22" s="28"/>
      <c r="BN22" s="30"/>
      <c r="BO22" s="207"/>
      <c r="BP22" s="30"/>
      <c r="BQ22" s="28"/>
      <c r="BR22" s="28"/>
      <c r="BS22" s="28"/>
      <c r="BT22" s="30"/>
      <c r="BU22" s="207"/>
    </row>
    <row r="23" spans="1:73" s="41" customFormat="1" ht="12" customHeight="1" x14ac:dyDescent="0.25">
      <c r="A23" s="480" t="s">
        <v>224</v>
      </c>
      <c r="B23" s="481"/>
      <c r="C23" s="481"/>
      <c r="D23" s="481"/>
      <c r="E23" s="481"/>
      <c r="F23" s="482"/>
      <c r="G23" s="350"/>
      <c r="H23" s="29"/>
      <c r="I23" s="28"/>
      <c r="J23" s="28"/>
      <c r="K23" s="28"/>
      <c r="L23" s="30"/>
      <c r="M23" s="207"/>
      <c r="N23" s="30"/>
      <c r="O23" s="28"/>
      <c r="P23" s="28"/>
      <c r="Q23" s="28"/>
      <c r="R23" s="30"/>
      <c r="S23" s="207"/>
      <c r="T23" s="30"/>
      <c r="U23" s="28"/>
      <c r="V23" s="28"/>
      <c r="W23" s="28"/>
      <c r="X23" s="30"/>
      <c r="Y23" s="207"/>
      <c r="Z23" s="30"/>
      <c r="AA23" s="28"/>
      <c r="AB23" s="28"/>
      <c r="AC23" s="28"/>
      <c r="AD23" s="30"/>
      <c r="AE23" s="207"/>
      <c r="AF23" s="30"/>
      <c r="AG23" s="28"/>
      <c r="AH23" s="28"/>
      <c r="AI23" s="28"/>
      <c r="AJ23" s="30"/>
      <c r="AK23" s="207"/>
      <c r="AL23" s="30"/>
      <c r="AM23" s="28"/>
      <c r="AN23" s="28"/>
      <c r="AO23" s="28"/>
      <c r="AP23" s="30"/>
      <c r="AQ23" s="207"/>
      <c r="AR23" s="30"/>
      <c r="AS23" s="28"/>
      <c r="AT23" s="28"/>
      <c r="AU23" s="28"/>
      <c r="AV23" s="30"/>
      <c r="AW23" s="207"/>
      <c r="AX23" s="30"/>
      <c r="AY23" s="28"/>
      <c r="AZ23" s="28"/>
      <c r="BA23" s="28"/>
      <c r="BB23" s="30"/>
      <c r="BC23" s="207"/>
      <c r="BD23" s="30"/>
      <c r="BE23" s="28"/>
      <c r="BF23" s="28"/>
      <c r="BG23" s="28"/>
      <c r="BH23" s="30"/>
      <c r="BI23" s="207"/>
      <c r="BJ23" s="30"/>
      <c r="BK23" s="28"/>
      <c r="BL23" s="28"/>
      <c r="BM23" s="28"/>
      <c r="BN23" s="30"/>
      <c r="BO23" s="207"/>
      <c r="BP23" s="30"/>
      <c r="BQ23" s="28"/>
      <c r="BR23" s="28"/>
      <c r="BS23" s="28"/>
      <c r="BT23" s="30"/>
      <c r="BU23" s="207"/>
    </row>
    <row r="24" spans="1:73" s="41" customFormat="1" ht="12" customHeight="1" x14ac:dyDescent="0.25">
      <c r="A24" s="480" t="s">
        <v>136</v>
      </c>
      <c r="B24" s="481"/>
      <c r="C24" s="481"/>
      <c r="D24" s="481"/>
      <c r="E24" s="481"/>
      <c r="F24" s="482"/>
      <c r="G24" s="311"/>
      <c r="H24" s="105"/>
      <c r="I24" s="105"/>
      <c r="J24" s="105"/>
      <c r="K24" s="105"/>
      <c r="L24" s="30"/>
      <c r="M24" s="237"/>
      <c r="N24" s="105"/>
      <c r="O24" s="105"/>
      <c r="P24" s="105"/>
      <c r="Q24" s="105"/>
      <c r="R24" s="30"/>
      <c r="S24" s="237"/>
      <c r="T24" s="105"/>
      <c r="U24" s="105"/>
      <c r="V24" s="105"/>
      <c r="W24" s="105"/>
      <c r="X24" s="30"/>
      <c r="Y24" s="237"/>
      <c r="Z24" s="105"/>
      <c r="AA24" s="105"/>
      <c r="AB24" s="105"/>
      <c r="AC24" s="105"/>
      <c r="AD24" s="30"/>
      <c r="AE24" s="237"/>
      <c r="AF24" s="105"/>
      <c r="AG24" s="105"/>
      <c r="AH24" s="105"/>
      <c r="AI24" s="105"/>
      <c r="AJ24" s="30"/>
      <c r="AK24" s="237"/>
      <c r="AL24" s="105"/>
      <c r="AM24" s="105"/>
      <c r="AN24" s="105"/>
      <c r="AO24" s="105"/>
      <c r="AP24" s="30"/>
      <c r="AQ24" s="237"/>
      <c r="AR24" s="105"/>
      <c r="AS24" s="105"/>
      <c r="AT24" s="105"/>
      <c r="AU24" s="105"/>
      <c r="AV24" s="30"/>
      <c r="AW24" s="237"/>
      <c r="AX24" s="105"/>
      <c r="AY24" s="105"/>
      <c r="AZ24" s="105"/>
      <c r="BA24" s="105"/>
      <c r="BB24" s="30"/>
      <c r="BC24" s="237"/>
      <c r="BD24" s="105"/>
      <c r="BE24" s="105"/>
      <c r="BF24" s="105"/>
      <c r="BG24" s="105"/>
      <c r="BH24" s="30"/>
      <c r="BI24" s="237"/>
      <c r="BJ24" s="105"/>
      <c r="BK24" s="105"/>
      <c r="BL24" s="105"/>
      <c r="BM24" s="105"/>
      <c r="BN24" s="30"/>
      <c r="BO24" s="237"/>
      <c r="BP24" s="105"/>
      <c r="BQ24" s="83"/>
      <c r="BR24" s="83"/>
      <c r="BS24" s="83"/>
      <c r="BT24" s="114"/>
      <c r="BU24" s="237"/>
    </row>
    <row r="25" spans="1:73" s="41" customFormat="1" ht="12" customHeight="1" x14ac:dyDescent="0.25">
      <c r="A25" s="480" t="s">
        <v>28</v>
      </c>
      <c r="B25" s="481"/>
      <c r="C25" s="481"/>
      <c r="D25" s="481"/>
      <c r="E25" s="481"/>
      <c r="F25" s="482"/>
      <c r="G25" s="311"/>
      <c r="H25" s="42"/>
      <c r="I25" s="42"/>
      <c r="J25" s="87"/>
      <c r="K25" s="87"/>
      <c r="L25" s="181"/>
      <c r="M25" s="241"/>
      <c r="N25" s="87"/>
      <c r="O25" s="87"/>
      <c r="P25" s="87"/>
      <c r="Q25" s="87"/>
      <c r="R25" s="181"/>
      <c r="S25" s="241"/>
      <c r="T25" s="87"/>
      <c r="U25" s="87"/>
      <c r="V25" s="87"/>
      <c r="W25" s="87"/>
      <c r="X25" s="181"/>
      <c r="Y25" s="241"/>
      <c r="Z25" s="87"/>
      <c r="AA25" s="87"/>
      <c r="AB25" s="87"/>
      <c r="AC25" s="87"/>
      <c r="AD25" s="181"/>
      <c r="AE25" s="241"/>
      <c r="AF25" s="87"/>
      <c r="AG25" s="87"/>
      <c r="AH25" s="87"/>
      <c r="AI25" s="87"/>
      <c r="AJ25" s="181"/>
      <c r="AK25" s="241"/>
      <c r="AL25" s="87"/>
      <c r="AM25" s="87"/>
      <c r="AN25" s="87"/>
      <c r="AO25" s="87"/>
      <c r="AP25" s="181"/>
      <c r="AQ25" s="241"/>
      <c r="AR25" s="87"/>
      <c r="AS25" s="87"/>
      <c r="AT25" s="87"/>
      <c r="AU25" s="87"/>
      <c r="AV25" s="181"/>
      <c r="AW25" s="241"/>
      <c r="AX25" s="87"/>
      <c r="AY25" s="87"/>
      <c r="AZ25" s="87"/>
      <c r="BA25" s="87"/>
      <c r="BB25" s="181"/>
      <c r="BC25" s="241"/>
      <c r="BD25" s="87"/>
      <c r="BE25" s="87"/>
      <c r="BF25" s="87"/>
      <c r="BG25" s="87"/>
      <c r="BH25" s="181"/>
      <c r="BI25" s="241"/>
      <c r="BJ25" s="87"/>
      <c r="BK25" s="87"/>
      <c r="BL25" s="87"/>
      <c r="BM25" s="87"/>
      <c r="BN25" s="181"/>
      <c r="BO25" s="241"/>
      <c r="BP25" s="87"/>
      <c r="BT25" s="182"/>
      <c r="BU25" s="241"/>
    </row>
    <row r="26" spans="1:73" s="41" customFormat="1" ht="12" customHeight="1" x14ac:dyDescent="0.25">
      <c r="A26" s="480" t="s">
        <v>29</v>
      </c>
      <c r="B26" s="481"/>
      <c r="C26" s="481"/>
      <c r="D26" s="481"/>
      <c r="E26" s="481"/>
      <c r="F26" s="482"/>
      <c r="G26" s="312"/>
      <c r="H26" s="42"/>
      <c r="I26" s="87"/>
      <c r="J26" s="87"/>
      <c r="K26" s="87"/>
      <c r="L26" s="181"/>
      <c r="M26" s="241"/>
      <c r="N26" s="87"/>
      <c r="O26" s="87"/>
      <c r="P26" s="87"/>
      <c r="Q26" s="87"/>
      <c r="R26" s="181"/>
      <c r="S26" s="241"/>
      <c r="T26" s="87"/>
      <c r="U26" s="87"/>
      <c r="V26" s="87"/>
      <c r="W26" s="87"/>
      <c r="X26" s="181"/>
      <c r="Y26" s="241"/>
      <c r="Z26" s="87"/>
      <c r="AA26" s="87"/>
      <c r="AB26" s="87"/>
      <c r="AC26" s="87"/>
      <c r="AD26" s="181"/>
      <c r="AE26" s="241"/>
      <c r="AF26" s="87"/>
      <c r="AG26" s="87"/>
      <c r="AH26" s="87"/>
      <c r="AI26" s="87"/>
      <c r="AJ26" s="181"/>
      <c r="AK26" s="241"/>
      <c r="AL26" s="87"/>
      <c r="AM26" s="87"/>
      <c r="AN26" s="87"/>
      <c r="AO26" s="87"/>
      <c r="AP26" s="181"/>
      <c r="AQ26" s="241"/>
      <c r="AR26" s="87"/>
      <c r="AS26" s="87"/>
      <c r="AT26" s="87"/>
      <c r="AU26" s="87"/>
      <c r="AV26" s="181"/>
      <c r="AW26" s="241"/>
      <c r="AX26" s="87"/>
      <c r="AY26" s="87"/>
      <c r="AZ26" s="87"/>
      <c r="BA26" s="87"/>
      <c r="BB26" s="181"/>
      <c r="BC26" s="241"/>
      <c r="BD26" s="87"/>
      <c r="BE26" s="87"/>
      <c r="BF26" s="87"/>
      <c r="BG26" s="87"/>
      <c r="BH26" s="181"/>
      <c r="BI26" s="241"/>
      <c r="BJ26" s="87"/>
      <c r="BK26" s="87"/>
      <c r="BL26" s="87"/>
      <c r="BM26" s="87"/>
      <c r="BN26" s="181"/>
      <c r="BO26" s="241"/>
      <c r="BT26" s="182"/>
      <c r="BU26" s="241"/>
    </row>
    <row r="27" spans="1:73" s="41" customFormat="1" ht="32.25" customHeight="1" x14ac:dyDescent="0.25">
      <c r="A27" s="480" t="s">
        <v>134</v>
      </c>
      <c r="B27" s="481"/>
      <c r="C27" s="481"/>
      <c r="D27" s="481"/>
      <c r="E27" s="481"/>
      <c r="F27" s="482"/>
      <c r="G27" s="312"/>
      <c r="H27" s="88"/>
      <c r="I27" s="88"/>
      <c r="J27" s="88"/>
      <c r="K27" s="88"/>
      <c r="L27" s="191"/>
      <c r="M27" s="242"/>
      <c r="N27" s="88"/>
      <c r="O27" s="88"/>
      <c r="P27" s="87"/>
      <c r="Q27" s="87"/>
      <c r="R27" s="181"/>
      <c r="S27" s="241"/>
      <c r="T27" s="87"/>
      <c r="U27" s="87"/>
      <c r="V27" s="87"/>
      <c r="W27" s="87"/>
      <c r="X27" s="181"/>
      <c r="Y27" s="241"/>
      <c r="Z27" s="87"/>
      <c r="AA27" s="87"/>
      <c r="AB27" s="87"/>
      <c r="AC27" s="87"/>
      <c r="AD27" s="181"/>
      <c r="AE27" s="241"/>
      <c r="AF27" s="87"/>
      <c r="AG27" s="87"/>
      <c r="AH27" s="87"/>
      <c r="AI27" s="87"/>
      <c r="AJ27" s="181"/>
      <c r="AK27" s="241"/>
      <c r="AL27" s="87"/>
      <c r="AM27" s="87"/>
      <c r="AN27" s="87"/>
      <c r="AO27" s="87"/>
      <c r="AP27" s="181"/>
      <c r="AQ27" s="241"/>
      <c r="AR27" s="87"/>
      <c r="AS27" s="87"/>
      <c r="AT27" s="87"/>
      <c r="AU27" s="87"/>
      <c r="AV27" s="181"/>
      <c r="AW27" s="241"/>
      <c r="AX27" s="87"/>
      <c r="AY27" s="87"/>
      <c r="AZ27" s="87"/>
      <c r="BA27" s="87"/>
      <c r="BB27" s="181"/>
      <c r="BC27" s="241"/>
      <c r="BD27" s="87"/>
      <c r="BE27" s="87"/>
      <c r="BF27" s="87"/>
      <c r="BG27" s="87"/>
      <c r="BH27" s="181"/>
      <c r="BI27" s="241"/>
      <c r="BJ27" s="87"/>
      <c r="BK27" s="87"/>
      <c r="BL27" s="87"/>
      <c r="BM27" s="87"/>
      <c r="BN27" s="181"/>
      <c r="BO27" s="241"/>
      <c r="BT27" s="182"/>
      <c r="BU27" s="241"/>
    </row>
    <row r="28" spans="1:73" s="41" customFormat="1" ht="12" customHeight="1" x14ac:dyDescent="0.25">
      <c r="A28" s="480" t="s">
        <v>111</v>
      </c>
      <c r="B28" s="481"/>
      <c r="C28" s="481"/>
      <c r="D28" s="481"/>
      <c r="E28" s="481"/>
      <c r="F28" s="482"/>
      <c r="G28" s="312"/>
      <c r="H28" s="87"/>
      <c r="I28" s="87"/>
      <c r="J28" s="87"/>
      <c r="K28" s="87"/>
      <c r="L28" s="181"/>
      <c r="M28" s="241"/>
      <c r="N28" s="87"/>
      <c r="O28" s="87"/>
      <c r="P28" s="87"/>
      <c r="Q28" s="87"/>
      <c r="R28" s="181"/>
      <c r="S28" s="241"/>
      <c r="T28" s="87"/>
      <c r="U28" s="87"/>
      <c r="V28" s="87"/>
      <c r="W28" s="87"/>
      <c r="X28" s="181"/>
      <c r="Y28" s="241"/>
      <c r="Z28" s="87"/>
      <c r="AA28" s="87"/>
      <c r="AB28" s="87"/>
      <c r="AC28" s="87"/>
      <c r="AD28" s="181"/>
      <c r="AE28" s="241"/>
      <c r="AF28" s="87"/>
      <c r="AG28" s="87"/>
      <c r="AH28" s="87"/>
      <c r="AI28" s="87"/>
      <c r="AJ28" s="181"/>
      <c r="AK28" s="241"/>
      <c r="AL28" s="87"/>
      <c r="AM28" s="87"/>
      <c r="AN28" s="87"/>
      <c r="AO28" s="87"/>
      <c r="AP28" s="181"/>
      <c r="AQ28" s="241"/>
      <c r="AR28" s="87"/>
      <c r="AS28" s="87"/>
      <c r="AT28" s="87"/>
      <c r="AU28" s="87"/>
      <c r="AV28" s="181"/>
      <c r="AW28" s="241"/>
      <c r="AX28" s="87"/>
      <c r="AY28" s="87"/>
      <c r="AZ28" s="87"/>
      <c r="BA28" s="87"/>
      <c r="BB28" s="181"/>
      <c r="BC28" s="241"/>
      <c r="BD28" s="87"/>
      <c r="BE28" s="87"/>
      <c r="BF28" s="87"/>
      <c r="BG28" s="87"/>
      <c r="BH28" s="181"/>
      <c r="BI28" s="241"/>
      <c r="BJ28" s="87"/>
      <c r="BK28" s="87"/>
      <c r="BL28" s="87"/>
      <c r="BM28" s="87"/>
      <c r="BN28" s="181"/>
      <c r="BO28" s="241"/>
      <c r="BT28" s="182"/>
      <c r="BU28" s="241"/>
    </row>
    <row r="29" spans="1:73" s="41" customFormat="1" ht="12" customHeight="1" x14ac:dyDescent="0.25">
      <c r="A29" s="480" t="s">
        <v>127</v>
      </c>
      <c r="B29" s="481"/>
      <c r="C29" s="481"/>
      <c r="D29" s="481"/>
      <c r="E29" s="481"/>
      <c r="F29" s="482"/>
      <c r="G29" s="312"/>
      <c r="H29" s="43"/>
      <c r="I29" s="43"/>
      <c r="J29" s="43"/>
      <c r="K29" s="43"/>
      <c r="L29" s="183"/>
      <c r="M29" s="242"/>
      <c r="N29" s="43"/>
      <c r="O29" s="43"/>
      <c r="P29" s="43"/>
      <c r="Q29" s="43"/>
      <c r="R29" s="182"/>
      <c r="S29" s="241"/>
      <c r="X29" s="182"/>
      <c r="Y29" s="241"/>
      <c r="AD29" s="182"/>
      <c r="AE29" s="241"/>
      <c r="AJ29" s="182"/>
      <c r="AK29" s="241"/>
      <c r="AP29" s="182"/>
      <c r="AQ29" s="241"/>
      <c r="AV29" s="182"/>
      <c r="AW29" s="241"/>
      <c r="BB29" s="182"/>
      <c r="BC29" s="241"/>
      <c r="BH29" s="182"/>
      <c r="BI29" s="241"/>
      <c r="BN29" s="182"/>
      <c r="BO29" s="241"/>
      <c r="BT29" s="182"/>
      <c r="BU29" s="241"/>
    </row>
    <row r="30" spans="1:73" ht="12" customHeight="1" x14ac:dyDescent="0.25">
      <c r="A30" s="483" t="s">
        <v>245</v>
      </c>
      <c r="B30" s="484"/>
      <c r="C30" s="484"/>
      <c r="D30" s="484"/>
      <c r="E30" s="484"/>
      <c r="F30" s="485"/>
      <c r="G30" s="312"/>
      <c r="H30" s="41"/>
      <c r="I30" s="41"/>
      <c r="J30" s="41"/>
      <c r="K30" s="41"/>
      <c r="L30" s="182"/>
      <c r="M30" s="241"/>
      <c r="N30" s="41"/>
      <c r="O30" s="41"/>
      <c r="P30" s="41"/>
      <c r="Q30" s="41"/>
      <c r="R30" s="182"/>
      <c r="S30" s="241"/>
      <c r="T30" s="41"/>
      <c r="U30" s="41"/>
      <c r="V30" s="41"/>
      <c r="W30" s="41"/>
      <c r="X30" s="182"/>
      <c r="Y30" s="241"/>
      <c r="Z30" s="41"/>
      <c r="AA30" s="41"/>
      <c r="AB30" s="41"/>
      <c r="AC30" s="41"/>
      <c r="AD30" s="182"/>
      <c r="AE30" s="241"/>
      <c r="AF30" s="41"/>
      <c r="AG30" s="41"/>
      <c r="AH30" s="41"/>
      <c r="AI30" s="41"/>
      <c r="AJ30" s="182"/>
      <c r="AK30" s="241"/>
      <c r="AL30" s="41"/>
      <c r="AM30" s="41"/>
      <c r="AN30" s="41"/>
      <c r="AO30" s="41"/>
      <c r="AP30" s="182"/>
      <c r="AQ30" s="241"/>
      <c r="AR30" s="41"/>
      <c r="AS30" s="41"/>
      <c r="AT30" s="41"/>
      <c r="AU30" s="41"/>
      <c r="AV30" s="182"/>
      <c r="AW30" s="241"/>
      <c r="AX30" s="41"/>
      <c r="AY30" s="41"/>
      <c r="AZ30" s="41"/>
      <c r="BA30" s="41"/>
      <c r="BB30" s="182"/>
      <c r="BC30" s="241"/>
      <c r="BD30" s="41"/>
      <c r="BE30" s="41"/>
      <c r="BF30" s="41"/>
      <c r="BG30" s="41"/>
      <c r="BH30" s="182"/>
      <c r="BI30" s="241"/>
      <c r="BJ30" s="41"/>
      <c r="BK30" s="41"/>
      <c r="BL30" s="41"/>
      <c r="BM30" s="41"/>
      <c r="BN30" s="182"/>
      <c r="BO30" s="241"/>
      <c r="BP30" s="41"/>
      <c r="BQ30" s="41"/>
      <c r="BR30" s="41"/>
      <c r="BS30" s="41"/>
      <c r="BT30" s="182"/>
      <c r="BU30" s="241"/>
    </row>
    <row r="31" spans="1:73" ht="12" customHeight="1" x14ac:dyDescent="0.25">
      <c r="A31" s="489"/>
      <c r="B31" s="490"/>
      <c r="C31" s="490"/>
      <c r="D31" s="490"/>
      <c r="E31" s="490"/>
      <c r="F31" s="491"/>
      <c r="G31" s="312"/>
      <c r="H31" s="41"/>
      <c r="I31" s="41"/>
      <c r="J31" s="41"/>
      <c r="K31" s="41"/>
      <c r="L31" s="182"/>
      <c r="M31" s="241"/>
      <c r="N31" s="41"/>
      <c r="O31" s="41"/>
      <c r="P31" s="41"/>
      <c r="Q31" s="41"/>
      <c r="R31" s="182"/>
      <c r="S31" s="241"/>
      <c r="T31" s="41"/>
      <c r="U31" s="41"/>
      <c r="V31" s="41"/>
      <c r="W31" s="41"/>
      <c r="X31" s="182"/>
      <c r="Y31" s="241"/>
      <c r="Z31" s="41"/>
      <c r="AA31" s="41"/>
      <c r="AB31" s="41"/>
      <c r="AC31" s="41"/>
      <c r="AD31" s="182"/>
      <c r="AE31" s="241"/>
      <c r="AF31" s="41"/>
      <c r="AG31" s="41"/>
      <c r="AH31" s="41"/>
      <c r="AI31" s="41"/>
      <c r="AJ31" s="182"/>
      <c r="AK31" s="241"/>
      <c r="AL31" s="41"/>
      <c r="AM31" s="41"/>
      <c r="AN31" s="41"/>
      <c r="AO31" s="41"/>
      <c r="AP31" s="182"/>
      <c r="AQ31" s="241"/>
      <c r="AR31" s="41"/>
      <c r="AS31" s="41"/>
      <c r="AT31" s="41"/>
      <c r="AU31" s="41"/>
      <c r="AV31" s="182"/>
      <c r="AW31" s="241"/>
      <c r="AX31" s="41"/>
      <c r="AY31" s="41"/>
      <c r="AZ31" s="41"/>
      <c r="BA31" s="41"/>
      <c r="BB31" s="182"/>
      <c r="BC31" s="241"/>
      <c r="BD31" s="41"/>
      <c r="BE31" s="41"/>
      <c r="BF31" s="41"/>
      <c r="BG31" s="41"/>
      <c r="BH31" s="182"/>
      <c r="BI31" s="241"/>
      <c r="BJ31" s="41"/>
      <c r="BK31" s="41"/>
      <c r="BL31" s="41"/>
      <c r="BM31" s="41"/>
      <c r="BN31" s="182"/>
      <c r="BO31" s="241"/>
      <c r="BP31" s="41"/>
      <c r="BQ31" s="41"/>
      <c r="BR31" s="41"/>
      <c r="BS31" s="41"/>
      <c r="BT31" s="182"/>
      <c r="BU31" s="241"/>
    </row>
    <row r="32" spans="1:73" ht="12" customHeight="1" x14ac:dyDescent="0.25">
      <c r="B32" s="104"/>
      <c r="C32" s="104"/>
      <c r="D32" s="104"/>
      <c r="E32" s="104"/>
      <c r="F32" s="104"/>
      <c r="G32" s="41"/>
      <c r="H32" s="41"/>
      <c r="I32" s="41"/>
      <c r="J32" s="41"/>
      <c r="K32" s="41"/>
      <c r="L32" s="182"/>
      <c r="M32" s="241"/>
      <c r="N32" s="41"/>
      <c r="O32" s="41"/>
      <c r="P32" s="41"/>
      <c r="Q32" s="41"/>
      <c r="R32" s="182"/>
      <c r="S32" s="241"/>
      <c r="T32" s="41"/>
      <c r="U32" s="41"/>
      <c r="V32" s="41"/>
      <c r="W32" s="41"/>
      <c r="X32" s="182"/>
      <c r="Y32" s="241"/>
      <c r="Z32" s="41"/>
      <c r="AA32" s="41"/>
      <c r="AB32" s="41"/>
      <c r="AC32" s="41"/>
      <c r="AD32" s="182"/>
      <c r="AE32" s="241"/>
      <c r="AF32" s="41"/>
      <c r="AG32" s="41"/>
      <c r="AH32" s="41"/>
      <c r="AI32" s="41"/>
      <c r="AJ32" s="182"/>
      <c r="AK32" s="241"/>
      <c r="AL32" s="41"/>
      <c r="AM32" s="41"/>
      <c r="AN32" s="41"/>
      <c r="AO32" s="41"/>
      <c r="AP32" s="182"/>
      <c r="AQ32" s="241"/>
      <c r="AR32" s="41"/>
      <c r="AS32" s="41"/>
      <c r="AT32" s="41"/>
      <c r="AU32" s="41"/>
      <c r="AV32" s="182"/>
      <c r="AW32" s="241"/>
      <c r="AX32" s="41"/>
      <c r="AY32" s="41"/>
      <c r="AZ32" s="41"/>
      <c r="BA32" s="41"/>
      <c r="BB32" s="182"/>
      <c r="BC32" s="241"/>
      <c r="BD32" s="41"/>
      <c r="BE32" s="41"/>
      <c r="BF32" s="41"/>
      <c r="BG32" s="41"/>
      <c r="BH32" s="182"/>
      <c r="BI32" s="241"/>
      <c r="BJ32" s="41"/>
      <c r="BK32" s="41"/>
      <c r="BL32" s="41"/>
      <c r="BM32" s="41"/>
      <c r="BN32" s="182"/>
      <c r="BO32" s="241"/>
      <c r="BP32" s="41"/>
      <c r="BQ32" s="41"/>
      <c r="BR32" s="41"/>
      <c r="BS32" s="41"/>
      <c r="BT32" s="182"/>
      <c r="BU32" s="241"/>
    </row>
    <row r="33" spans="2:45" ht="12" customHeight="1" x14ac:dyDescent="0.25">
      <c r="B33" s="89"/>
    </row>
    <row r="34" spans="2:45" ht="12" customHeight="1" x14ac:dyDescent="0.25">
      <c r="B34" s="89"/>
    </row>
    <row r="35" spans="2:45" ht="12" customHeight="1" x14ac:dyDescent="0.25">
      <c r="B35" s="89"/>
      <c r="AS35" s="9" t="s">
        <v>148</v>
      </c>
    </row>
    <row r="36" spans="2:45" ht="12" customHeight="1" x14ac:dyDescent="0.25">
      <c r="B36" s="104"/>
    </row>
    <row r="37" spans="2:45" ht="12" customHeight="1" x14ac:dyDescent="0.25">
      <c r="B37" s="104"/>
    </row>
    <row r="38" spans="2:45" ht="12" customHeight="1" x14ac:dyDescent="0.25">
      <c r="B38" s="492"/>
    </row>
    <row r="39" spans="2:45" ht="12" customHeight="1" x14ac:dyDescent="0.25">
      <c r="B39" s="492"/>
    </row>
    <row r="40" spans="2:45" ht="12" customHeight="1" x14ac:dyDescent="0.25">
      <c r="B40" s="492"/>
    </row>
    <row r="41" spans="2:45" ht="12" customHeight="1" x14ac:dyDescent="0.25">
      <c r="B41" s="492"/>
    </row>
    <row r="42" spans="2:45" ht="12" customHeight="1" x14ac:dyDescent="0.25">
      <c r="B42" s="492"/>
    </row>
    <row r="43" spans="2:45" ht="12" customHeight="1" x14ac:dyDescent="0.25">
      <c r="B43" s="492"/>
    </row>
    <row r="44" spans="2:45" ht="12" customHeight="1" x14ac:dyDescent="0.25">
      <c r="B44" s="492"/>
    </row>
    <row r="45" spans="2:45" ht="12" customHeight="1" x14ac:dyDescent="0.25">
      <c r="B45" s="492"/>
    </row>
    <row r="46" spans="2:45" ht="12" customHeight="1" x14ac:dyDescent="0.25">
      <c r="B46" s="492"/>
    </row>
    <row r="47" spans="2:45" ht="12" customHeight="1" x14ac:dyDescent="0.25">
      <c r="B47" s="492"/>
    </row>
  </sheetData>
  <mergeCells count="35">
    <mergeCell ref="A1:F5"/>
    <mergeCell ref="A18:A20"/>
    <mergeCell ref="C15:F16"/>
    <mergeCell ref="B15:B17"/>
    <mergeCell ref="A15:A17"/>
    <mergeCell ref="BP16:BT16"/>
    <mergeCell ref="H15:BT15"/>
    <mergeCell ref="BE1:BN6"/>
    <mergeCell ref="H16:L16"/>
    <mergeCell ref="BD16:BH16"/>
    <mergeCell ref="AX16:BB16"/>
    <mergeCell ref="AR16:AV16"/>
    <mergeCell ref="AL16:AP16"/>
    <mergeCell ref="AF16:AJ16"/>
    <mergeCell ref="Z16:AD16"/>
    <mergeCell ref="T16:X16"/>
    <mergeCell ref="BJ16:BN16"/>
    <mergeCell ref="N16:R16"/>
    <mergeCell ref="A31:F31"/>
    <mergeCell ref="B46:B47"/>
    <mergeCell ref="B42:B43"/>
    <mergeCell ref="B44:B45"/>
    <mergeCell ref="B38:B39"/>
    <mergeCell ref="B40:B41"/>
    <mergeCell ref="A27:F27"/>
    <mergeCell ref="A28:F28"/>
    <mergeCell ref="A29:F29"/>
    <mergeCell ref="A30:F30"/>
    <mergeCell ref="A6:F6"/>
    <mergeCell ref="A7:F13"/>
    <mergeCell ref="A22:F22"/>
    <mergeCell ref="A23:F23"/>
    <mergeCell ref="A24:F24"/>
    <mergeCell ref="A25:F25"/>
    <mergeCell ref="A26:F26"/>
  </mergeCells>
  <hyperlinks>
    <hyperlink ref="BT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9"/>
  <sheetViews>
    <sheetView zoomScaleNormal="100" workbookViewId="0">
      <pane xSplit="5" topLeftCell="F1" activePane="topRight" state="frozen"/>
      <selection pane="topRight" activeCell="A6" sqref="A6:E6"/>
    </sheetView>
  </sheetViews>
  <sheetFormatPr baseColWidth="10" defaultColWidth="10.7109375" defaultRowHeight="12" customHeight="1" x14ac:dyDescent="0.25"/>
  <cols>
    <col min="1" max="1" width="40.7109375" style="9" customWidth="1"/>
    <col min="2" max="5" width="15.7109375" style="9" customWidth="1"/>
    <col min="6" max="6" width="2.7109375" style="178" customWidth="1"/>
    <col min="7" max="7" width="10.7109375" style="9" customWidth="1"/>
    <col min="8" max="10" width="10.7109375" style="9"/>
    <col min="11" max="11" width="10.7109375" style="178"/>
    <col min="12" max="12" width="2.7109375" style="201" customWidth="1"/>
    <col min="13" max="13" width="10.7109375" style="9" customWidth="1"/>
    <col min="14" max="16" width="10.7109375" style="9"/>
    <col min="17" max="17" width="10.7109375" style="178"/>
    <col min="18" max="18" width="2.7109375" style="201" customWidth="1"/>
    <col min="19" max="19" width="10.7109375" style="9" customWidth="1"/>
    <col min="20" max="22" width="10.7109375" style="9"/>
    <col min="23" max="23" width="10.7109375" style="178"/>
    <col min="24" max="24" width="2.7109375" style="201" customWidth="1"/>
    <col min="25" max="25" width="10.7109375" style="9" customWidth="1"/>
    <col min="26" max="28" width="10.7109375" style="9"/>
    <col min="29" max="29" width="10.7109375" style="178"/>
    <col min="30" max="30" width="2.7109375" style="201" customWidth="1"/>
    <col min="31" max="31" width="10.7109375" style="9" customWidth="1"/>
    <col min="32" max="34" width="10.7109375" style="9"/>
    <col min="35" max="35" width="10.7109375" style="178"/>
    <col min="36" max="36" width="10.7109375" style="201"/>
    <col min="37" max="16384" width="10.7109375" style="9"/>
  </cols>
  <sheetData>
    <row r="1" spans="1:36" ht="15" customHeight="1" x14ac:dyDescent="0.25">
      <c r="A1" s="412"/>
      <c r="B1" s="413"/>
      <c r="C1" s="413"/>
      <c r="D1" s="413"/>
      <c r="E1" s="414"/>
      <c r="F1" s="118"/>
      <c r="V1" s="13"/>
      <c r="W1" s="184"/>
      <c r="X1" s="211"/>
      <c r="Y1" s="432"/>
      <c r="Z1" s="432"/>
      <c r="AA1" s="432"/>
      <c r="AB1" s="432"/>
      <c r="AC1" s="432"/>
      <c r="AD1" s="432"/>
      <c r="AE1" s="432"/>
      <c r="AF1" s="432"/>
      <c r="AG1" s="432"/>
      <c r="AH1" s="432"/>
      <c r="AI1" s="432"/>
    </row>
    <row r="2" spans="1:36" ht="15" customHeight="1" x14ac:dyDescent="0.25">
      <c r="A2" s="415"/>
      <c r="B2" s="416"/>
      <c r="C2" s="416"/>
      <c r="D2" s="416"/>
      <c r="E2" s="417"/>
      <c r="F2" s="118"/>
      <c r="U2" s="13"/>
      <c r="V2" s="13"/>
      <c r="W2" s="184"/>
      <c r="X2" s="211"/>
      <c r="Y2" s="432"/>
      <c r="Z2" s="432"/>
      <c r="AA2" s="432"/>
      <c r="AB2" s="432"/>
      <c r="AC2" s="432"/>
      <c r="AD2" s="432"/>
      <c r="AE2" s="432"/>
      <c r="AF2" s="432"/>
      <c r="AG2" s="432"/>
      <c r="AH2" s="432"/>
      <c r="AI2" s="432"/>
    </row>
    <row r="3" spans="1:36" ht="15" customHeight="1" x14ac:dyDescent="0.25">
      <c r="A3" s="415"/>
      <c r="B3" s="416"/>
      <c r="C3" s="416"/>
      <c r="D3" s="416"/>
      <c r="E3" s="417"/>
      <c r="F3" s="118"/>
      <c r="U3" s="13"/>
      <c r="V3" s="13"/>
      <c r="W3" s="184"/>
      <c r="X3" s="211"/>
      <c r="Y3" s="432"/>
      <c r="Z3" s="432"/>
      <c r="AA3" s="432"/>
      <c r="AB3" s="432"/>
      <c r="AC3" s="432"/>
      <c r="AD3" s="432"/>
      <c r="AE3" s="432"/>
      <c r="AF3" s="432"/>
      <c r="AG3" s="432"/>
      <c r="AH3" s="432"/>
      <c r="AI3" s="432"/>
    </row>
    <row r="4" spans="1:36" ht="15" customHeight="1" x14ac:dyDescent="0.25">
      <c r="A4" s="415"/>
      <c r="B4" s="416"/>
      <c r="C4" s="416"/>
      <c r="D4" s="416"/>
      <c r="E4" s="417"/>
      <c r="F4" s="118"/>
      <c r="U4" s="13"/>
      <c r="V4" s="13"/>
      <c r="W4" s="184"/>
      <c r="X4" s="211"/>
      <c r="Y4" s="432"/>
      <c r="Z4" s="432"/>
      <c r="AA4" s="432"/>
      <c r="AB4" s="432"/>
      <c r="AC4" s="432"/>
      <c r="AD4" s="432"/>
      <c r="AE4" s="432"/>
      <c r="AF4" s="432"/>
      <c r="AG4" s="432"/>
      <c r="AH4" s="432"/>
      <c r="AI4" s="432"/>
    </row>
    <row r="5" spans="1:36" ht="15" customHeight="1" x14ac:dyDescent="0.25">
      <c r="A5" s="415"/>
      <c r="B5" s="416"/>
      <c r="C5" s="416"/>
      <c r="D5" s="416"/>
      <c r="E5" s="417"/>
      <c r="F5" s="118"/>
      <c r="U5" s="13"/>
      <c r="V5" s="13"/>
      <c r="W5" s="184"/>
      <c r="X5" s="211"/>
      <c r="Y5" s="432"/>
      <c r="Z5" s="432"/>
      <c r="AA5" s="432"/>
      <c r="AB5" s="432"/>
      <c r="AC5" s="432"/>
      <c r="AD5" s="432"/>
      <c r="AE5" s="432"/>
      <c r="AF5" s="432"/>
      <c r="AG5" s="432"/>
      <c r="AH5" s="432"/>
      <c r="AI5" s="432"/>
    </row>
    <row r="6" spans="1:36" ht="60.95" customHeight="1" x14ac:dyDescent="0.25">
      <c r="A6" s="421" t="s">
        <v>204</v>
      </c>
      <c r="B6" s="422"/>
      <c r="C6" s="422"/>
      <c r="D6" s="422"/>
      <c r="E6" s="423"/>
      <c r="F6" s="321"/>
      <c r="G6" s="44"/>
      <c r="H6" s="44"/>
      <c r="I6" s="44"/>
      <c r="J6" s="44"/>
      <c r="K6" s="179"/>
      <c r="L6" s="202"/>
      <c r="M6" s="44"/>
      <c r="N6" s="44"/>
      <c r="U6" s="13"/>
      <c r="V6" s="13"/>
      <c r="W6" s="184"/>
      <c r="X6" s="211"/>
      <c r="Y6" s="432"/>
      <c r="Z6" s="432"/>
      <c r="AA6" s="432"/>
      <c r="AB6" s="432"/>
      <c r="AC6" s="432"/>
      <c r="AD6" s="432"/>
      <c r="AE6" s="432"/>
      <c r="AF6" s="432"/>
      <c r="AG6" s="432"/>
      <c r="AH6" s="432"/>
      <c r="AI6" s="432"/>
    </row>
    <row r="7" spans="1:36" s="81" customFormat="1" ht="12" customHeight="1" x14ac:dyDescent="0.25">
      <c r="A7" s="400" t="s">
        <v>230</v>
      </c>
      <c r="B7" s="401"/>
      <c r="C7" s="401"/>
      <c r="D7" s="401"/>
      <c r="E7" s="402"/>
      <c r="F7" s="322"/>
      <c r="K7" s="180"/>
      <c r="L7" s="203"/>
      <c r="Q7" s="180"/>
      <c r="R7" s="203"/>
      <c r="W7" s="180"/>
      <c r="X7" s="203"/>
      <c r="AC7" s="180"/>
      <c r="AD7" s="203"/>
      <c r="AI7" s="180"/>
      <c r="AJ7" s="203"/>
    </row>
    <row r="8" spans="1:36" s="81" customFormat="1" ht="12" customHeight="1" x14ac:dyDescent="0.25">
      <c r="A8" s="400"/>
      <c r="B8" s="401"/>
      <c r="C8" s="401"/>
      <c r="D8" s="401"/>
      <c r="E8" s="402"/>
      <c r="F8" s="322"/>
      <c r="K8" s="180"/>
      <c r="L8" s="203"/>
      <c r="Q8" s="180"/>
      <c r="R8" s="203"/>
      <c r="W8" s="180"/>
      <c r="X8" s="203"/>
      <c r="AC8" s="180"/>
      <c r="AD8" s="203"/>
      <c r="AI8" s="180"/>
      <c r="AJ8" s="203"/>
    </row>
    <row r="9" spans="1:36" s="81" customFormat="1" ht="12" customHeight="1" x14ac:dyDescent="0.25">
      <c r="A9" s="400"/>
      <c r="B9" s="401"/>
      <c r="C9" s="401"/>
      <c r="D9" s="401"/>
      <c r="E9" s="402"/>
      <c r="F9" s="322"/>
      <c r="K9" s="180"/>
      <c r="L9" s="203"/>
      <c r="Q9" s="180"/>
      <c r="R9" s="203"/>
      <c r="W9" s="180"/>
      <c r="X9" s="203"/>
      <c r="AC9" s="180"/>
      <c r="AD9" s="203"/>
      <c r="AI9" s="180"/>
      <c r="AJ9" s="203"/>
    </row>
    <row r="10" spans="1:36" s="81" customFormat="1" ht="12" customHeight="1" x14ac:dyDescent="0.25">
      <c r="A10" s="400"/>
      <c r="B10" s="401"/>
      <c r="C10" s="401"/>
      <c r="D10" s="401"/>
      <c r="E10" s="402"/>
      <c r="F10" s="333"/>
      <c r="K10" s="180"/>
      <c r="L10" s="203"/>
      <c r="Q10" s="180"/>
      <c r="R10" s="203"/>
      <c r="W10" s="180"/>
      <c r="X10" s="203"/>
      <c r="AC10" s="180"/>
      <c r="AD10" s="203"/>
      <c r="AI10" s="180"/>
      <c r="AJ10" s="203"/>
    </row>
    <row r="11" spans="1:36" s="81" customFormat="1" ht="12" customHeight="1" x14ac:dyDescent="0.25">
      <c r="A11" s="400"/>
      <c r="B11" s="401"/>
      <c r="C11" s="401"/>
      <c r="D11" s="401"/>
      <c r="E11" s="402"/>
      <c r="F11" s="322"/>
      <c r="K11" s="180"/>
      <c r="L11" s="203"/>
      <c r="Q11" s="180"/>
      <c r="R11" s="203"/>
      <c r="W11" s="180"/>
      <c r="X11" s="203"/>
      <c r="AC11" s="180"/>
      <c r="AD11" s="203"/>
      <c r="AI11" s="180"/>
      <c r="AJ11" s="203"/>
    </row>
    <row r="12" spans="1:36" s="81" customFormat="1" ht="12" customHeight="1" x14ac:dyDescent="0.25">
      <c r="A12" s="400"/>
      <c r="B12" s="401"/>
      <c r="C12" s="401"/>
      <c r="D12" s="401"/>
      <c r="E12" s="402"/>
      <c r="F12" s="322"/>
      <c r="K12" s="180"/>
      <c r="L12" s="203"/>
      <c r="Q12" s="180"/>
      <c r="R12" s="203"/>
      <c r="W12" s="180"/>
      <c r="X12" s="203"/>
      <c r="AC12" s="180"/>
      <c r="AD12" s="203"/>
      <c r="AI12" s="180"/>
      <c r="AJ12" s="203"/>
    </row>
    <row r="13" spans="1:36" s="83" customFormat="1" x14ac:dyDescent="0.25">
      <c r="A13" s="403"/>
      <c r="B13" s="404"/>
      <c r="C13" s="404"/>
      <c r="D13" s="404"/>
      <c r="E13" s="405"/>
      <c r="F13" s="322"/>
      <c r="K13" s="114"/>
      <c r="L13" s="204"/>
      <c r="Q13" s="114"/>
      <c r="R13" s="204"/>
      <c r="W13" s="114"/>
      <c r="X13" s="204"/>
      <c r="AC13" s="114"/>
      <c r="AD13" s="204"/>
      <c r="AI13" s="114"/>
      <c r="AJ13" s="204"/>
    </row>
    <row r="14" spans="1:36" s="83" customFormat="1" ht="12" customHeight="1" x14ac:dyDescent="0.25">
      <c r="A14" s="121"/>
      <c r="B14" s="91"/>
      <c r="F14" s="114"/>
      <c r="K14" s="114"/>
      <c r="L14" s="204"/>
      <c r="Q14" s="114"/>
      <c r="R14" s="204"/>
      <c r="W14" s="114"/>
      <c r="X14" s="204"/>
      <c r="AC14" s="114"/>
      <c r="AD14" s="204"/>
      <c r="AI14" s="213" t="s">
        <v>133</v>
      </c>
    </row>
    <row r="15" spans="1:36" s="83" customFormat="1" ht="12" customHeight="1" x14ac:dyDescent="0.25">
      <c r="A15" s="429" t="s">
        <v>139</v>
      </c>
      <c r="B15" s="407" t="s">
        <v>143</v>
      </c>
      <c r="C15" s="407"/>
      <c r="D15" s="407"/>
      <c r="E15" s="407"/>
      <c r="F15" s="113"/>
      <c r="G15" s="424" t="s">
        <v>124</v>
      </c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249"/>
    </row>
    <row r="16" spans="1:36" s="105" customFormat="1" ht="12" customHeight="1" x14ac:dyDescent="0.25">
      <c r="A16" s="430"/>
      <c r="B16" s="408"/>
      <c r="C16" s="408"/>
      <c r="D16" s="408"/>
      <c r="E16" s="408"/>
      <c r="F16" s="300"/>
      <c r="G16" s="406" t="s">
        <v>112</v>
      </c>
      <c r="H16" s="406"/>
      <c r="I16" s="406"/>
      <c r="J16" s="406"/>
      <c r="K16" s="406"/>
      <c r="L16" s="297"/>
      <c r="M16" s="406" t="s">
        <v>113</v>
      </c>
      <c r="N16" s="406"/>
      <c r="O16" s="406"/>
      <c r="P16" s="406"/>
      <c r="Q16" s="406"/>
      <c r="R16" s="297"/>
      <c r="S16" s="406" t="s">
        <v>114</v>
      </c>
      <c r="T16" s="406"/>
      <c r="U16" s="406"/>
      <c r="V16" s="406"/>
      <c r="W16" s="406"/>
      <c r="X16" s="297"/>
      <c r="Y16" s="406" t="s">
        <v>51</v>
      </c>
      <c r="Z16" s="406"/>
      <c r="AA16" s="406"/>
      <c r="AB16" s="406"/>
      <c r="AC16" s="406"/>
      <c r="AD16" s="297"/>
      <c r="AE16" s="406" t="s">
        <v>1</v>
      </c>
      <c r="AF16" s="406"/>
      <c r="AG16" s="406"/>
      <c r="AH16" s="406"/>
      <c r="AI16" s="434"/>
    </row>
    <row r="17" spans="1:36" s="105" customFormat="1" ht="12" customHeight="1" x14ac:dyDescent="0.25">
      <c r="A17" s="431"/>
      <c r="B17" s="319" t="s">
        <v>0</v>
      </c>
      <c r="C17" s="319" t="s">
        <v>197</v>
      </c>
      <c r="D17" s="319" t="s">
        <v>198</v>
      </c>
      <c r="E17" s="165" t="s">
        <v>199</v>
      </c>
      <c r="F17" s="320"/>
      <c r="G17" s="319" t="s">
        <v>0</v>
      </c>
      <c r="H17" s="319" t="s">
        <v>22</v>
      </c>
      <c r="I17" s="319" t="s">
        <v>23</v>
      </c>
      <c r="J17" s="165" t="s">
        <v>24</v>
      </c>
      <c r="K17" s="205" t="s">
        <v>120</v>
      </c>
      <c r="L17" s="320"/>
      <c r="M17" s="319" t="s">
        <v>0</v>
      </c>
      <c r="N17" s="319" t="s">
        <v>22</v>
      </c>
      <c r="O17" s="319" t="s">
        <v>23</v>
      </c>
      <c r="P17" s="165" t="s">
        <v>24</v>
      </c>
      <c r="Q17" s="205" t="s">
        <v>120</v>
      </c>
      <c r="R17" s="320"/>
      <c r="S17" s="319" t="s">
        <v>0</v>
      </c>
      <c r="T17" s="319" t="s">
        <v>22</v>
      </c>
      <c r="U17" s="319" t="s">
        <v>23</v>
      </c>
      <c r="V17" s="165" t="s">
        <v>24</v>
      </c>
      <c r="W17" s="205" t="s">
        <v>120</v>
      </c>
      <c r="X17" s="320"/>
      <c r="Y17" s="319" t="s">
        <v>0</v>
      </c>
      <c r="Z17" s="319" t="s">
        <v>22</v>
      </c>
      <c r="AA17" s="319" t="s">
        <v>23</v>
      </c>
      <c r="AB17" s="165" t="s">
        <v>24</v>
      </c>
      <c r="AC17" s="205" t="s">
        <v>120</v>
      </c>
      <c r="AD17" s="320"/>
      <c r="AE17" s="319" t="s">
        <v>0</v>
      </c>
      <c r="AF17" s="319" t="s">
        <v>22</v>
      </c>
      <c r="AG17" s="319" t="s">
        <v>23</v>
      </c>
      <c r="AH17" s="165" t="s">
        <v>24</v>
      </c>
      <c r="AI17" s="214" t="s">
        <v>120</v>
      </c>
    </row>
    <row r="18" spans="1:36" s="105" customFormat="1" ht="20.100000000000001" customHeight="1" x14ac:dyDescent="0.25">
      <c r="A18" s="304" t="s">
        <v>2</v>
      </c>
      <c r="B18" s="31">
        <v>18223.349999999999</v>
      </c>
      <c r="C18" s="31">
        <v>17807.97</v>
      </c>
      <c r="D18" s="31">
        <v>18638.73</v>
      </c>
      <c r="E18" s="33">
        <v>1.1629560000000001E-2</v>
      </c>
      <c r="F18" s="32"/>
      <c r="G18" s="31">
        <v>15730.79</v>
      </c>
      <c r="H18" s="31">
        <v>15318.59</v>
      </c>
      <c r="I18" s="31">
        <v>16143</v>
      </c>
      <c r="J18" s="33">
        <v>1.336916E-2</v>
      </c>
      <c r="K18" s="208">
        <f t="shared" ref="K18" si="0">G18/$B18*100</f>
        <v>86.322163597801733</v>
      </c>
      <c r="L18" s="33"/>
      <c r="M18" s="31">
        <v>10572.03</v>
      </c>
      <c r="N18" s="31">
        <v>10245.36</v>
      </c>
      <c r="O18" s="31">
        <v>10898.7</v>
      </c>
      <c r="P18" s="33">
        <v>1.5765009999999999E-2</v>
      </c>
      <c r="Q18" s="208">
        <f t="shared" ref="Q18" si="1">M18/$B18*100</f>
        <v>58.013647326095374</v>
      </c>
      <c r="R18" s="33"/>
      <c r="S18" s="31">
        <v>2488.91</v>
      </c>
      <c r="T18" s="31">
        <v>2316</v>
      </c>
      <c r="U18" s="31">
        <v>2661.82</v>
      </c>
      <c r="V18" s="33">
        <v>3.5445539999999998E-2</v>
      </c>
      <c r="W18" s="208">
        <f t="shared" ref="W18" si="2">S18/$B18*100</f>
        <v>13.657807154008456</v>
      </c>
      <c r="X18" s="33"/>
      <c r="Y18" s="31">
        <v>624.28</v>
      </c>
      <c r="Z18" s="31">
        <v>518.38</v>
      </c>
      <c r="AA18" s="31">
        <v>730.18</v>
      </c>
      <c r="AB18" s="33">
        <v>8.654966E-2</v>
      </c>
      <c r="AC18" s="208">
        <f t="shared" ref="AC18" si="3">Y18/$B18*100</f>
        <v>3.4257148109431035</v>
      </c>
      <c r="AD18" s="33"/>
      <c r="AE18" s="31">
        <v>78.73</v>
      </c>
      <c r="AF18" s="31">
        <v>50.58</v>
      </c>
      <c r="AG18" s="31">
        <v>106.89</v>
      </c>
      <c r="AH18" s="33">
        <v>0.18245659</v>
      </c>
      <c r="AI18" s="216">
        <f>AE18/$B18*100</f>
        <v>0.43202813972184045</v>
      </c>
    </row>
    <row r="19" spans="1:36" s="105" customFormat="1" ht="12" customHeight="1" x14ac:dyDescent="0.25">
      <c r="A19" s="83"/>
      <c r="B19" s="83"/>
      <c r="C19" s="83"/>
      <c r="D19" s="83"/>
      <c r="E19" s="83"/>
      <c r="F19" s="114"/>
      <c r="G19" s="83"/>
      <c r="H19" s="83"/>
      <c r="I19" s="83"/>
      <c r="J19" s="83"/>
      <c r="K19" s="114"/>
      <c r="L19" s="204"/>
      <c r="M19" s="83"/>
      <c r="N19" s="83"/>
      <c r="O19" s="83"/>
      <c r="P19" s="83"/>
      <c r="Q19" s="114"/>
      <c r="R19" s="204"/>
      <c r="S19" s="83"/>
      <c r="T19" s="83"/>
      <c r="U19" s="83"/>
      <c r="V19" s="83"/>
      <c r="W19" s="114"/>
      <c r="X19" s="204"/>
      <c r="Y19" s="83"/>
      <c r="Z19" s="83"/>
      <c r="AA19" s="83"/>
      <c r="AB19" s="83"/>
      <c r="AC19" s="114"/>
      <c r="AD19" s="204"/>
      <c r="AE19" s="83"/>
      <c r="AF19" s="83"/>
      <c r="AG19" s="83"/>
      <c r="AH19" s="83"/>
      <c r="AI19" s="114"/>
      <c r="AJ19" s="237"/>
    </row>
    <row r="20" spans="1:36" s="41" customFormat="1" ht="12" customHeight="1" x14ac:dyDescent="0.25">
      <c r="A20" s="498"/>
      <c r="B20" s="499"/>
      <c r="C20" s="499"/>
      <c r="D20" s="499"/>
      <c r="E20" s="500"/>
      <c r="F20" s="323"/>
      <c r="G20" s="43"/>
      <c r="H20" s="43"/>
      <c r="I20" s="43"/>
      <c r="J20" s="43"/>
      <c r="K20" s="183"/>
      <c r="L20" s="210"/>
      <c r="M20" s="43"/>
      <c r="N20" s="43"/>
      <c r="Q20" s="182"/>
      <c r="R20" s="209"/>
      <c r="W20" s="182"/>
      <c r="X20" s="209"/>
      <c r="AC20" s="182"/>
      <c r="AD20" s="209"/>
      <c r="AI20" s="182"/>
      <c r="AJ20" s="209"/>
    </row>
    <row r="21" spans="1:36" s="41" customFormat="1" ht="12" customHeight="1" x14ac:dyDescent="0.25">
      <c r="A21" s="397" t="s">
        <v>205</v>
      </c>
      <c r="B21" s="398"/>
      <c r="C21" s="398"/>
      <c r="D21" s="398"/>
      <c r="E21" s="399"/>
      <c r="F21" s="323"/>
      <c r="K21" s="182"/>
      <c r="L21" s="209"/>
      <c r="Q21" s="182"/>
      <c r="R21" s="209"/>
      <c r="W21" s="182"/>
      <c r="X21" s="209"/>
      <c r="AC21" s="182"/>
      <c r="AD21" s="209"/>
      <c r="AI21" s="182"/>
      <c r="AJ21" s="209"/>
    </row>
    <row r="22" spans="1:36" s="41" customFormat="1" ht="12" customHeight="1" x14ac:dyDescent="0.25">
      <c r="A22" s="397" t="s">
        <v>136</v>
      </c>
      <c r="B22" s="398"/>
      <c r="C22" s="398"/>
      <c r="D22" s="398"/>
      <c r="E22" s="399"/>
      <c r="F22" s="295"/>
      <c r="K22" s="182"/>
      <c r="L22" s="209"/>
      <c r="Q22" s="182"/>
      <c r="R22" s="209"/>
      <c r="W22" s="182"/>
      <c r="X22" s="209"/>
      <c r="AC22" s="182"/>
      <c r="AD22" s="209"/>
      <c r="AI22" s="182"/>
      <c r="AJ22" s="209"/>
    </row>
    <row r="23" spans="1:36" s="41" customFormat="1" ht="12" customHeight="1" x14ac:dyDescent="0.25">
      <c r="A23" s="397" t="s">
        <v>28</v>
      </c>
      <c r="B23" s="398"/>
      <c r="C23" s="398"/>
      <c r="D23" s="398"/>
      <c r="E23" s="399"/>
      <c r="F23" s="296"/>
      <c r="K23" s="182"/>
      <c r="L23" s="209"/>
      <c r="Q23" s="182"/>
      <c r="R23" s="209"/>
      <c r="W23" s="182"/>
      <c r="X23" s="209"/>
      <c r="AC23" s="182"/>
      <c r="AD23" s="209"/>
      <c r="AI23" s="182"/>
      <c r="AJ23" s="209"/>
    </row>
    <row r="24" spans="1:36" s="41" customFormat="1" ht="12" customHeight="1" x14ac:dyDescent="0.25">
      <c r="A24" s="397" t="s">
        <v>29</v>
      </c>
      <c r="B24" s="398"/>
      <c r="C24" s="398"/>
      <c r="D24" s="398"/>
      <c r="E24" s="399"/>
      <c r="F24" s="296"/>
      <c r="G24" s="9"/>
      <c r="H24" s="9"/>
      <c r="I24" s="9"/>
      <c r="J24" s="9"/>
      <c r="K24" s="178"/>
      <c r="L24" s="201"/>
      <c r="M24" s="9"/>
      <c r="N24" s="9"/>
      <c r="O24" s="9"/>
      <c r="P24" s="9"/>
      <c r="Q24" s="178"/>
      <c r="R24" s="201"/>
      <c r="S24" s="9"/>
      <c r="T24" s="9"/>
      <c r="U24" s="9"/>
      <c r="V24" s="9"/>
      <c r="W24" s="178"/>
      <c r="X24" s="201"/>
      <c r="Y24" s="9"/>
      <c r="Z24" s="9"/>
      <c r="AA24" s="9"/>
      <c r="AB24" s="9"/>
      <c r="AC24" s="178"/>
      <c r="AD24" s="201"/>
      <c r="AE24" s="9"/>
      <c r="AF24" s="9"/>
      <c r="AG24" s="9"/>
      <c r="AH24" s="9"/>
      <c r="AI24" s="178"/>
      <c r="AJ24" s="201"/>
    </row>
    <row r="25" spans="1:36" ht="31.5" customHeight="1" x14ac:dyDescent="0.25">
      <c r="A25" s="397" t="s">
        <v>134</v>
      </c>
      <c r="B25" s="398"/>
      <c r="C25" s="398"/>
      <c r="D25" s="398"/>
      <c r="E25" s="399"/>
      <c r="F25" s="296"/>
    </row>
    <row r="26" spans="1:36" ht="20.25" customHeight="1" x14ac:dyDescent="0.25">
      <c r="A26" s="397" t="s">
        <v>132</v>
      </c>
      <c r="B26" s="398"/>
      <c r="C26" s="398"/>
      <c r="D26" s="398"/>
      <c r="E26" s="399"/>
      <c r="F26" s="296"/>
    </row>
    <row r="27" spans="1:36" ht="12" customHeight="1" x14ac:dyDescent="0.25">
      <c r="A27" s="397" t="s">
        <v>127</v>
      </c>
      <c r="B27" s="398"/>
      <c r="C27" s="398"/>
      <c r="D27" s="398"/>
      <c r="E27" s="399"/>
      <c r="F27" s="296"/>
    </row>
    <row r="28" spans="1:36" ht="12" customHeight="1" x14ac:dyDescent="0.25">
      <c r="A28" s="460" t="s">
        <v>245</v>
      </c>
      <c r="B28" s="461"/>
      <c r="C28" s="461"/>
      <c r="D28" s="461"/>
      <c r="E28" s="462"/>
      <c r="F28" s="296"/>
    </row>
    <row r="29" spans="1:36" ht="12" customHeight="1" x14ac:dyDescent="0.25">
      <c r="A29" s="495"/>
      <c r="B29" s="496"/>
      <c r="C29" s="496"/>
      <c r="D29" s="496"/>
      <c r="E29" s="497"/>
      <c r="F29" s="296"/>
    </row>
  </sheetData>
  <mergeCells count="22">
    <mergeCell ref="A1:E5"/>
    <mergeCell ref="A6:E6"/>
    <mergeCell ref="Y1:AI6"/>
    <mergeCell ref="M16:Q16"/>
    <mergeCell ref="G16:K16"/>
    <mergeCell ref="G15:AH15"/>
    <mergeCell ref="AE16:AI16"/>
    <mergeCell ref="Y16:AC16"/>
    <mergeCell ref="S16:W16"/>
    <mergeCell ref="A28:E28"/>
    <mergeCell ref="A29:E29"/>
    <mergeCell ref="A7:E13"/>
    <mergeCell ref="A20:E20"/>
    <mergeCell ref="A21:E21"/>
    <mergeCell ref="A22:E22"/>
    <mergeCell ref="A23:E23"/>
    <mergeCell ref="A24:E24"/>
    <mergeCell ref="A25:E25"/>
    <mergeCell ref="A26:E26"/>
    <mergeCell ref="A27:E27"/>
    <mergeCell ref="A15:A17"/>
    <mergeCell ref="B15:E16"/>
  </mergeCells>
  <hyperlinks>
    <hyperlink ref="AI14" location="Contenido!A1" display="Volver al contenido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R30"/>
  <sheetViews>
    <sheetView zoomScaleNormal="100" workbookViewId="0">
      <pane xSplit="5" topLeftCell="F1" activePane="topRight" state="frozen"/>
      <selection pane="topRight" activeCell="A6" sqref="A6:E6"/>
    </sheetView>
  </sheetViews>
  <sheetFormatPr baseColWidth="10" defaultColWidth="10.7109375" defaultRowHeight="12" customHeight="1" x14ac:dyDescent="0.25"/>
  <cols>
    <col min="1" max="1" width="40.7109375" style="58" customWidth="1"/>
    <col min="2" max="5" width="15.7109375" style="58" customWidth="1"/>
    <col min="6" max="6" width="2.7109375" style="195" customWidth="1"/>
    <col min="7" max="7" width="10.7109375" style="58" customWidth="1"/>
    <col min="8" max="10" width="10.7109375" style="58"/>
    <col min="11" max="11" width="2.7109375" style="195" customWidth="1"/>
    <col min="12" max="12" width="10.7109375" style="58" customWidth="1"/>
    <col min="13" max="15" width="10.7109375" style="58"/>
    <col min="16" max="16" width="10.7109375" style="195"/>
    <col min="17" max="17" width="2.7109375" style="234" customWidth="1"/>
    <col min="18" max="18" width="10.7109375" style="58" customWidth="1"/>
    <col min="19" max="21" width="10.7109375" style="58"/>
    <col min="22" max="22" width="10.7109375" style="195"/>
    <col min="23" max="23" width="2.7109375" style="234" customWidth="1"/>
    <col min="24" max="24" width="10.7109375" style="58" customWidth="1"/>
    <col min="25" max="27" width="10.7109375" style="58"/>
    <col min="28" max="28" width="10.7109375" style="195"/>
    <col min="29" max="29" width="2.7109375" style="234" customWidth="1"/>
    <col min="30" max="30" width="10.7109375" style="58" customWidth="1"/>
    <col min="31" max="33" width="10.7109375" style="58"/>
    <col min="34" max="34" width="10.7109375" style="195"/>
    <col min="35" max="35" width="2.7109375" style="234" customWidth="1"/>
    <col min="36" max="36" width="10.7109375" style="58" customWidth="1"/>
    <col min="37" max="39" width="10.7109375" style="58"/>
    <col min="40" max="40" width="2.7109375" style="195" customWidth="1"/>
    <col min="41" max="41" width="10.7109375" style="58" customWidth="1"/>
    <col min="42" max="44" width="10.7109375" style="58"/>
    <col min="45" max="45" width="10.7109375" style="195"/>
    <col min="46" max="46" width="2.7109375" style="234" customWidth="1"/>
    <col min="47" max="47" width="10.7109375" style="58" customWidth="1"/>
    <col min="48" max="50" width="10.7109375" style="58"/>
    <col min="51" max="51" width="10.7109375" style="195"/>
    <col min="52" max="52" width="2.7109375" style="234" customWidth="1"/>
    <col min="53" max="53" width="10.7109375" style="58" customWidth="1"/>
    <col min="54" max="56" width="10.7109375" style="58"/>
    <col min="57" max="57" width="10.7109375" style="195"/>
    <col min="58" max="58" width="2.7109375" style="234" customWidth="1"/>
    <col min="59" max="59" width="10.7109375" style="58" customWidth="1"/>
    <col min="60" max="62" width="10.7109375" style="58"/>
    <col min="63" max="63" width="10.7109375" style="195"/>
    <col min="64" max="64" width="2.7109375" style="234" customWidth="1"/>
    <col min="65" max="65" width="10.7109375" style="58" customWidth="1"/>
    <col min="66" max="68" width="10.7109375" style="58"/>
    <col min="69" max="69" width="2.7109375" style="195" customWidth="1"/>
    <col min="70" max="70" width="10.7109375" style="58" customWidth="1"/>
    <col min="71" max="73" width="10.7109375" style="58"/>
    <col min="74" max="74" width="10.7109375" style="195"/>
    <col min="75" max="75" width="2.7109375" style="234" customWidth="1"/>
    <col min="76" max="76" width="10.7109375" style="58" customWidth="1"/>
    <col min="77" max="79" width="10.7109375" style="58"/>
    <col min="80" max="80" width="10.7109375" style="195"/>
    <col min="81" max="81" width="2.7109375" style="234" customWidth="1"/>
    <col min="82" max="82" width="10.7109375" style="58" customWidth="1"/>
    <col min="83" max="85" width="10.7109375" style="58"/>
    <col min="86" max="86" width="10.7109375" style="195"/>
    <col min="87" max="87" width="2.7109375" style="234" customWidth="1"/>
    <col min="88" max="88" width="10.7109375" style="58" customWidth="1"/>
    <col min="89" max="91" width="10.7109375" style="58"/>
    <col min="92" max="92" width="10.7109375" style="195"/>
    <col min="93" max="93" width="2.7109375" style="234" customWidth="1"/>
    <col min="94" max="94" width="10.7109375" style="58" customWidth="1"/>
    <col min="95" max="97" width="10.7109375" style="58"/>
    <col min="98" max="98" width="2.7109375" style="195" customWidth="1"/>
    <col min="99" max="99" width="10.7109375" style="58" customWidth="1"/>
    <col min="100" max="102" width="10.7109375" style="58"/>
    <col min="103" max="103" width="10.7109375" style="195"/>
    <col min="104" max="104" width="2.7109375" style="234" customWidth="1"/>
    <col min="105" max="105" width="10.7109375" style="58" customWidth="1"/>
    <col min="106" max="108" width="10.7109375" style="58"/>
    <col min="109" max="109" width="10.7109375" style="195"/>
    <col min="110" max="110" width="2.7109375" style="234" customWidth="1"/>
    <col min="111" max="111" width="10.7109375" style="58" customWidth="1"/>
    <col min="112" max="114" width="10.7109375" style="58"/>
    <col min="115" max="115" width="10.7109375" style="195"/>
    <col min="116" max="116" width="2.7109375" style="234" customWidth="1"/>
    <col min="117" max="117" width="10.7109375" style="58" customWidth="1"/>
    <col min="118" max="120" width="10.7109375" style="58"/>
    <col min="121" max="121" width="10.7109375" style="195"/>
    <col min="122" max="122" width="10.7109375" style="234"/>
    <col min="123" max="16384" width="10.7109375" style="58"/>
  </cols>
  <sheetData>
    <row r="1" spans="1:122" ht="15" customHeight="1" x14ac:dyDescent="0.25">
      <c r="A1" s="412"/>
      <c r="B1" s="413"/>
      <c r="C1" s="413"/>
      <c r="D1" s="413"/>
      <c r="E1" s="414"/>
      <c r="F1" s="118"/>
      <c r="BZ1" s="432"/>
      <c r="CA1" s="432"/>
      <c r="CB1" s="432"/>
      <c r="CC1" s="432"/>
      <c r="CD1" s="432"/>
      <c r="CE1" s="432"/>
      <c r="CF1" s="432"/>
      <c r="CG1" s="432"/>
      <c r="CH1" s="432"/>
      <c r="CI1" s="432"/>
      <c r="CJ1" s="432"/>
      <c r="CK1" s="432"/>
      <c r="CL1" s="432"/>
      <c r="CM1" s="432"/>
      <c r="CN1" s="197"/>
    </row>
    <row r="2" spans="1:122" ht="15" customHeight="1" x14ac:dyDescent="0.25">
      <c r="A2" s="415"/>
      <c r="B2" s="416"/>
      <c r="C2" s="416"/>
      <c r="D2" s="416"/>
      <c r="E2" s="417"/>
      <c r="F2" s="118"/>
      <c r="BZ2" s="432"/>
      <c r="CA2" s="432"/>
      <c r="CB2" s="432"/>
      <c r="CC2" s="432"/>
      <c r="CD2" s="432"/>
      <c r="CE2" s="432"/>
      <c r="CF2" s="432"/>
      <c r="CG2" s="432"/>
      <c r="CH2" s="432"/>
      <c r="CI2" s="432"/>
      <c r="CJ2" s="432"/>
      <c r="CK2" s="432"/>
      <c r="CL2" s="432"/>
      <c r="CM2" s="432"/>
      <c r="CN2" s="197"/>
    </row>
    <row r="3" spans="1:122" ht="15" customHeight="1" x14ac:dyDescent="0.25">
      <c r="A3" s="415"/>
      <c r="B3" s="416"/>
      <c r="C3" s="416"/>
      <c r="D3" s="416"/>
      <c r="E3" s="417"/>
      <c r="F3" s="118"/>
      <c r="BZ3" s="432"/>
      <c r="CA3" s="432"/>
      <c r="CB3" s="432"/>
      <c r="CC3" s="432"/>
      <c r="CD3" s="432"/>
      <c r="CE3" s="432"/>
      <c r="CF3" s="432"/>
      <c r="CG3" s="432"/>
      <c r="CH3" s="432"/>
      <c r="CI3" s="432"/>
      <c r="CJ3" s="432"/>
      <c r="CK3" s="432"/>
      <c r="CL3" s="432"/>
      <c r="CM3" s="432"/>
      <c r="CN3" s="197"/>
    </row>
    <row r="4" spans="1:122" ht="15" customHeight="1" x14ac:dyDescent="0.25">
      <c r="A4" s="415"/>
      <c r="B4" s="416"/>
      <c r="C4" s="416"/>
      <c r="D4" s="416"/>
      <c r="E4" s="417"/>
      <c r="F4" s="118"/>
      <c r="BZ4" s="432"/>
      <c r="CA4" s="432"/>
      <c r="CB4" s="432"/>
      <c r="CC4" s="432"/>
      <c r="CD4" s="432"/>
      <c r="CE4" s="432"/>
      <c r="CF4" s="432"/>
      <c r="CG4" s="432"/>
      <c r="CH4" s="432"/>
      <c r="CI4" s="432"/>
      <c r="CJ4" s="432"/>
      <c r="CK4" s="432"/>
      <c r="CL4" s="432"/>
      <c r="CM4" s="432"/>
      <c r="CN4" s="197"/>
    </row>
    <row r="5" spans="1:122" ht="15" customHeight="1" x14ac:dyDescent="0.25">
      <c r="A5" s="415"/>
      <c r="B5" s="416"/>
      <c r="C5" s="416"/>
      <c r="D5" s="416"/>
      <c r="E5" s="417"/>
      <c r="F5" s="118"/>
      <c r="BZ5" s="432"/>
      <c r="CA5" s="432"/>
      <c r="CB5" s="432"/>
      <c r="CC5" s="432"/>
      <c r="CD5" s="432"/>
      <c r="CE5" s="432"/>
      <c r="CF5" s="432"/>
      <c r="CG5" s="432"/>
      <c r="CH5" s="432"/>
      <c r="CI5" s="432"/>
      <c r="CJ5" s="432"/>
      <c r="CK5" s="432"/>
      <c r="CL5" s="432"/>
      <c r="CM5" s="432"/>
      <c r="CN5" s="197"/>
    </row>
    <row r="6" spans="1:122" ht="60.95" customHeight="1" x14ac:dyDescent="0.25">
      <c r="A6" s="421" t="s">
        <v>204</v>
      </c>
      <c r="B6" s="422"/>
      <c r="C6" s="422"/>
      <c r="D6" s="422"/>
      <c r="E6" s="423"/>
      <c r="F6" s="321"/>
      <c r="G6" s="44"/>
      <c r="H6" s="44"/>
      <c r="I6" s="44"/>
      <c r="J6" s="44"/>
      <c r="K6" s="179"/>
      <c r="L6" s="44"/>
      <c r="M6" s="44"/>
      <c r="N6" s="44"/>
      <c r="O6" s="44"/>
      <c r="P6" s="178"/>
      <c r="BZ6" s="432"/>
      <c r="CA6" s="432"/>
      <c r="CB6" s="432"/>
      <c r="CC6" s="432"/>
      <c r="CD6" s="432"/>
      <c r="CE6" s="432"/>
      <c r="CF6" s="432"/>
      <c r="CG6" s="432"/>
      <c r="CH6" s="432"/>
      <c r="CI6" s="432"/>
      <c r="CJ6" s="432"/>
      <c r="CK6" s="432"/>
      <c r="CL6" s="432"/>
      <c r="CM6" s="432"/>
      <c r="CN6" s="197"/>
    </row>
    <row r="7" spans="1:122" s="110" customFormat="1" ht="12" customHeight="1" x14ac:dyDescent="0.25">
      <c r="A7" s="400" t="s">
        <v>231</v>
      </c>
      <c r="B7" s="401"/>
      <c r="C7" s="401"/>
      <c r="D7" s="401"/>
      <c r="E7" s="402"/>
      <c r="F7" s="322"/>
      <c r="K7" s="196"/>
      <c r="P7" s="196"/>
      <c r="Q7" s="236"/>
      <c r="V7" s="196"/>
      <c r="W7" s="236"/>
      <c r="AB7" s="196"/>
      <c r="AC7" s="236"/>
      <c r="AH7" s="196"/>
      <c r="AI7" s="236"/>
      <c r="AN7" s="196"/>
      <c r="AS7" s="196"/>
      <c r="AT7" s="236"/>
      <c r="AY7" s="196"/>
      <c r="AZ7" s="236"/>
      <c r="BE7" s="196"/>
      <c r="BF7" s="236"/>
      <c r="BK7" s="196"/>
      <c r="BL7" s="236"/>
      <c r="BQ7" s="196"/>
      <c r="BV7" s="196"/>
      <c r="BW7" s="236"/>
      <c r="CB7" s="196"/>
      <c r="CC7" s="236"/>
      <c r="CH7" s="196"/>
      <c r="CI7" s="236"/>
      <c r="CN7" s="196"/>
      <c r="CO7" s="236"/>
      <c r="CT7" s="196"/>
      <c r="CY7" s="196"/>
      <c r="CZ7" s="236"/>
      <c r="DE7" s="196"/>
      <c r="DF7" s="236"/>
      <c r="DK7" s="196"/>
      <c r="DL7" s="236"/>
      <c r="DQ7" s="196"/>
      <c r="DR7" s="236"/>
    </row>
    <row r="8" spans="1:122" s="110" customFormat="1" ht="12" customHeight="1" x14ac:dyDescent="0.25">
      <c r="A8" s="400"/>
      <c r="B8" s="401"/>
      <c r="C8" s="401"/>
      <c r="D8" s="401"/>
      <c r="E8" s="402"/>
      <c r="F8" s="322"/>
      <c r="K8" s="196"/>
      <c r="P8" s="196"/>
      <c r="Q8" s="236"/>
      <c r="V8" s="196"/>
      <c r="W8" s="236"/>
      <c r="AB8" s="196"/>
      <c r="AC8" s="236"/>
      <c r="AH8" s="196"/>
      <c r="AI8" s="236"/>
      <c r="AN8" s="196"/>
      <c r="AS8" s="196"/>
      <c r="AT8" s="236"/>
      <c r="AY8" s="196"/>
      <c r="AZ8" s="236"/>
      <c r="BE8" s="196"/>
      <c r="BF8" s="236"/>
      <c r="BK8" s="196"/>
      <c r="BL8" s="236"/>
      <c r="BQ8" s="196"/>
      <c r="BV8" s="196"/>
      <c r="BW8" s="236"/>
      <c r="CB8" s="196"/>
      <c r="CC8" s="236"/>
      <c r="CH8" s="196"/>
      <c r="CI8" s="236"/>
      <c r="CN8" s="196"/>
      <c r="CO8" s="236"/>
      <c r="CT8" s="196"/>
      <c r="CY8" s="196"/>
      <c r="CZ8" s="236"/>
      <c r="DE8" s="196"/>
      <c r="DF8" s="236"/>
      <c r="DK8" s="196"/>
      <c r="DL8" s="236"/>
      <c r="DQ8" s="196"/>
      <c r="DR8" s="236"/>
    </row>
    <row r="9" spans="1:122" s="110" customFormat="1" ht="12" customHeight="1" x14ac:dyDescent="0.25">
      <c r="A9" s="400"/>
      <c r="B9" s="401"/>
      <c r="C9" s="401"/>
      <c r="D9" s="401"/>
      <c r="E9" s="402"/>
      <c r="F9" s="322"/>
      <c r="K9" s="196"/>
      <c r="P9" s="196"/>
      <c r="Q9" s="236"/>
      <c r="V9" s="196"/>
      <c r="W9" s="236"/>
      <c r="AB9" s="196"/>
      <c r="AC9" s="236"/>
      <c r="AH9" s="196"/>
      <c r="AI9" s="236"/>
      <c r="AN9" s="196"/>
      <c r="AS9" s="196"/>
      <c r="AT9" s="236"/>
      <c r="AY9" s="196"/>
      <c r="AZ9" s="236"/>
      <c r="BE9" s="196"/>
      <c r="BF9" s="236"/>
      <c r="BK9" s="196"/>
      <c r="BL9" s="236"/>
      <c r="BQ9" s="196"/>
      <c r="BV9" s="196"/>
      <c r="BW9" s="236"/>
      <c r="CB9" s="196"/>
      <c r="CC9" s="236"/>
      <c r="CH9" s="196"/>
      <c r="CI9" s="236"/>
      <c r="CN9" s="196"/>
      <c r="CO9" s="236"/>
      <c r="CT9" s="196"/>
      <c r="CY9" s="196"/>
      <c r="CZ9" s="236"/>
      <c r="DE9" s="196"/>
      <c r="DF9" s="236"/>
      <c r="DK9" s="196"/>
      <c r="DL9" s="236"/>
      <c r="DQ9" s="196"/>
      <c r="DR9" s="236"/>
    </row>
    <row r="10" spans="1:122" s="110" customFormat="1" ht="12" customHeight="1" x14ac:dyDescent="0.25">
      <c r="A10" s="400"/>
      <c r="B10" s="401"/>
      <c r="C10" s="401"/>
      <c r="D10" s="401"/>
      <c r="E10" s="402"/>
      <c r="F10" s="333"/>
      <c r="G10" s="82"/>
      <c r="K10" s="196"/>
      <c r="P10" s="196"/>
      <c r="Q10" s="236"/>
      <c r="V10" s="196"/>
      <c r="W10" s="236"/>
      <c r="AB10" s="196"/>
      <c r="AC10" s="236"/>
      <c r="AH10" s="196"/>
      <c r="AI10" s="236"/>
      <c r="AN10" s="196"/>
      <c r="AS10" s="196"/>
      <c r="AT10" s="236"/>
      <c r="AY10" s="196"/>
      <c r="AZ10" s="236"/>
      <c r="BE10" s="196"/>
      <c r="BF10" s="236"/>
      <c r="BK10" s="196"/>
      <c r="BL10" s="236"/>
      <c r="BQ10" s="196"/>
      <c r="BV10" s="196"/>
      <c r="BW10" s="236"/>
      <c r="CB10" s="196"/>
      <c r="CC10" s="236"/>
      <c r="CH10" s="196"/>
      <c r="CI10" s="236"/>
      <c r="CN10" s="196"/>
      <c r="CO10" s="236"/>
      <c r="CT10" s="196"/>
      <c r="CY10" s="196"/>
      <c r="CZ10" s="236"/>
      <c r="DE10" s="196"/>
      <c r="DF10" s="236"/>
      <c r="DK10" s="196"/>
      <c r="DL10" s="236"/>
      <c r="DQ10" s="196"/>
      <c r="DR10" s="236"/>
    </row>
    <row r="11" spans="1:122" s="110" customFormat="1" ht="12" customHeight="1" x14ac:dyDescent="0.25">
      <c r="A11" s="400"/>
      <c r="B11" s="401"/>
      <c r="C11" s="401"/>
      <c r="D11" s="401"/>
      <c r="E11" s="402"/>
      <c r="F11" s="322"/>
      <c r="K11" s="196"/>
      <c r="P11" s="196"/>
      <c r="Q11" s="236"/>
      <c r="V11" s="196"/>
      <c r="W11" s="236"/>
      <c r="AB11" s="196"/>
      <c r="AC11" s="236"/>
      <c r="AH11" s="196"/>
      <c r="AI11" s="236"/>
      <c r="AN11" s="196"/>
      <c r="AS11" s="196"/>
      <c r="AT11" s="236"/>
      <c r="AY11" s="196"/>
      <c r="AZ11" s="236"/>
      <c r="BE11" s="196"/>
      <c r="BF11" s="236"/>
      <c r="BK11" s="196"/>
      <c r="BL11" s="236"/>
      <c r="BQ11" s="196"/>
      <c r="BV11" s="196"/>
      <c r="BW11" s="236"/>
      <c r="CB11" s="196"/>
      <c r="CC11" s="236"/>
      <c r="CH11" s="196"/>
      <c r="CI11" s="236"/>
      <c r="CN11" s="196"/>
      <c r="CO11" s="236"/>
      <c r="CT11" s="196"/>
      <c r="CY11" s="196"/>
      <c r="CZ11" s="236"/>
      <c r="DE11" s="196"/>
      <c r="DF11" s="236"/>
      <c r="DK11" s="196"/>
      <c r="DL11" s="236"/>
      <c r="DQ11" s="196"/>
      <c r="DR11" s="236"/>
    </row>
    <row r="12" spans="1:122" s="110" customFormat="1" ht="12" customHeight="1" x14ac:dyDescent="0.25">
      <c r="A12" s="400"/>
      <c r="B12" s="401"/>
      <c r="C12" s="401"/>
      <c r="D12" s="401"/>
      <c r="E12" s="402"/>
      <c r="F12" s="322"/>
      <c r="K12" s="196"/>
      <c r="P12" s="196"/>
      <c r="Q12" s="236"/>
      <c r="V12" s="196"/>
      <c r="W12" s="236"/>
      <c r="AB12" s="196"/>
      <c r="AC12" s="236"/>
      <c r="AH12" s="196"/>
      <c r="AI12" s="236"/>
      <c r="AN12" s="196"/>
      <c r="AS12" s="196"/>
      <c r="AT12" s="236"/>
      <c r="AY12" s="196"/>
      <c r="AZ12" s="236"/>
      <c r="BE12" s="196"/>
      <c r="BF12" s="236"/>
      <c r="BK12" s="196"/>
      <c r="BL12" s="236"/>
      <c r="BQ12" s="196"/>
      <c r="BV12" s="196"/>
      <c r="BW12" s="236"/>
      <c r="CB12" s="196"/>
      <c r="CC12" s="236"/>
      <c r="CH12" s="196"/>
      <c r="CI12" s="236"/>
      <c r="CN12" s="196"/>
      <c r="CO12" s="236"/>
      <c r="CT12" s="196"/>
      <c r="CY12" s="196"/>
      <c r="CZ12" s="236"/>
      <c r="DE12" s="196"/>
      <c r="DF12" s="236"/>
      <c r="DK12" s="196"/>
      <c r="DL12" s="236"/>
      <c r="DQ12" s="196"/>
      <c r="DR12" s="236"/>
    </row>
    <row r="13" spans="1:122" s="105" customFormat="1" ht="12" customHeight="1" x14ac:dyDescent="0.25">
      <c r="A13" s="403"/>
      <c r="B13" s="404"/>
      <c r="C13" s="404"/>
      <c r="D13" s="404"/>
      <c r="E13" s="405"/>
      <c r="F13" s="322"/>
      <c r="K13" s="30"/>
      <c r="P13" s="30"/>
      <c r="Q13" s="237"/>
      <c r="V13" s="30"/>
      <c r="W13" s="237"/>
      <c r="AB13" s="30"/>
      <c r="AC13" s="237"/>
      <c r="AH13" s="30"/>
      <c r="AI13" s="237"/>
      <c r="AN13" s="30"/>
      <c r="AS13" s="30"/>
      <c r="AT13" s="237"/>
      <c r="AY13" s="30"/>
      <c r="AZ13" s="237"/>
      <c r="BE13" s="30"/>
      <c r="BF13" s="237"/>
      <c r="BK13" s="30"/>
      <c r="BL13" s="237"/>
      <c r="BQ13" s="30"/>
      <c r="BV13" s="30"/>
      <c r="BW13" s="237"/>
      <c r="CB13" s="30"/>
      <c r="CC13" s="237"/>
      <c r="CH13" s="30"/>
      <c r="CI13" s="237"/>
      <c r="CN13" s="30"/>
      <c r="CO13" s="237"/>
      <c r="CT13" s="30"/>
      <c r="CY13" s="30"/>
      <c r="CZ13" s="237"/>
      <c r="DE13" s="30"/>
      <c r="DF13" s="237"/>
      <c r="DK13" s="30"/>
      <c r="DL13" s="237"/>
      <c r="DQ13" s="30"/>
      <c r="DR13" s="237"/>
    </row>
    <row r="14" spans="1:122" s="105" customFormat="1" ht="12" customHeight="1" x14ac:dyDescent="0.25">
      <c r="A14" s="84"/>
      <c r="E14" s="30"/>
      <c r="J14" s="30"/>
      <c r="O14" s="30"/>
      <c r="P14" s="237"/>
      <c r="U14" s="30"/>
      <c r="V14" s="237"/>
      <c r="AA14" s="30"/>
      <c r="AB14" s="237"/>
      <c r="AG14" s="30"/>
      <c r="AH14" s="237"/>
      <c r="AM14" s="30"/>
      <c r="AN14" s="85"/>
      <c r="AR14" s="30"/>
      <c r="AS14" s="237"/>
      <c r="AT14" s="85"/>
      <c r="AX14" s="30"/>
      <c r="AY14" s="237"/>
      <c r="AZ14" s="85"/>
      <c r="BD14" s="30"/>
      <c r="BE14" s="237"/>
      <c r="BF14" s="85"/>
      <c r="BJ14" s="30"/>
      <c r="BK14" s="237"/>
      <c r="BP14" s="30"/>
      <c r="BQ14" s="85"/>
      <c r="BU14" s="30"/>
      <c r="BV14" s="237"/>
      <c r="BW14" s="85"/>
      <c r="CA14" s="30"/>
      <c r="CB14" s="237"/>
      <c r="CC14" s="85"/>
      <c r="CG14" s="30"/>
      <c r="CH14" s="237"/>
      <c r="CI14" s="85"/>
      <c r="CM14" s="30"/>
      <c r="CN14" s="237"/>
      <c r="CS14" s="30"/>
      <c r="CX14" s="30"/>
      <c r="CY14" s="237"/>
      <c r="DD14" s="30"/>
      <c r="DE14" s="237"/>
      <c r="DJ14" s="30"/>
      <c r="DK14" s="237"/>
      <c r="DP14" s="30"/>
      <c r="DQ14" s="213" t="s">
        <v>133</v>
      </c>
    </row>
    <row r="15" spans="1:122" s="105" customFormat="1" ht="12" customHeight="1" x14ac:dyDescent="0.25">
      <c r="A15" s="429" t="s">
        <v>139</v>
      </c>
      <c r="B15" s="407" t="s">
        <v>53</v>
      </c>
      <c r="C15" s="407"/>
      <c r="D15" s="407"/>
      <c r="E15" s="407"/>
      <c r="F15" s="318"/>
      <c r="G15" s="407" t="s">
        <v>49</v>
      </c>
      <c r="H15" s="407"/>
      <c r="I15" s="407"/>
      <c r="J15" s="407"/>
      <c r="K15" s="310"/>
      <c r="L15" s="428" t="s">
        <v>54</v>
      </c>
      <c r="M15" s="428"/>
      <c r="N15" s="428"/>
      <c r="O15" s="428"/>
      <c r="P15" s="428"/>
      <c r="Q15" s="428"/>
      <c r="R15" s="428"/>
      <c r="S15" s="428"/>
      <c r="T15" s="428"/>
      <c r="U15" s="428"/>
      <c r="V15" s="428"/>
      <c r="W15" s="428"/>
      <c r="X15" s="428"/>
      <c r="Y15" s="428"/>
      <c r="Z15" s="428"/>
      <c r="AA15" s="428"/>
      <c r="AB15" s="428"/>
      <c r="AC15" s="428"/>
      <c r="AD15" s="428"/>
      <c r="AE15" s="428"/>
      <c r="AF15" s="428"/>
      <c r="AG15" s="428"/>
      <c r="AH15" s="428"/>
      <c r="AI15" s="318"/>
      <c r="AJ15" s="407" t="s">
        <v>142</v>
      </c>
      <c r="AK15" s="407"/>
      <c r="AL15" s="407"/>
      <c r="AM15" s="407"/>
      <c r="AN15" s="310"/>
      <c r="AO15" s="428" t="s">
        <v>173</v>
      </c>
      <c r="AP15" s="428"/>
      <c r="AQ15" s="428"/>
      <c r="AR15" s="428"/>
      <c r="AS15" s="428"/>
      <c r="AT15" s="428"/>
      <c r="AU15" s="428"/>
      <c r="AV15" s="428"/>
      <c r="AW15" s="428"/>
      <c r="AX15" s="428"/>
      <c r="AY15" s="428"/>
      <c r="AZ15" s="428"/>
      <c r="BA15" s="428"/>
      <c r="BB15" s="428"/>
      <c r="BC15" s="428"/>
      <c r="BD15" s="428"/>
      <c r="BE15" s="428"/>
      <c r="BF15" s="428"/>
      <c r="BG15" s="428"/>
      <c r="BH15" s="428"/>
      <c r="BI15" s="428"/>
      <c r="BJ15" s="428"/>
      <c r="BK15" s="428"/>
      <c r="BL15" s="310"/>
      <c r="BM15" s="407" t="s">
        <v>86</v>
      </c>
      <c r="BN15" s="407"/>
      <c r="BO15" s="407"/>
      <c r="BP15" s="407"/>
      <c r="BQ15" s="310"/>
      <c r="BR15" s="428" t="s">
        <v>82</v>
      </c>
      <c r="BS15" s="428"/>
      <c r="BT15" s="428"/>
      <c r="BU15" s="428"/>
      <c r="BV15" s="428"/>
      <c r="BW15" s="428"/>
      <c r="BX15" s="428"/>
      <c r="BY15" s="428"/>
      <c r="BZ15" s="428"/>
      <c r="CA15" s="428"/>
      <c r="CB15" s="428"/>
      <c r="CC15" s="428"/>
      <c r="CD15" s="428"/>
      <c r="CE15" s="428"/>
      <c r="CF15" s="428"/>
      <c r="CG15" s="428"/>
      <c r="CH15" s="428"/>
      <c r="CI15" s="428"/>
      <c r="CJ15" s="428"/>
      <c r="CK15" s="428"/>
      <c r="CL15" s="428"/>
      <c r="CM15" s="428"/>
      <c r="CN15" s="428"/>
      <c r="CO15" s="310"/>
      <c r="CP15" s="407" t="s">
        <v>143</v>
      </c>
      <c r="CQ15" s="407"/>
      <c r="CR15" s="407"/>
      <c r="CS15" s="407"/>
      <c r="CT15" s="310"/>
      <c r="CU15" s="428" t="s">
        <v>144</v>
      </c>
      <c r="CV15" s="428"/>
      <c r="CW15" s="428"/>
      <c r="CX15" s="428"/>
      <c r="CY15" s="428"/>
      <c r="CZ15" s="428"/>
      <c r="DA15" s="428"/>
      <c r="DB15" s="428"/>
      <c r="DC15" s="428"/>
      <c r="DD15" s="428"/>
      <c r="DE15" s="428"/>
      <c r="DF15" s="428"/>
      <c r="DG15" s="428"/>
      <c r="DH15" s="428"/>
      <c r="DI15" s="428"/>
      <c r="DJ15" s="428"/>
      <c r="DK15" s="428"/>
      <c r="DL15" s="428"/>
      <c r="DM15" s="428"/>
      <c r="DN15" s="428"/>
      <c r="DO15" s="428"/>
      <c r="DP15" s="428"/>
      <c r="DQ15" s="504"/>
    </row>
    <row r="16" spans="1:122" s="36" customFormat="1" ht="12" customHeight="1" x14ac:dyDescent="0.25">
      <c r="A16" s="430"/>
      <c r="B16" s="408"/>
      <c r="C16" s="408"/>
      <c r="D16" s="408"/>
      <c r="E16" s="408"/>
      <c r="F16" s="300"/>
      <c r="G16" s="408"/>
      <c r="H16" s="408"/>
      <c r="I16" s="408"/>
      <c r="J16" s="408"/>
      <c r="K16" s="300"/>
      <c r="L16" s="406" t="s">
        <v>21</v>
      </c>
      <c r="M16" s="406"/>
      <c r="N16" s="406"/>
      <c r="O16" s="406"/>
      <c r="P16" s="406"/>
      <c r="Q16" s="297"/>
      <c r="R16" s="406" t="s">
        <v>20</v>
      </c>
      <c r="S16" s="406"/>
      <c r="T16" s="406"/>
      <c r="U16" s="406"/>
      <c r="V16" s="406"/>
      <c r="W16" s="297"/>
      <c r="X16" s="406" t="s">
        <v>19</v>
      </c>
      <c r="Y16" s="406"/>
      <c r="Z16" s="406"/>
      <c r="AA16" s="406"/>
      <c r="AB16" s="406"/>
      <c r="AC16" s="297"/>
      <c r="AD16" s="406" t="s">
        <v>80</v>
      </c>
      <c r="AE16" s="406"/>
      <c r="AF16" s="406"/>
      <c r="AG16" s="406"/>
      <c r="AH16" s="406"/>
      <c r="AI16" s="300"/>
      <c r="AJ16" s="408"/>
      <c r="AK16" s="408"/>
      <c r="AL16" s="408"/>
      <c r="AM16" s="408"/>
      <c r="AN16" s="300"/>
      <c r="AO16" s="406" t="s">
        <v>21</v>
      </c>
      <c r="AP16" s="406"/>
      <c r="AQ16" s="406"/>
      <c r="AR16" s="406"/>
      <c r="AS16" s="406"/>
      <c r="AT16" s="300"/>
      <c r="AU16" s="406" t="s">
        <v>34</v>
      </c>
      <c r="AV16" s="406"/>
      <c r="AW16" s="406"/>
      <c r="AX16" s="406"/>
      <c r="AY16" s="406"/>
      <c r="AZ16" s="300"/>
      <c r="BA16" s="406" t="s">
        <v>35</v>
      </c>
      <c r="BB16" s="406"/>
      <c r="BC16" s="406"/>
      <c r="BD16" s="406"/>
      <c r="BE16" s="406"/>
      <c r="BF16" s="300"/>
      <c r="BG16" s="406" t="s">
        <v>81</v>
      </c>
      <c r="BH16" s="406"/>
      <c r="BI16" s="406"/>
      <c r="BJ16" s="406"/>
      <c r="BK16" s="406"/>
      <c r="BM16" s="408"/>
      <c r="BN16" s="408"/>
      <c r="BO16" s="408"/>
      <c r="BP16" s="408"/>
      <c r="BQ16" s="300"/>
      <c r="BR16" s="406" t="s">
        <v>21</v>
      </c>
      <c r="BS16" s="406"/>
      <c r="BT16" s="406"/>
      <c r="BU16" s="406"/>
      <c r="BV16" s="406"/>
      <c r="BW16" s="300"/>
      <c r="BX16" s="406" t="s">
        <v>34</v>
      </c>
      <c r="BY16" s="406"/>
      <c r="BZ16" s="406"/>
      <c r="CA16" s="406"/>
      <c r="CB16" s="406"/>
      <c r="CC16" s="300"/>
      <c r="CD16" s="406" t="s">
        <v>35</v>
      </c>
      <c r="CE16" s="406"/>
      <c r="CF16" s="406"/>
      <c r="CG16" s="406"/>
      <c r="CH16" s="406"/>
      <c r="CI16" s="300"/>
      <c r="CJ16" s="406" t="s">
        <v>81</v>
      </c>
      <c r="CK16" s="406"/>
      <c r="CL16" s="406"/>
      <c r="CM16" s="406"/>
      <c r="CN16" s="406"/>
      <c r="CP16" s="408"/>
      <c r="CQ16" s="408"/>
      <c r="CR16" s="408"/>
      <c r="CS16" s="408"/>
      <c r="CT16" s="300"/>
      <c r="CU16" s="406" t="s">
        <v>21</v>
      </c>
      <c r="CV16" s="406"/>
      <c r="CW16" s="406"/>
      <c r="CX16" s="406"/>
      <c r="CY16" s="406"/>
      <c r="CZ16" s="300"/>
      <c r="DA16" s="406" t="s">
        <v>34</v>
      </c>
      <c r="DB16" s="406"/>
      <c r="DC16" s="406"/>
      <c r="DD16" s="406"/>
      <c r="DE16" s="406"/>
      <c r="DF16" s="300"/>
      <c r="DG16" s="406" t="s">
        <v>35</v>
      </c>
      <c r="DH16" s="406"/>
      <c r="DI16" s="406"/>
      <c r="DJ16" s="406"/>
      <c r="DK16" s="406"/>
      <c r="DL16" s="300"/>
      <c r="DM16" s="406" t="s">
        <v>81</v>
      </c>
      <c r="DN16" s="406"/>
      <c r="DO16" s="406"/>
      <c r="DP16" s="406"/>
      <c r="DQ16" s="434"/>
    </row>
    <row r="17" spans="1:122" s="105" customFormat="1" ht="12" customHeight="1" x14ac:dyDescent="0.25">
      <c r="A17" s="431"/>
      <c r="B17" s="319" t="s">
        <v>0</v>
      </c>
      <c r="C17" s="319" t="s">
        <v>197</v>
      </c>
      <c r="D17" s="319" t="s">
        <v>198</v>
      </c>
      <c r="E17" s="165" t="s">
        <v>199</v>
      </c>
      <c r="F17" s="320"/>
      <c r="G17" s="299" t="s">
        <v>0</v>
      </c>
      <c r="H17" s="299" t="s">
        <v>22</v>
      </c>
      <c r="I17" s="299" t="s">
        <v>23</v>
      </c>
      <c r="J17" s="192" t="s">
        <v>24</v>
      </c>
      <c r="K17" s="320"/>
      <c r="L17" s="299" t="s">
        <v>0</v>
      </c>
      <c r="M17" s="299" t="s">
        <v>22</v>
      </c>
      <c r="N17" s="299" t="s">
        <v>23</v>
      </c>
      <c r="O17" s="192" t="s">
        <v>24</v>
      </c>
      <c r="P17" s="220" t="s">
        <v>120</v>
      </c>
      <c r="Q17" s="320"/>
      <c r="R17" s="299" t="s">
        <v>0</v>
      </c>
      <c r="S17" s="299" t="s">
        <v>22</v>
      </c>
      <c r="T17" s="299" t="s">
        <v>23</v>
      </c>
      <c r="U17" s="192" t="s">
        <v>24</v>
      </c>
      <c r="V17" s="220" t="s">
        <v>120</v>
      </c>
      <c r="W17" s="320"/>
      <c r="X17" s="299" t="s">
        <v>0</v>
      </c>
      <c r="Y17" s="299" t="s">
        <v>22</v>
      </c>
      <c r="Z17" s="299" t="s">
        <v>23</v>
      </c>
      <c r="AA17" s="192" t="s">
        <v>24</v>
      </c>
      <c r="AB17" s="220" t="s">
        <v>120</v>
      </c>
      <c r="AC17" s="320"/>
      <c r="AD17" s="299" t="s">
        <v>0</v>
      </c>
      <c r="AE17" s="299" t="s">
        <v>22</v>
      </c>
      <c r="AF17" s="299" t="s">
        <v>23</v>
      </c>
      <c r="AG17" s="192" t="s">
        <v>24</v>
      </c>
      <c r="AH17" s="220" t="s">
        <v>120</v>
      </c>
      <c r="AI17" s="320"/>
      <c r="AJ17" s="299" t="s">
        <v>0</v>
      </c>
      <c r="AK17" s="299" t="s">
        <v>22</v>
      </c>
      <c r="AL17" s="299" t="s">
        <v>23</v>
      </c>
      <c r="AM17" s="192" t="s">
        <v>24</v>
      </c>
      <c r="AN17" s="320"/>
      <c r="AO17" s="299" t="s">
        <v>0</v>
      </c>
      <c r="AP17" s="299" t="s">
        <v>22</v>
      </c>
      <c r="AQ17" s="299" t="s">
        <v>23</v>
      </c>
      <c r="AR17" s="192" t="s">
        <v>24</v>
      </c>
      <c r="AS17" s="220" t="s">
        <v>120</v>
      </c>
      <c r="AT17" s="320"/>
      <c r="AU17" s="299" t="s">
        <v>0</v>
      </c>
      <c r="AV17" s="299" t="s">
        <v>22</v>
      </c>
      <c r="AW17" s="299" t="s">
        <v>23</v>
      </c>
      <c r="AX17" s="192" t="s">
        <v>24</v>
      </c>
      <c r="AY17" s="220" t="s">
        <v>120</v>
      </c>
      <c r="AZ17" s="320"/>
      <c r="BA17" s="299" t="s">
        <v>0</v>
      </c>
      <c r="BB17" s="299" t="s">
        <v>22</v>
      </c>
      <c r="BC17" s="299" t="s">
        <v>23</v>
      </c>
      <c r="BD17" s="192" t="s">
        <v>24</v>
      </c>
      <c r="BE17" s="220" t="s">
        <v>120</v>
      </c>
      <c r="BF17" s="320"/>
      <c r="BG17" s="299" t="s">
        <v>0</v>
      </c>
      <c r="BH17" s="299" t="s">
        <v>22</v>
      </c>
      <c r="BI17" s="299" t="s">
        <v>23</v>
      </c>
      <c r="BJ17" s="192" t="s">
        <v>24</v>
      </c>
      <c r="BK17" s="220" t="s">
        <v>120</v>
      </c>
      <c r="BM17" s="299" t="s">
        <v>0</v>
      </c>
      <c r="BN17" s="299" t="s">
        <v>22</v>
      </c>
      <c r="BO17" s="299" t="s">
        <v>23</v>
      </c>
      <c r="BP17" s="192" t="s">
        <v>24</v>
      </c>
      <c r="BQ17" s="320"/>
      <c r="BR17" s="299" t="s">
        <v>0</v>
      </c>
      <c r="BS17" s="299" t="s">
        <v>22</v>
      </c>
      <c r="BT17" s="299" t="s">
        <v>23</v>
      </c>
      <c r="BU17" s="192" t="s">
        <v>24</v>
      </c>
      <c r="BV17" s="220" t="s">
        <v>120</v>
      </c>
      <c r="BW17" s="320"/>
      <c r="BX17" s="299" t="s">
        <v>0</v>
      </c>
      <c r="BY17" s="299" t="s">
        <v>22</v>
      </c>
      <c r="BZ17" s="299" t="s">
        <v>23</v>
      </c>
      <c r="CA17" s="192" t="s">
        <v>24</v>
      </c>
      <c r="CB17" s="220" t="s">
        <v>120</v>
      </c>
      <c r="CC17" s="320"/>
      <c r="CD17" s="299" t="s">
        <v>0</v>
      </c>
      <c r="CE17" s="299" t="s">
        <v>22</v>
      </c>
      <c r="CF17" s="299" t="s">
        <v>23</v>
      </c>
      <c r="CG17" s="192" t="s">
        <v>24</v>
      </c>
      <c r="CH17" s="220" t="s">
        <v>120</v>
      </c>
      <c r="CI17" s="320"/>
      <c r="CJ17" s="299" t="s">
        <v>0</v>
      </c>
      <c r="CK17" s="299" t="s">
        <v>22</v>
      </c>
      <c r="CL17" s="299" t="s">
        <v>23</v>
      </c>
      <c r="CM17" s="192" t="s">
        <v>24</v>
      </c>
      <c r="CN17" s="220" t="s">
        <v>120</v>
      </c>
      <c r="CP17" s="299" t="s">
        <v>0</v>
      </c>
      <c r="CQ17" s="299" t="s">
        <v>22</v>
      </c>
      <c r="CR17" s="299" t="s">
        <v>23</v>
      </c>
      <c r="CS17" s="192" t="s">
        <v>24</v>
      </c>
      <c r="CT17" s="320"/>
      <c r="CU17" s="299" t="s">
        <v>0</v>
      </c>
      <c r="CV17" s="299" t="s">
        <v>22</v>
      </c>
      <c r="CW17" s="299" t="s">
        <v>23</v>
      </c>
      <c r="CX17" s="192" t="s">
        <v>24</v>
      </c>
      <c r="CY17" s="220" t="s">
        <v>120</v>
      </c>
      <c r="CZ17" s="320"/>
      <c r="DA17" s="299" t="s">
        <v>0</v>
      </c>
      <c r="DB17" s="299" t="s">
        <v>22</v>
      </c>
      <c r="DC17" s="299" t="s">
        <v>23</v>
      </c>
      <c r="DD17" s="192" t="s">
        <v>24</v>
      </c>
      <c r="DE17" s="220" t="s">
        <v>120</v>
      </c>
      <c r="DF17" s="320"/>
      <c r="DG17" s="299" t="s">
        <v>0</v>
      </c>
      <c r="DH17" s="299" t="s">
        <v>22</v>
      </c>
      <c r="DI17" s="299" t="s">
        <v>23</v>
      </c>
      <c r="DJ17" s="192" t="s">
        <v>24</v>
      </c>
      <c r="DK17" s="220" t="s">
        <v>120</v>
      </c>
      <c r="DL17" s="320"/>
      <c r="DM17" s="299" t="s">
        <v>0</v>
      </c>
      <c r="DN17" s="299" t="s">
        <v>22</v>
      </c>
      <c r="DO17" s="299" t="s">
        <v>23</v>
      </c>
      <c r="DP17" s="192" t="s">
        <v>24</v>
      </c>
      <c r="DQ17" s="244" t="s">
        <v>120</v>
      </c>
    </row>
    <row r="18" spans="1:122" s="105" customFormat="1" ht="20.100000000000001" customHeight="1" x14ac:dyDescent="0.25">
      <c r="A18" s="304" t="s">
        <v>2</v>
      </c>
      <c r="B18" s="31">
        <v>35058.25</v>
      </c>
      <c r="C18" s="31">
        <v>34934.26</v>
      </c>
      <c r="D18" s="31">
        <v>35182.25</v>
      </c>
      <c r="E18" s="33">
        <v>1.8044700000000001E-3</v>
      </c>
      <c r="F18" s="32"/>
      <c r="G18" s="31">
        <v>24139.46</v>
      </c>
      <c r="H18" s="31">
        <v>23689.62</v>
      </c>
      <c r="I18" s="31">
        <v>24589.3</v>
      </c>
      <c r="J18" s="33">
        <v>9.5076099999999997E-3</v>
      </c>
      <c r="K18" s="32"/>
      <c r="L18" s="31">
        <v>17806.849999999999</v>
      </c>
      <c r="M18" s="31">
        <v>17280.830000000002</v>
      </c>
      <c r="N18" s="31">
        <v>18332.88</v>
      </c>
      <c r="O18" s="33">
        <v>1.507181E-2</v>
      </c>
      <c r="P18" s="208">
        <f>L18/$G18*100</f>
        <v>73.766563129415488</v>
      </c>
      <c r="Q18" s="33"/>
      <c r="R18" s="31">
        <v>5563.36</v>
      </c>
      <c r="S18" s="31">
        <v>5329.77</v>
      </c>
      <c r="T18" s="31">
        <v>5796.94</v>
      </c>
      <c r="U18" s="33">
        <v>2.1421829999999999E-2</v>
      </c>
      <c r="V18" s="208">
        <f>R18/$G18*100</f>
        <v>23.04674586755462</v>
      </c>
      <c r="W18" s="33"/>
      <c r="X18" s="31">
        <v>714.51</v>
      </c>
      <c r="Y18" s="31">
        <v>628.85</v>
      </c>
      <c r="Z18" s="31">
        <v>800.17</v>
      </c>
      <c r="AA18" s="33">
        <v>6.1164370000000003E-2</v>
      </c>
      <c r="AB18" s="208">
        <f>X18/$G18*100</f>
        <v>2.9599253670131809</v>
      </c>
      <c r="AC18" s="33"/>
      <c r="AD18" s="31">
        <v>54.74</v>
      </c>
      <c r="AE18" s="31">
        <v>33.770000000000003</v>
      </c>
      <c r="AF18" s="31">
        <v>75.7</v>
      </c>
      <c r="AG18" s="33">
        <v>0.19543743999999999</v>
      </c>
      <c r="AH18" s="208">
        <f>AD18/$G18*100</f>
        <v>0.2267656360167129</v>
      </c>
      <c r="AI18" s="33"/>
      <c r="AJ18" s="31">
        <v>18597.54</v>
      </c>
      <c r="AK18" s="31">
        <v>18074.599999999999</v>
      </c>
      <c r="AL18" s="31">
        <v>19120.47</v>
      </c>
      <c r="AM18" s="33">
        <v>1.434621E-2</v>
      </c>
      <c r="AN18" s="31"/>
      <c r="AO18" s="31">
        <v>10644.37</v>
      </c>
      <c r="AP18" s="31">
        <v>10091.870000000001</v>
      </c>
      <c r="AQ18" s="31">
        <v>11196.87</v>
      </c>
      <c r="AR18" s="33">
        <v>2.648228E-2</v>
      </c>
      <c r="AS18" s="208">
        <f>AO18/$AJ18*100</f>
        <v>57.235365537592607</v>
      </c>
      <c r="AT18" s="40"/>
      <c r="AU18" s="31">
        <v>6439.77</v>
      </c>
      <c r="AV18" s="31">
        <v>6183.72</v>
      </c>
      <c r="AW18" s="31">
        <v>6695.82</v>
      </c>
      <c r="AX18" s="33">
        <v>2.0286439999999999E-2</v>
      </c>
      <c r="AY18" s="208">
        <f>AU18/$AJ18*100</f>
        <v>34.626999054713686</v>
      </c>
      <c r="AZ18" s="40"/>
      <c r="BA18" s="31">
        <v>1297.8800000000001</v>
      </c>
      <c r="BB18" s="31">
        <v>1161.6400000000001</v>
      </c>
      <c r="BC18" s="31">
        <v>1434.13</v>
      </c>
      <c r="BD18" s="33">
        <v>5.35589E-2</v>
      </c>
      <c r="BE18" s="208">
        <f>BA18/$AJ18*100</f>
        <v>6.9787724613040227</v>
      </c>
      <c r="BF18" s="40"/>
      <c r="BG18" s="31">
        <v>215.51</v>
      </c>
      <c r="BH18" s="31">
        <v>158.78</v>
      </c>
      <c r="BI18" s="31">
        <v>272.24</v>
      </c>
      <c r="BJ18" s="33">
        <v>0.13430352000000001</v>
      </c>
      <c r="BK18" s="208">
        <f>BG18/$AJ18*100</f>
        <v>1.1588091758372343</v>
      </c>
      <c r="BL18" s="86"/>
      <c r="BM18" s="31">
        <v>30905.74</v>
      </c>
      <c r="BN18" s="31">
        <v>30681.759999999998</v>
      </c>
      <c r="BO18" s="31">
        <v>31129.73</v>
      </c>
      <c r="BP18" s="33">
        <v>3.69761E-3</v>
      </c>
      <c r="BQ18" s="32"/>
      <c r="BR18" s="31">
        <v>24938.73</v>
      </c>
      <c r="BS18" s="31">
        <v>24631.57</v>
      </c>
      <c r="BT18" s="31">
        <v>25245.88</v>
      </c>
      <c r="BU18" s="33">
        <v>6.2838700000000004E-3</v>
      </c>
      <c r="BV18" s="208">
        <f>BR18/BM18*100</f>
        <v>80.692874527514945</v>
      </c>
      <c r="BW18" s="33"/>
      <c r="BX18" s="31">
        <v>5280.06</v>
      </c>
      <c r="BY18" s="31">
        <v>5048.47</v>
      </c>
      <c r="BZ18" s="31">
        <v>5511.65</v>
      </c>
      <c r="CA18" s="33">
        <v>2.2378309999999998E-2</v>
      </c>
      <c r="CB18" s="208">
        <f>BX18/$BM18*100</f>
        <v>17.084399208690684</v>
      </c>
      <c r="CC18" s="33"/>
      <c r="CD18" s="31">
        <v>505.13</v>
      </c>
      <c r="CE18" s="31">
        <v>433.75</v>
      </c>
      <c r="CF18" s="31">
        <v>576.51</v>
      </c>
      <c r="CG18" s="33">
        <v>7.209633E-2</v>
      </c>
      <c r="CH18" s="208">
        <f>CD18/$BM18*100</f>
        <v>1.6344213081453476</v>
      </c>
      <c r="CI18" s="33"/>
      <c r="CJ18" s="31">
        <v>181.83</v>
      </c>
      <c r="CK18" s="31">
        <v>101.78</v>
      </c>
      <c r="CL18" s="31">
        <v>261.88</v>
      </c>
      <c r="CM18" s="33">
        <v>0.22461259</v>
      </c>
      <c r="CN18" s="208">
        <f>CJ18/$BM18*100</f>
        <v>0.58833731209801154</v>
      </c>
      <c r="CO18" s="86"/>
      <c r="CP18" s="31">
        <v>18223.349999999999</v>
      </c>
      <c r="CQ18" s="31">
        <v>17807.97</v>
      </c>
      <c r="CR18" s="31">
        <v>18638.73</v>
      </c>
      <c r="CS18" s="33">
        <v>1.1629560000000001E-2</v>
      </c>
      <c r="CT18" s="32"/>
      <c r="CU18" s="31">
        <v>10880.46</v>
      </c>
      <c r="CV18" s="31">
        <v>10495.06</v>
      </c>
      <c r="CW18" s="31">
        <v>11265.86</v>
      </c>
      <c r="CX18" s="33">
        <v>1.8072080000000001E-2</v>
      </c>
      <c r="CY18" s="208">
        <f>CU18/$CP18*100</f>
        <v>59.706146235461645</v>
      </c>
      <c r="CZ18" s="33"/>
      <c r="DA18" s="31">
        <v>5689.52</v>
      </c>
      <c r="DB18" s="31">
        <v>5388.67</v>
      </c>
      <c r="DC18" s="31">
        <v>5990.36</v>
      </c>
      <c r="DD18" s="33">
        <v>2.6977850000000001E-2</v>
      </c>
      <c r="DE18" s="208">
        <f>DA18/$CP18*100</f>
        <v>31.221043331769412</v>
      </c>
      <c r="DF18" s="33"/>
      <c r="DG18" s="31">
        <v>1288.8900000000001</v>
      </c>
      <c r="DH18" s="31">
        <v>1163.68</v>
      </c>
      <c r="DI18" s="31">
        <v>1414.09</v>
      </c>
      <c r="DJ18" s="33">
        <v>4.9561849999999998E-2</v>
      </c>
      <c r="DK18" s="208">
        <f t="shared" ref="DK18" si="0">DG18/$CP18*100</f>
        <v>7.0727390957206007</v>
      </c>
      <c r="DL18" s="33"/>
      <c r="DM18" s="31">
        <v>364.49</v>
      </c>
      <c r="DN18" s="31">
        <v>304.92</v>
      </c>
      <c r="DO18" s="31">
        <v>424.06</v>
      </c>
      <c r="DP18" s="33">
        <v>8.3383499999999999E-2</v>
      </c>
      <c r="DQ18" s="216">
        <f>DM18/$CP18*100</f>
        <v>2.0001262117009224</v>
      </c>
    </row>
    <row r="19" spans="1:122" s="87" customFormat="1" ht="12" customHeight="1" x14ac:dyDescent="0.25">
      <c r="A19" s="27"/>
      <c r="B19" s="28"/>
      <c r="C19" s="28"/>
      <c r="D19" s="28"/>
      <c r="E19" s="30"/>
      <c r="F19" s="29"/>
      <c r="G19" s="28"/>
      <c r="H19" s="28"/>
      <c r="I19" s="28"/>
      <c r="J19" s="30"/>
      <c r="K19" s="29"/>
      <c r="L19" s="28"/>
      <c r="M19" s="28"/>
      <c r="N19" s="28"/>
      <c r="O19" s="30"/>
      <c r="P19" s="207"/>
      <c r="Q19" s="30"/>
      <c r="R19" s="28"/>
      <c r="S19" s="28"/>
      <c r="T19" s="28"/>
      <c r="U19" s="30"/>
      <c r="V19" s="207"/>
      <c r="W19" s="30"/>
      <c r="X19" s="28"/>
      <c r="Y19" s="28"/>
      <c r="Z19" s="28"/>
      <c r="AA19" s="30"/>
      <c r="AB19" s="207"/>
      <c r="AC19" s="30"/>
      <c r="AD19" s="28"/>
      <c r="AE19" s="28"/>
      <c r="AF19" s="28"/>
      <c r="AG19" s="30"/>
      <c r="AH19" s="207"/>
      <c r="AI19" s="30"/>
      <c r="AJ19" s="28"/>
      <c r="AK19" s="28"/>
      <c r="AL19" s="28"/>
      <c r="AM19" s="30"/>
      <c r="AN19" s="28"/>
      <c r="AO19" s="28"/>
      <c r="AP19" s="28"/>
      <c r="AQ19" s="28"/>
      <c r="AR19" s="30"/>
      <c r="AS19" s="207"/>
      <c r="AT19" s="39"/>
      <c r="AU19" s="28"/>
      <c r="AV19" s="28"/>
      <c r="AW19" s="28"/>
      <c r="AX19" s="30"/>
      <c r="AY19" s="207"/>
      <c r="AZ19" s="39"/>
      <c r="BA19" s="28"/>
      <c r="BB19" s="28"/>
      <c r="BC19" s="28"/>
      <c r="BD19" s="30"/>
      <c r="BE19" s="207"/>
      <c r="BF19" s="39"/>
      <c r="BG19" s="28"/>
      <c r="BH19" s="28"/>
      <c r="BI19" s="28"/>
      <c r="BJ19" s="30"/>
      <c r="BK19" s="207"/>
      <c r="BL19" s="105"/>
      <c r="BM19" s="28"/>
      <c r="BN19" s="28"/>
      <c r="BO19" s="28"/>
      <c r="BP19" s="30"/>
      <c r="BQ19" s="29"/>
      <c r="BR19" s="28"/>
      <c r="BS19" s="28"/>
      <c r="BT19" s="28"/>
      <c r="BU19" s="30"/>
      <c r="BV19" s="207"/>
      <c r="BW19" s="30"/>
      <c r="BX19" s="28"/>
      <c r="BY19" s="28"/>
      <c r="BZ19" s="28"/>
      <c r="CA19" s="30"/>
      <c r="CB19" s="207"/>
      <c r="CC19" s="30"/>
      <c r="CD19" s="28"/>
      <c r="CE19" s="28"/>
      <c r="CF19" s="28"/>
      <c r="CG19" s="30"/>
      <c r="CH19" s="207"/>
      <c r="CI19" s="30"/>
      <c r="CJ19" s="28"/>
      <c r="CK19" s="28"/>
      <c r="CL19" s="28"/>
      <c r="CM19" s="30"/>
      <c r="CN19" s="207"/>
      <c r="CO19" s="105"/>
      <c r="CP19" s="28"/>
      <c r="CQ19" s="28"/>
      <c r="CR19" s="28"/>
      <c r="CS19" s="30"/>
      <c r="CT19" s="29"/>
      <c r="CU19" s="28"/>
      <c r="CV19" s="28"/>
      <c r="CW19" s="28"/>
      <c r="CX19" s="30"/>
      <c r="CY19" s="207"/>
      <c r="CZ19" s="30"/>
      <c r="DA19" s="28"/>
      <c r="DB19" s="28"/>
      <c r="DC19" s="28"/>
      <c r="DD19" s="30"/>
      <c r="DE19" s="207"/>
      <c r="DF19" s="30"/>
      <c r="DG19" s="28"/>
      <c r="DH19" s="28"/>
      <c r="DI19" s="28"/>
      <c r="DJ19" s="30"/>
      <c r="DK19" s="207"/>
      <c r="DL19" s="30"/>
      <c r="DM19" s="28"/>
      <c r="DN19" s="28"/>
      <c r="DO19" s="28"/>
      <c r="DP19" s="30"/>
      <c r="DQ19" s="207"/>
    </row>
    <row r="20" spans="1:122" s="87" customFormat="1" ht="12" customHeight="1" x14ac:dyDescent="0.25">
      <c r="A20" s="501"/>
      <c r="B20" s="502"/>
      <c r="C20" s="502"/>
      <c r="D20" s="502"/>
      <c r="E20" s="503"/>
      <c r="F20" s="352"/>
      <c r="G20" s="29"/>
      <c r="H20" s="28"/>
      <c r="I20" s="28"/>
      <c r="J20" s="28"/>
      <c r="K20" s="30"/>
      <c r="L20" s="29"/>
      <c r="M20" s="28"/>
      <c r="N20" s="28"/>
      <c r="O20" s="28"/>
      <c r="P20" s="30"/>
      <c r="Q20" s="207"/>
      <c r="R20" s="30"/>
      <c r="S20" s="28"/>
      <c r="T20" s="28"/>
      <c r="U20" s="28"/>
      <c r="V20" s="30"/>
      <c r="W20" s="207"/>
      <c r="X20" s="30"/>
      <c r="Y20" s="28"/>
      <c r="Z20" s="28"/>
      <c r="AA20" s="28"/>
      <c r="AB20" s="30"/>
      <c r="AC20" s="207"/>
      <c r="AD20" s="30"/>
      <c r="AE20" s="28"/>
      <c r="AF20" s="28"/>
      <c r="AG20" s="28"/>
      <c r="AH20" s="30"/>
      <c r="AI20" s="207"/>
      <c r="AJ20" s="30"/>
      <c r="AK20" s="28"/>
      <c r="AL20" s="28"/>
      <c r="AM20" s="28"/>
      <c r="AN20" s="30"/>
      <c r="AO20" s="28"/>
      <c r="AP20" s="28"/>
      <c r="AQ20" s="28"/>
      <c r="AR20" s="28"/>
      <c r="AS20" s="30"/>
      <c r="AT20" s="207"/>
      <c r="AU20" s="39"/>
      <c r="AV20" s="28"/>
      <c r="AW20" s="28"/>
      <c r="AX20" s="28"/>
      <c r="AY20" s="30"/>
      <c r="AZ20" s="207"/>
      <c r="BA20" s="39"/>
      <c r="BB20" s="28"/>
      <c r="BC20" s="28"/>
      <c r="BD20" s="28"/>
      <c r="BE20" s="30"/>
      <c r="BF20" s="207"/>
      <c r="BG20" s="39"/>
      <c r="BH20" s="28"/>
      <c r="BI20" s="28"/>
      <c r="BJ20" s="28"/>
      <c r="BK20" s="30"/>
      <c r="BL20" s="207"/>
      <c r="BM20" s="105"/>
      <c r="BN20" s="28"/>
      <c r="BO20" s="28"/>
      <c r="BP20" s="28"/>
      <c r="BQ20" s="30"/>
      <c r="BR20" s="29"/>
      <c r="BS20" s="28"/>
      <c r="BT20" s="28"/>
      <c r="BU20" s="28"/>
      <c r="BV20" s="30"/>
      <c r="BW20" s="207"/>
      <c r="BX20" s="30"/>
      <c r="BY20" s="28"/>
      <c r="BZ20" s="28"/>
      <c r="CA20" s="28"/>
      <c r="CB20" s="30"/>
      <c r="CC20" s="207"/>
      <c r="CD20" s="30"/>
      <c r="CE20" s="28"/>
      <c r="CF20" s="28"/>
      <c r="CG20" s="28"/>
      <c r="CH20" s="30"/>
      <c r="CI20" s="207"/>
      <c r="CJ20" s="30"/>
      <c r="CK20" s="28"/>
      <c r="CL20" s="28"/>
      <c r="CM20" s="28"/>
      <c r="CN20" s="30"/>
      <c r="CO20" s="207"/>
      <c r="CP20" s="105"/>
      <c r="CQ20" s="28"/>
      <c r="CR20" s="28"/>
      <c r="CS20" s="28"/>
      <c r="CT20" s="30"/>
      <c r="CU20" s="29"/>
      <c r="CV20" s="28"/>
      <c r="CW20" s="28"/>
      <c r="CX20" s="28"/>
      <c r="CY20" s="30"/>
      <c r="CZ20" s="207"/>
      <c r="DA20" s="30"/>
      <c r="DB20" s="28"/>
      <c r="DC20" s="28"/>
      <c r="DD20" s="28"/>
      <c r="DE20" s="30"/>
      <c r="DF20" s="207"/>
      <c r="DG20" s="30"/>
      <c r="DH20" s="28"/>
      <c r="DI20" s="28"/>
      <c r="DJ20" s="28"/>
      <c r="DK20" s="30"/>
      <c r="DL20" s="207"/>
      <c r="DM20" s="30"/>
      <c r="DN20" s="28"/>
      <c r="DO20" s="28"/>
      <c r="DP20" s="28"/>
      <c r="DQ20" s="30"/>
      <c r="DR20" s="207"/>
    </row>
    <row r="21" spans="1:122" s="87" customFormat="1" ht="12" customHeight="1" x14ac:dyDescent="0.25">
      <c r="A21" s="480" t="s">
        <v>224</v>
      </c>
      <c r="B21" s="481"/>
      <c r="C21" s="481"/>
      <c r="D21" s="481"/>
      <c r="E21" s="482"/>
      <c r="F21" s="350"/>
      <c r="G21" s="105"/>
      <c r="H21" s="105"/>
      <c r="I21" s="105"/>
      <c r="J21" s="105"/>
      <c r="K21" s="30"/>
      <c r="L21" s="105"/>
      <c r="M21" s="105"/>
      <c r="N21" s="105"/>
      <c r="O21" s="105"/>
      <c r="P21" s="30"/>
      <c r="Q21" s="237"/>
      <c r="R21" s="105"/>
      <c r="S21" s="105"/>
      <c r="T21" s="105"/>
      <c r="U21" s="105"/>
      <c r="V21" s="30"/>
      <c r="W21" s="237"/>
      <c r="X21" s="105"/>
      <c r="Y21" s="105"/>
      <c r="Z21" s="105"/>
      <c r="AA21" s="105"/>
      <c r="AB21" s="30"/>
      <c r="AC21" s="237"/>
      <c r="AD21" s="105"/>
      <c r="AE21" s="105"/>
      <c r="AF21" s="105"/>
      <c r="AG21" s="105"/>
      <c r="AH21" s="30"/>
      <c r="AI21" s="237"/>
      <c r="AJ21" s="105"/>
      <c r="AK21" s="105"/>
      <c r="AL21" s="105"/>
      <c r="AM21" s="105"/>
      <c r="AN21" s="30"/>
      <c r="AO21" s="105"/>
      <c r="AP21" s="105"/>
      <c r="AQ21" s="105"/>
      <c r="AR21" s="105"/>
      <c r="AS21" s="30"/>
      <c r="AT21" s="237"/>
      <c r="AU21" s="105"/>
      <c r="AV21" s="105"/>
      <c r="AW21" s="105"/>
      <c r="AX21" s="105"/>
      <c r="AY21" s="30"/>
      <c r="AZ21" s="237"/>
      <c r="BA21" s="105"/>
      <c r="BB21" s="105"/>
      <c r="BC21" s="105"/>
      <c r="BD21" s="105"/>
      <c r="BE21" s="30"/>
      <c r="BF21" s="237"/>
      <c r="BG21" s="105"/>
      <c r="BH21" s="105"/>
      <c r="BI21" s="105"/>
      <c r="BJ21" s="105"/>
      <c r="BK21" s="30"/>
      <c r="BL21" s="237"/>
      <c r="BM21" s="105"/>
      <c r="BN21" s="105"/>
      <c r="BO21" s="105"/>
      <c r="BP21" s="105"/>
      <c r="BQ21" s="30"/>
      <c r="BR21" s="105"/>
      <c r="BS21" s="105"/>
      <c r="BT21" s="105"/>
      <c r="BU21" s="105"/>
      <c r="BV21" s="30"/>
      <c r="BW21" s="237"/>
      <c r="BX21" s="105"/>
      <c r="BY21" s="105"/>
      <c r="BZ21" s="105"/>
      <c r="CA21" s="105"/>
      <c r="CB21" s="30"/>
      <c r="CC21" s="237"/>
      <c r="CD21" s="105"/>
      <c r="CE21" s="105"/>
      <c r="CF21" s="105"/>
      <c r="CG21" s="105"/>
      <c r="CH21" s="30"/>
      <c r="CI21" s="237"/>
      <c r="CJ21" s="105"/>
      <c r="CK21" s="105"/>
      <c r="CL21" s="105"/>
      <c r="CM21" s="105"/>
      <c r="CN21" s="30"/>
      <c r="CO21" s="237"/>
      <c r="CP21" s="105"/>
      <c r="CQ21" s="105"/>
      <c r="CR21" s="105"/>
      <c r="CS21" s="105"/>
      <c r="CT21" s="30"/>
      <c r="CU21" s="105"/>
      <c r="CV21" s="105"/>
      <c r="CW21" s="105"/>
      <c r="CX21" s="105"/>
      <c r="CY21" s="30"/>
      <c r="CZ21" s="237"/>
      <c r="DA21" s="105"/>
      <c r="DB21" s="105"/>
      <c r="DC21" s="105"/>
      <c r="DD21" s="105"/>
      <c r="DE21" s="30"/>
      <c r="DF21" s="237"/>
      <c r="DG21" s="105"/>
      <c r="DH21" s="105"/>
      <c r="DI21" s="105"/>
      <c r="DJ21" s="105"/>
      <c r="DK21" s="30"/>
      <c r="DL21" s="237"/>
      <c r="DM21" s="105"/>
      <c r="DN21" s="105"/>
      <c r="DO21" s="105"/>
      <c r="DP21" s="105"/>
      <c r="DQ21" s="30"/>
      <c r="DR21" s="237"/>
    </row>
    <row r="22" spans="1:122" s="87" customFormat="1" ht="12" customHeight="1" x14ac:dyDescent="0.25">
      <c r="A22" s="480" t="s">
        <v>136</v>
      </c>
      <c r="B22" s="481"/>
      <c r="C22" s="481"/>
      <c r="D22" s="481"/>
      <c r="E22" s="482"/>
      <c r="F22" s="311"/>
      <c r="G22" s="105"/>
      <c r="H22" s="105"/>
      <c r="I22" s="105"/>
      <c r="J22" s="105"/>
      <c r="K22" s="30"/>
      <c r="L22" s="105"/>
      <c r="M22" s="105"/>
      <c r="N22" s="105"/>
      <c r="O22" s="105"/>
      <c r="P22" s="30"/>
      <c r="Q22" s="237"/>
      <c r="R22" s="105"/>
      <c r="S22" s="105"/>
      <c r="T22" s="105"/>
      <c r="U22" s="105"/>
      <c r="V22" s="30"/>
      <c r="W22" s="237"/>
      <c r="X22" s="105"/>
      <c r="Y22" s="105"/>
      <c r="Z22" s="105"/>
      <c r="AA22" s="105"/>
      <c r="AB22" s="30"/>
      <c r="AC22" s="237"/>
      <c r="AD22" s="105"/>
      <c r="AE22" s="105"/>
      <c r="AF22" s="105"/>
      <c r="AG22" s="105"/>
      <c r="AH22" s="30"/>
      <c r="AI22" s="237"/>
      <c r="AJ22" s="105"/>
      <c r="AK22" s="105"/>
      <c r="AL22" s="105"/>
      <c r="AM22" s="105"/>
      <c r="AN22" s="30"/>
      <c r="AO22" s="105"/>
      <c r="AP22" s="105"/>
      <c r="AQ22" s="105"/>
      <c r="AR22" s="105"/>
      <c r="AS22" s="30"/>
      <c r="AT22" s="237"/>
      <c r="AU22" s="105"/>
      <c r="AV22" s="105"/>
      <c r="AW22" s="105"/>
      <c r="AX22" s="105"/>
      <c r="AY22" s="30"/>
      <c r="AZ22" s="237"/>
      <c r="BA22" s="105"/>
      <c r="BB22" s="105"/>
      <c r="BC22" s="105"/>
      <c r="BD22" s="105"/>
      <c r="BE22" s="30"/>
      <c r="BF22" s="237"/>
      <c r="BG22" s="105"/>
      <c r="BH22" s="105"/>
      <c r="BI22" s="105"/>
      <c r="BJ22" s="105"/>
      <c r="BK22" s="30"/>
      <c r="BL22" s="237"/>
      <c r="BM22" s="105"/>
      <c r="BN22" s="105"/>
      <c r="BO22" s="105"/>
      <c r="BP22" s="105"/>
      <c r="BQ22" s="30"/>
      <c r="BR22" s="105"/>
      <c r="BS22" s="105"/>
      <c r="BT22" s="105"/>
      <c r="BU22" s="105"/>
      <c r="BV22" s="30"/>
      <c r="BW22" s="237"/>
      <c r="BX22" s="105"/>
      <c r="BY22" s="105"/>
      <c r="BZ22" s="105"/>
      <c r="CA22" s="105"/>
      <c r="CB22" s="30"/>
      <c r="CC22" s="237"/>
      <c r="CD22" s="105"/>
      <c r="CE22" s="105"/>
      <c r="CF22" s="105"/>
      <c r="CG22" s="105"/>
      <c r="CH22" s="30"/>
      <c r="CI22" s="237"/>
      <c r="CJ22" s="105"/>
      <c r="CK22" s="105"/>
      <c r="CL22" s="105"/>
      <c r="CM22" s="105"/>
      <c r="CN22" s="30"/>
      <c r="CO22" s="237"/>
      <c r="CP22" s="105"/>
      <c r="CQ22" s="105"/>
      <c r="CR22" s="105"/>
      <c r="CS22" s="105"/>
      <c r="CT22" s="30"/>
      <c r="CU22" s="105"/>
      <c r="CV22" s="105"/>
      <c r="CW22" s="105"/>
      <c r="CX22" s="105"/>
      <c r="CY22" s="30"/>
      <c r="CZ22" s="237"/>
      <c r="DA22" s="105"/>
      <c r="DB22" s="105"/>
      <c r="DC22" s="105"/>
      <c r="DD22" s="105"/>
      <c r="DE22" s="30"/>
      <c r="DF22" s="237"/>
      <c r="DG22" s="105"/>
      <c r="DH22" s="105"/>
      <c r="DI22" s="105"/>
      <c r="DJ22" s="105"/>
      <c r="DK22" s="30"/>
      <c r="DL22" s="237"/>
      <c r="DM22" s="105"/>
      <c r="DN22" s="105"/>
      <c r="DO22" s="105"/>
      <c r="DP22" s="105"/>
      <c r="DQ22" s="30"/>
      <c r="DR22" s="237"/>
    </row>
    <row r="23" spans="1:122" s="87" customFormat="1" ht="12" customHeight="1" x14ac:dyDescent="0.25">
      <c r="A23" s="480" t="s">
        <v>28</v>
      </c>
      <c r="B23" s="481"/>
      <c r="C23" s="481"/>
      <c r="D23" s="481"/>
      <c r="E23" s="482"/>
      <c r="F23" s="312"/>
      <c r="G23" s="43"/>
      <c r="H23" s="43"/>
      <c r="I23" s="43"/>
      <c r="K23" s="181"/>
      <c r="P23" s="181"/>
      <c r="Q23" s="241"/>
      <c r="V23" s="181"/>
      <c r="W23" s="241"/>
      <c r="AB23" s="181"/>
      <c r="AC23" s="241"/>
      <c r="AH23" s="181"/>
      <c r="AI23" s="241"/>
      <c r="AN23" s="181"/>
      <c r="AS23" s="181"/>
      <c r="AT23" s="241"/>
      <c r="AY23" s="181"/>
      <c r="AZ23" s="241"/>
      <c r="BE23" s="181"/>
      <c r="BF23" s="241"/>
      <c r="BK23" s="181"/>
      <c r="BL23" s="241"/>
      <c r="BQ23" s="181"/>
      <c r="BV23" s="181"/>
      <c r="BW23" s="241"/>
      <c r="CB23" s="181"/>
      <c r="CC23" s="241"/>
      <c r="CH23" s="181"/>
      <c r="CI23" s="241"/>
      <c r="CN23" s="181"/>
      <c r="CO23" s="241"/>
      <c r="CT23" s="181"/>
      <c r="CY23" s="181"/>
      <c r="CZ23" s="241"/>
      <c r="DE23" s="181"/>
      <c r="DF23" s="241"/>
      <c r="DK23" s="181"/>
      <c r="DL23" s="241"/>
      <c r="DQ23" s="181"/>
      <c r="DR23" s="241"/>
    </row>
    <row r="24" spans="1:122" s="87" customFormat="1" ht="12" customHeight="1" x14ac:dyDescent="0.25">
      <c r="A24" s="480" t="s">
        <v>29</v>
      </c>
      <c r="B24" s="481"/>
      <c r="C24" s="481"/>
      <c r="D24" s="481"/>
      <c r="E24" s="482"/>
      <c r="F24" s="312"/>
      <c r="G24" s="43"/>
      <c r="H24" s="43"/>
      <c r="K24" s="181"/>
      <c r="P24" s="181"/>
      <c r="Q24" s="241"/>
      <c r="V24" s="181"/>
      <c r="W24" s="241"/>
      <c r="AB24" s="181"/>
      <c r="AC24" s="241"/>
      <c r="AH24" s="181"/>
      <c r="AI24" s="241"/>
      <c r="AN24" s="181"/>
      <c r="AS24" s="181"/>
      <c r="AT24" s="241"/>
      <c r="AY24" s="181"/>
      <c r="AZ24" s="241"/>
      <c r="BE24" s="181"/>
      <c r="BF24" s="241"/>
      <c r="BK24" s="181"/>
      <c r="BL24" s="241"/>
      <c r="BQ24" s="181"/>
      <c r="BV24" s="181"/>
      <c r="BW24" s="241"/>
      <c r="CB24" s="181"/>
      <c r="CC24" s="241"/>
      <c r="CH24" s="181"/>
      <c r="CI24" s="241"/>
      <c r="CN24" s="181"/>
      <c r="CO24" s="241"/>
      <c r="CT24" s="181"/>
      <c r="CY24" s="181"/>
      <c r="CZ24" s="241"/>
      <c r="DE24" s="181"/>
      <c r="DF24" s="241"/>
      <c r="DK24" s="181"/>
      <c r="DL24" s="241"/>
      <c r="DQ24" s="181"/>
      <c r="DR24" s="241"/>
    </row>
    <row r="25" spans="1:122" s="87" customFormat="1" ht="33" customHeight="1" x14ac:dyDescent="0.25">
      <c r="A25" s="480" t="s">
        <v>134</v>
      </c>
      <c r="B25" s="481"/>
      <c r="C25" s="481"/>
      <c r="D25" s="481"/>
      <c r="E25" s="482"/>
      <c r="F25" s="312"/>
      <c r="K25" s="181"/>
      <c r="P25" s="181"/>
      <c r="Q25" s="241"/>
      <c r="V25" s="181"/>
      <c r="W25" s="241"/>
      <c r="AB25" s="181"/>
      <c r="AC25" s="241"/>
      <c r="AH25" s="181"/>
      <c r="AI25" s="241"/>
      <c r="AN25" s="181"/>
      <c r="AS25" s="181"/>
      <c r="AT25" s="241"/>
      <c r="AY25" s="181"/>
      <c r="AZ25" s="241"/>
      <c r="BE25" s="181"/>
      <c r="BF25" s="241"/>
      <c r="BK25" s="181"/>
      <c r="BL25" s="241"/>
      <c r="BQ25" s="181"/>
      <c r="BV25" s="181"/>
      <c r="BW25" s="241"/>
      <c r="CB25" s="181"/>
      <c r="CC25" s="241"/>
      <c r="CH25" s="181"/>
      <c r="CI25" s="241"/>
      <c r="CN25" s="181"/>
      <c r="CO25" s="241"/>
      <c r="CT25" s="181"/>
      <c r="CY25" s="181"/>
      <c r="CZ25" s="241"/>
      <c r="DE25" s="181"/>
      <c r="DF25" s="241"/>
      <c r="DK25" s="181"/>
      <c r="DL25" s="241"/>
      <c r="DQ25" s="181"/>
      <c r="DR25" s="241"/>
    </row>
    <row r="26" spans="1:122" s="87" customFormat="1" ht="12" customHeight="1" x14ac:dyDescent="0.25">
      <c r="A26" s="480" t="s">
        <v>127</v>
      </c>
      <c r="B26" s="481"/>
      <c r="C26" s="481"/>
      <c r="D26" s="481"/>
      <c r="E26" s="482"/>
      <c r="F26" s="312"/>
      <c r="K26" s="181"/>
      <c r="P26" s="181"/>
      <c r="Q26" s="241"/>
      <c r="V26" s="181"/>
      <c r="W26" s="241"/>
      <c r="AB26" s="181"/>
      <c r="AC26" s="241"/>
      <c r="AH26" s="181"/>
      <c r="AI26" s="241"/>
      <c r="AN26" s="181"/>
      <c r="AS26" s="181"/>
      <c r="AT26" s="241"/>
      <c r="AY26" s="181"/>
      <c r="AZ26" s="241"/>
      <c r="BE26" s="181"/>
      <c r="BF26" s="241"/>
      <c r="BK26" s="181"/>
      <c r="BL26" s="241"/>
      <c r="BQ26" s="181"/>
      <c r="BV26" s="181"/>
      <c r="BW26" s="241"/>
      <c r="CB26" s="181"/>
      <c r="CC26" s="241"/>
      <c r="CH26" s="181"/>
      <c r="CI26" s="241"/>
      <c r="CN26" s="181"/>
      <c r="CO26" s="241"/>
      <c r="CT26" s="181"/>
      <c r="CY26" s="181"/>
      <c r="CZ26" s="241"/>
      <c r="DE26" s="181"/>
      <c r="DF26" s="241"/>
      <c r="DK26" s="181"/>
      <c r="DL26" s="241"/>
      <c r="DQ26" s="181"/>
      <c r="DR26" s="241"/>
    </row>
    <row r="27" spans="1:122" ht="12" customHeight="1" x14ac:dyDescent="0.25">
      <c r="A27" s="480" t="s">
        <v>196</v>
      </c>
      <c r="B27" s="481"/>
      <c r="C27" s="481"/>
      <c r="D27" s="481"/>
      <c r="E27" s="482"/>
      <c r="F27" s="312"/>
      <c r="G27" s="43"/>
      <c r="H27" s="43"/>
      <c r="I27" s="43"/>
      <c r="J27" s="43"/>
      <c r="K27" s="183"/>
      <c r="L27" s="43"/>
      <c r="M27" s="43"/>
      <c r="N27" s="43"/>
      <c r="O27" s="43"/>
      <c r="P27" s="181"/>
      <c r="Q27" s="241"/>
      <c r="R27" s="87"/>
      <c r="S27" s="87"/>
      <c r="T27" s="87"/>
      <c r="U27" s="87"/>
      <c r="V27" s="181"/>
      <c r="W27" s="241"/>
      <c r="X27" s="87"/>
      <c r="Y27" s="87"/>
      <c r="Z27" s="87"/>
      <c r="AA27" s="87"/>
      <c r="AB27" s="181"/>
      <c r="AC27" s="241"/>
      <c r="AD27" s="87"/>
      <c r="AE27" s="87"/>
      <c r="AF27" s="87"/>
      <c r="AG27" s="87"/>
      <c r="AH27" s="181"/>
      <c r="AI27" s="241"/>
      <c r="AJ27" s="87"/>
      <c r="AK27" s="87"/>
      <c r="AL27" s="87"/>
      <c r="AM27" s="87"/>
      <c r="AN27" s="181"/>
      <c r="AO27" s="87"/>
      <c r="AP27" s="87"/>
      <c r="AQ27" s="87"/>
      <c r="AR27" s="87"/>
      <c r="AS27" s="181"/>
      <c r="AT27" s="241"/>
      <c r="AU27" s="87"/>
      <c r="AV27" s="87"/>
      <c r="AW27" s="87"/>
      <c r="AX27" s="87"/>
      <c r="AY27" s="181"/>
      <c r="AZ27" s="241"/>
      <c r="BA27" s="87"/>
      <c r="BB27" s="87"/>
      <c r="BC27" s="87"/>
      <c r="BD27" s="87"/>
      <c r="BE27" s="181"/>
      <c r="BF27" s="241"/>
      <c r="BG27" s="87"/>
      <c r="BH27" s="87"/>
      <c r="BI27" s="87"/>
      <c r="BJ27" s="87"/>
      <c r="BK27" s="181"/>
      <c r="BL27" s="241"/>
      <c r="BM27" s="87"/>
      <c r="BN27" s="87"/>
      <c r="BO27" s="87"/>
      <c r="BP27" s="87"/>
      <c r="BQ27" s="181"/>
      <c r="BR27" s="87"/>
      <c r="BS27" s="87"/>
      <c r="BT27" s="87"/>
      <c r="BU27" s="87"/>
      <c r="BV27" s="181"/>
      <c r="BW27" s="241"/>
      <c r="BX27" s="87"/>
      <c r="BY27" s="87"/>
      <c r="BZ27" s="87"/>
      <c r="CA27" s="87"/>
      <c r="CB27" s="181"/>
      <c r="CC27" s="241"/>
      <c r="CD27" s="87"/>
      <c r="CE27" s="87"/>
      <c r="CF27" s="87"/>
      <c r="CG27" s="87"/>
      <c r="CH27" s="181"/>
      <c r="CI27" s="241"/>
      <c r="CJ27" s="87"/>
      <c r="CK27" s="87"/>
      <c r="CL27" s="87"/>
      <c r="CM27" s="87"/>
      <c r="CN27" s="181"/>
      <c r="CO27" s="241"/>
      <c r="CP27" s="87"/>
      <c r="CQ27" s="87"/>
      <c r="CR27" s="87"/>
      <c r="CS27" s="87"/>
      <c r="CT27" s="181"/>
      <c r="CU27" s="87"/>
      <c r="CV27" s="87"/>
      <c r="CW27" s="87"/>
      <c r="CX27" s="87"/>
      <c r="CY27" s="181"/>
      <c r="CZ27" s="241"/>
      <c r="DA27" s="87"/>
      <c r="DB27" s="87"/>
      <c r="DC27" s="87"/>
      <c r="DD27" s="87"/>
      <c r="DE27" s="181"/>
      <c r="DF27" s="241"/>
      <c r="DG27" s="87"/>
      <c r="DH27" s="87"/>
      <c r="DI27" s="87"/>
      <c r="DJ27" s="87"/>
      <c r="DK27" s="181"/>
      <c r="DL27" s="241"/>
      <c r="DM27" s="87"/>
      <c r="DN27" s="87"/>
      <c r="DO27" s="87"/>
      <c r="DP27" s="87"/>
      <c r="DQ27" s="181"/>
      <c r="DR27" s="241"/>
    </row>
    <row r="28" spans="1:122" ht="12" customHeight="1" x14ac:dyDescent="0.25">
      <c r="A28" s="483" t="s">
        <v>245</v>
      </c>
      <c r="B28" s="484"/>
      <c r="C28" s="484"/>
      <c r="D28" s="484"/>
      <c r="E28" s="485"/>
      <c r="F28" s="312"/>
      <c r="G28" s="87"/>
      <c r="H28" s="87"/>
      <c r="I28" s="87"/>
      <c r="J28" s="87"/>
      <c r="K28" s="181"/>
      <c r="L28" s="87"/>
      <c r="M28" s="87"/>
      <c r="N28" s="87"/>
      <c r="O28" s="87"/>
      <c r="P28" s="181"/>
      <c r="Q28" s="241"/>
      <c r="R28" s="87"/>
      <c r="S28" s="87"/>
      <c r="T28" s="87"/>
      <c r="U28" s="87"/>
      <c r="V28" s="181"/>
      <c r="W28" s="241"/>
      <c r="X28" s="87"/>
      <c r="Y28" s="87"/>
      <c r="Z28" s="87"/>
      <c r="AA28" s="87"/>
      <c r="AB28" s="181"/>
      <c r="AC28" s="241"/>
      <c r="AD28" s="87"/>
      <c r="AE28" s="87"/>
      <c r="AF28" s="87"/>
      <c r="AG28" s="87"/>
      <c r="AH28" s="181"/>
      <c r="AI28" s="241"/>
      <c r="AJ28" s="87"/>
      <c r="AK28" s="87"/>
      <c r="AL28" s="87"/>
      <c r="AM28" s="87"/>
      <c r="AN28" s="181"/>
      <c r="AO28" s="87"/>
      <c r="AP28" s="87"/>
      <c r="AQ28" s="87"/>
      <c r="AR28" s="87"/>
      <c r="AS28" s="181"/>
      <c r="AT28" s="241"/>
      <c r="AU28" s="87"/>
      <c r="AV28" s="87"/>
      <c r="AW28" s="87"/>
      <c r="AX28" s="87"/>
      <c r="AY28" s="181"/>
      <c r="AZ28" s="241"/>
      <c r="BA28" s="87"/>
      <c r="BB28" s="87"/>
      <c r="BC28" s="87"/>
      <c r="BD28" s="87"/>
      <c r="BE28" s="181"/>
      <c r="BF28" s="241"/>
      <c r="BG28" s="87"/>
      <c r="BH28" s="87"/>
      <c r="BI28" s="87"/>
      <c r="BJ28" s="87"/>
      <c r="BK28" s="181"/>
      <c r="BL28" s="241"/>
      <c r="BM28" s="87"/>
      <c r="BN28" s="87"/>
      <c r="BO28" s="87"/>
      <c r="BP28" s="87"/>
      <c r="BQ28" s="181"/>
      <c r="BR28" s="87"/>
      <c r="BS28" s="87"/>
      <c r="BT28" s="87"/>
      <c r="BU28" s="87"/>
      <c r="BV28" s="181"/>
      <c r="BW28" s="241"/>
      <c r="BX28" s="87"/>
      <c r="BY28" s="87"/>
      <c r="BZ28" s="87"/>
      <c r="CA28" s="87"/>
      <c r="CB28" s="181"/>
      <c r="CC28" s="241"/>
      <c r="CD28" s="87"/>
      <c r="CE28" s="87"/>
      <c r="CF28" s="87"/>
      <c r="CG28" s="87"/>
      <c r="CH28" s="181"/>
      <c r="CI28" s="241"/>
      <c r="CJ28" s="87"/>
      <c r="CK28" s="87"/>
      <c r="CL28" s="87"/>
      <c r="CM28" s="87"/>
      <c r="CN28" s="181"/>
      <c r="CO28" s="241"/>
      <c r="CP28" s="87"/>
      <c r="CQ28" s="87"/>
      <c r="CR28" s="87"/>
      <c r="CS28" s="87"/>
      <c r="CT28" s="181"/>
      <c r="CU28" s="87"/>
      <c r="CV28" s="87"/>
      <c r="CW28" s="87"/>
      <c r="CX28" s="87"/>
      <c r="CY28" s="181"/>
      <c r="CZ28" s="241"/>
      <c r="DA28" s="87"/>
      <c r="DB28" s="87"/>
      <c r="DC28" s="87"/>
      <c r="DD28" s="87"/>
      <c r="DE28" s="181"/>
      <c r="DF28" s="241"/>
      <c r="DG28" s="87"/>
      <c r="DH28" s="87"/>
      <c r="DI28" s="87"/>
      <c r="DJ28" s="87"/>
      <c r="DK28" s="181"/>
      <c r="DL28" s="241"/>
      <c r="DM28" s="87"/>
      <c r="DN28" s="87"/>
      <c r="DO28" s="87"/>
      <c r="DP28" s="87"/>
      <c r="DQ28" s="181"/>
      <c r="DR28" s="241"/>
    </row>
    <row r="29" spans="1:122" ht="12" customHeight="1" x14ac:dyDescent="0.25">
      <c r="A29" s="489"/>
      <c r="B29" s="490"/>
      <c r="C29" s="490"/>
      <c r="D29" s="490"/>
      <c r="E29" s="491"/>
      <c r="F29" s="312"/>
      <c r="G29" s="87"/>
      <c r="H29" s="87"/>
      <c r="I29" s="87"/>
      <c r="J29" s="87"/>
      <c r="K29" s="181"/>
      <c r="L29" s="87"/>
      <c r="M29" s="87"/>
      <c r="N29" s="87"/>
      <c r="O29" s="87"/>
      <c r="P29" s="181"/>
      <c r="Q29" s="241"/>
      <c r="R29" s="87"/>
      <c r="S29" s="87"/>
      <c r="T29" s="87"/>
      <c r="U29" s="87"/>
      <c r="V29" s="181"/>
      <c r="W29" s="241"/>
      <c r="X29" s="87"/>
      <c r="Y29" s="87"/>
      <c r="Z29" s="87"/>
      <c r="AA29" s="87"/>
      <c r="AB29" s="181"/>
      <c r="AC29" s="241"/>
      <c r="AD29" s="87"/>
      <c r="AE29" s="87"/>
      <c r="AF29" s="87"/>
      <c r="AG29" s="87"/>
      <c r="AH29" s="181"/>
      <c r="AI29" s="241"/>
      <c r="AJ29" s="87"/>
      <c r="AK29" s="87"/>
      <c r="AL29" s="87"/>
      <c r="AM29" s="87"/>
      <c r="AN29" s="181"/>
      <c r="AO29" s="87"/>
      <c r="AP29" s="87"/>
      <c r="AQ29" s="87"/>
      <c r="AR29" s="87"/>
      <c r="AS29" s="181"/>
      <c r="AT29" s="241"/>
      <c r="AU29" s="87"/>
      <c r="AV29" s="87"/>
      <c r="AW29" s="87"/>
      <c r="AX29" s="87"/>
      <c r="AY29" s="181"/>
      <c r="AZ29" s="241"/>
      <c r="BA29" s="87"/>
      <c r="BB29" s="87"/>
      <c r="BC29" s="87"/>
      <c r="BD29" s="87"/>
      <c r="BE29" s="181"/>
      <c r="BF29" s="241"/>
      <c r="BG29" s="87"/>
      <c r="BH29" s="87"/>
      <c r="BI29" s="87"/>
      <c r="BJ29" s="87"/>
      <c r="BK29" s="181"/>
      <c r="BL29" s="241"/>
      <c r="BM29" s="87"/>
      <c r="BN29" s="87"/>
      <c r="BO29" s="87"/>
      <c r="BP29" s="87"/>
      <c r="BQ29" s="181"/>
      <c r="BR29" s="87"/>
      <c r="BS29" s="87"/>
      <c r="BT29" s="87"/>
      <c r="BU29" s="87"/>
      <c r="BV29" s="181"/>
      <c r="BW29" s="241"/>
      <c r="BX29" s="87"/>
      <c r="BY29" s="87"/>
      <c r="BZ29" s="87"/>
      <c r="CA29" s="87"/>
      <c r="CB29" s="181"/>
      <c r="CC29" s="241"/>
      <c r="CD29" s="87"/>
      <c r="CE29" s="87"/>
      <c r="CF29" s="87"/>
      <c r="CG29" s="87"/>
      <c r="CH29" s="181"/>
      <c r="CI29" s="241"/>
      <c r="CJ29" s="87"/>
      <c r="CK29" s="87"/>
      <c r="CL29" s="87"/>
      <c r="CM29" s="87"/>
      <c r="CN29" s="181"/>
      <c r="CO29" s="241"/>
      <c r="CP29" s="87"/>
      <c r="CQ29" s="87"/>
      <c r="CR29" s="87"/>
      <c r="CS29" s="87"/>
      <c r="CT29" s="181"/>
      <c r="CU29" s="87"/>
      <c r="CV29" s="87"/>
      <c r="CW29" s="87"/>
      <c r="CX29" s="87"/>
      <c r="CY29" s="181"/>
      <c r="CZ29" s="241"/>
      <c r="DA29" s="87"/>
      <c r="DB29" s="87"/>
      <c r="DC29" s="87"/>
      <c r="DD29" s="87"/>
      <c r="DE29" s="181"/>
      <c r="DF29" s="241"/>
      <c r="DG29" s="87"/>
      <c r="DH29" s="87"/>
      <c r="DI29" s="87"/>
      <c r="DJ29" s="87"/>
      <c r="DK29" s="181"/>
      <c r="DL29" s="241"/>
      <c r="DM29" s="87"/>
      <c r="DN29" s="87"/>
      <c r="DO29" s="87"/>
      <c r="DP29" s="87"/>
      <c r="DQ29" s="181"/>
      <c r="DR29" s="241"/>
    </row>
    <row r="30" spans="1:122" ht="12" customHeight="1" x14ac:dyDescent="0.25">
      <c r="B30" s="104"/>
      <c r="C30" s="104"/>
      <c r="D30" s="104"/>
      <c r="E30" s="104"/>
      <c r="F30" s="181"/>
      <c r="G30" s="87"/>
      <c r="H30" s="87"/>
      <c r="I30" s="87"/>
      <c r="J30" s="87"/>
      <c r="K30" s="181"/>
      <c r="L30" s="87"/>
      <c r="M30" s="87"/>
      <c r="N30" s="87"/>
      <c r="O30" s="87"/>
      <c r="P30" s="181"/>
      <c r="Q30" s="241"/>
      <c r="R30" s="87"/>
      <c r="S30" s="87"/>
      <c r="T30" s="87"/>
      <c r="U30" s="87"/>
      <c r="V30" s="181"/>
      <c r="W30" s="241"/>
      <c r="X30" s="87"/>
      <c r="Y30" s="87"/>
      <c r="Z30" s="87"/>
      <c r="AA30" s="87"/>
      <c r="AB30" s="181"/>
      <c r="AC30" s="241"/>
      <c r="AD30" s="87"/>
      <c r="AE30" s="87"/>
      <c r="AF30" s="87"/>
      <c r="AG30" s="87"/>
      <c r="AH30" s="181"/>
      <c r="AI30" s="241"/>
      <c r="AJ30" s="87"/>
      <c r="AK30" s="87"/>
      <c r="AL30" s="87"/>
      <c r="AM30" s="87"/>
      <c r="AN30" s="181"/>
      <c r="AO30" s="87"/>
      <c r="AP30" s="87"/>
      <c r="AQ30" s="87"/>
      <c r="AR30" s="87"/>
      <c r="AS30" s="181"/>
      <c r="AT30" s="241"/>
      <c r="AU30" s="87"/>
      <c r="AV30" s="87"/>
      <c r="AW30" s="87"/>
      <c r="AX30" s="87"/>
      <c r="AY30" s="181"/>
      <c r="AZ30" s="241"/>
      <c r="BA30" s="87"/>
      <c r="BB30" s="87"/>
      <c r="BC30" s="87"/>
      <c r="BD30" s="87"/>
      <c r="BE30" s="181"/>
      <c r="BF30" s="241"/>
      <c r="BG30" s="87"/>
      <c r="BH30" s="87"/>
      <c r="BI30" s="87"/>
      <c r="BJ30" s="87"/>
      <c r="BK30" s="181"/>
      <c r="BL30" s="241"/>
      <c r="BM30" s="87"/>
      <c r="BN30" s="87"/>
      <c r="BO30" s="87"/>
      <c r="BP30" s="87"/>
      <c r="BQ30" s="181"/>
      <c r="BR30" s="87"/>
      <c r="BS30" s="87"/>
      <c r="BT30" s="87"/>
      <c r="BU30" s="87"/>
      <c r="BV30" s="181"/>
      <c r="BW30" s="241"/>
      <c r="BX30" s="87"/>
      <c r="BY30" s="87"/>
      <c r="BZ30" s="87"/>
      <c r="CA30" s="87"/>
      <c r="CB30" s="181"/>
      <c r="CC30" s="241"/>
      <c r="CD30" s="87"/>
      <c r="CE30" s="87"/>
      <c r="CF30" s="87"/>
      <c r="CG30" s="87"/>
      <c r="CH30" s="181"/>
      <c r="CI30" s="241"/>
      <c r="CJ30" s="87"/>
      <c r="CK30" s="87"/>
      <c r="CL30" s="87"/>
      <c r="CM30" s="87"/>
      <c r="CN30" s="181"/>
      <c r="CO30" s="241"/>
      <c r="CP30" s="87"/>
      <c r="CQ30" s="87"/>
      <c r="CR30" s="87"/>
      <c r="CS30" s="87"/>
      <c r="CT30" s="181"/>
      <c r="CU30" s="87"/>
      <c r="CV30" s="87"/>
      <c r="CW30" s="87"/>
      <c r="CX30" s="87"/>
      <c r="CY30" s="181"/>
      <c r="CZ30" s="241"/>
      <c r="DA30" s="87"/>
      <c r="DB30" s="87"/>
      <c r="DC30" s="87"/>
      <c r="DD30" s="87"/>
      <c r="DE30" s="181"/>
      <c r="DF30" s="241"/>
      <c r="DG30" s="87"/>
      <c r="DH30" s="87"/>
      <c r="DI30" s="87"/>
      <c r="DJ30" s="87"/>
      <c r="DK30" s="181"/>
      <c r="DL30" s="241"/>
      <c r="DM30" s="87"/>
      <c r="DN30" s="87"/>
      <c r="DO30" s="87"/>
      <c r="DP30" s="87"/>
      <c r="DQ30" s="181"/>
      <c r="DR30" s="241"/>
    </row>
  </sheetData>
  <mergeCells count="40">
    <mergeCell ref="A15:A17"/>
    <mergeCell ref="B15:E16"/>
    <mergeCell ref="G15:J16"/>
    <mergeCell ref="AJ15:AM16"/>
    <mergeCell ref="L15:AH15"/>
    <mergeCell ref="X16:AB16"/>
    <mergeCell ref="R16:V16"/>
    <mergeCell ref="L16:P16"/>
    <mergeCell ref="DM16:DQ16"/>
    <mergeCell ref="DG16:DK16"/>
    <mergeCell ref="DA16:DE16"/>
    <mergeCell ref="CU16:CY16"/>
    <mergeCell ref="CP15:CS16"/>
    <mergeCell ref="CU15:DQ15"/>
    <mergeCell ref="A6:E6"/>
    <mergeCell ref="A7:E13"/>
    <mergeCell ref="A1:E5"/>
    <mergeCell ref="BZ1:CM6"/>
    <mergeCell ref="AU16:AY16"/>
    <mergeCell ref="AO16:AS16"/>
    <mergeCell ref="CJ16:CN16"/>
    <mergeCell ref="AO15:BK15"/>
    <mergeCell ref="BR15:CN15"/>
    <mergeCell ref="BR16:BV16"/>
    <mergeCell ref="BG16:BK16"/>
    <mergeCell ref="BA16:BE16"/>
    <mergeCell ref="CD16:CH16"/>
    <mergeCell ref="BX16:CB16"/>
    <mergeCell ref="BM15:BP16"/>
    <mergeCell ref="AD16:AH16"/>
    <mergeCell ref="A29:E2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</mergeCells>
  <hyperlinks>
    <hyperlink ref="DQ14" location="Contenido!A1" display="Volver al contenido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Contenido</vt:lpstr>
      <vt:lpstr>C.1</vt:lpstr>
      <vt:lpstr>C.2</vt:lpstr>
      <vt:lpstr>C.3</vt:lpstr>
      <vt:lpstr>C.4</vt:lpstr>
      <vt:lpstr>C.5</vt:lpstr>
      <vt:lpstr>C.6</vt:lpstr>
      <vt:lpstr>C.7</vt:lpstr>
      <vt:lpstr>C.8</vt:lpstr>
      <vt:lpstr>C.9</vt:lpstr>
      <vt:lpstr>C.10</vt:lpstr>
      <vt:lpstr>C.11</vt:lpstr>
      <vt:lpstr>C.12</vt:lpstr>
      <vt:lpstr>C.13</vt:lpstr>
      <vt:lpstr>C.14</vt:lpstr>
      <vt:lpstr>C.15</vt:lpstr>
      <vt:lpstr>C.16</vt:lpstr>
      <vt:lpstr>C.17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mframirezs</dc:creator>
  <cp:lastModifiedBy>Liliana Carolina Herrera Prieto</cp:lastModifiedBy>
  <dcterms:created xsi:type="dcterms:W3CDTF">2012-06-12T14:57:57Z</dcterms:created>
  <dcterms:modified xsi:type="dcterms:W3CDTF">2019-07-10T14:12:38Z</dcterms:modified>
</cp:coreProperties>
</file>