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15120" windowHeight="7635"/>
  </bookViews>
  <sheets>
    <sheet name="Sheet1" sheetId="1" r:id="rId1"/>
    <sheet name="Sheet2" sheetId="2" r:id="rId2"/>
    <sheet name="Sheet3" sheetId="3" r:id="rId3"/>
  </sheets>
  <calcPr calcId="144525" iterate="1"/>
</workbook>
</file>

<file path=xl/calcChain.xml><?xml version="1.0" encoding="utf-8"?>
<calcChain xmlns="http://schemas.openxmlformats.org/spreadsheetml/2006/main">
  <c r="N107" i="1" l="1"/>
  <c r="B107" i="1"/>
  <c r="B108" i="1" s="1"/>
  <c r="B109" i="1" s="1"/>
  <c r="A107" i="1"/>
  <c r="A108" i="1"/>
  <c r="A109" i="1"/>
  <c r="A174" i="1" l="1"/>
  <c r="B174" i="1"/>
  <c r="N173" i="1"/>
  <c r="N174" i="1" l="1"/>
  <c r="A143" i="1"/>
  <c r="A135" i="1"/>
  <c r="A124" i="1"/>
  <c r="A21" i="1" l="1"/>
  <c r="A97" i="1"/>
  <c r="B126" i="1" l="1"/>
  <c r="A128" i="1"/>
  <c r="A127" i="1"/>
  <c r="A126" i="1"/>
  <c r="N125" i="1"/>
  <c r="A155" i="1" l="1"/>
  <c r="A154" i="1"/>
  <c r="B154" i="1"/>
  <c r="B155" i="1" s="1"/>
  <c r="N153" i="1"/>
  <c r="A147" i="1"/>
  <c r="A148" i="1"/>
  <c r="A149" i="1"/>
  <c r="A150" i="1"/>
  <c r="A151" i="1"/>
  <c r="A152" i="1"/>
  <c r="A57" i="1"/>
  <c r="A146" i="1"/>
  <c r="B146" i="1"/>
  <c r="B147" i="1" s="1"/>
  <c r="N145" i="1"/>
  <c r="N155" i="1" l="1"/>
  <c r="N154" i="1"/>
  <c r="B148" i="1"/>
  <c r="B149" i="1" s="1"/>
  <c r="B150" i="1" s="1"/>
  <c r="B151" i="1" s="1"/>
  <c r="B152" i="1" s="1"/>
  <c r="N147" i="1"/>
  <c r="A139" i="1"/>
  <c r="A140" i="1"/>
  <c r="A141" i="1"/>
  <c r="A142" i="1"/>
  <c r="A144" i="1"/>
  <c r="A138" i="1"/>
  <c r="B138" i="1"/>
  <c r="B139" i="1" s="1"/>
  <c r="N137" i="1"/>
  <c r="A73" i="1"/>
  <c r="N138" i="1" l="1"/>
  <c r="N139" i="1"/>
  <c r="B140" i="1"/>
  <c r="N62" i="1"/>
  <c r="A63" i="1"/>
  <c r="B63" i="1"/>
  <c r="A64" i="1"/>
  <c r="A65" i="1"/>
  <c r="A66" i="1"/>
  <c r="A67" i="1"/>
  <c r="A68" i="1"/>
  <c r="A69" i="1"/>
  <c r="A70" i="1"/>
  <c r="A71" i="1"/>
  <c r="B141" i="1" l="1"/>
  <c r="N140" i="1"/>
  <c r="N63" i="1"/>
  <c r="B64" i="1"/>
  <c r="A177" i="1"/>
  <c r="A19" i="1"/>
  <c r="A20" i="1"/>
  <c r="N143" i="1" l="1"/>
  <c r="B142" i="1"/>
  <c r="B143" i="1" s="1"/>
  <c r="B144" i="1" s="1"/>
  <c r="N141" i="1"/>
  <c r="N64" i="1"/>
  <c r="B65" i="1"/>
  <c r="A119" i="1"/>
  <c r="A131" i="1"/>
  <c r="A96" i="1"/>
  <c r="A98" i="1"/>
  <c r="N142" i="1" l="1"/>
  <c r="N144" i="1"/>
  <c r="N65" i="1"/>
  <c r="B66" i="1"/>
  <c r="A87" i="1"/>
  <c r="B118" i="1"/>
  <c r="B119" i="1" s="1"/>
  <c r="B120" i="1" s="1"/>
  <c r="B121" i="1" s="1"/>
  <c r="B122" i="1" s="1"/>
  <c r="B123" i="1" s="1"/>
  <c r="B124" i="1" s="1"/>
  <c r="N124" i="1" s="1"/>
  <c r="A120" i="1"/>
  <c r="A121" i="1"/>
  <c r="A122" i="1"/>
  <c r="A118" i="1"/>
  <c r="A136" i="1"/>
  <c r="A134" i="1"/>
  <c r="A132" i="1"/>
  <c r="A133" i="1"/>
  <c r="N66" i="1" l="1"/>
  <c r="B67" i="1"/>
  <c r="N119" i="1"/>
  <c r="A46" i="1"/>
  <c r="A47" i="1"/>
  <c r="N67" i="1" l="1"/>
  <c r="B68" i="1"/>
  <c r="A176" i="1"/>
  <c r="B176" i="1"/>
  <c r="B177" i="1" s="1"/>
  <c r="N177" i="1" s="1"/>
  <c r="N175" i="1"/>
  <c r="N68" i="1" l="1"/>
  <c r="B69" i="1"/>
  <c r="N176" i="1"/>
  <c r="B43" i="1"/>
  <c r="B44" i="1" s="1"/>
  <c r="B45" i="1" s="1"/>
  <c r="B46" i="1" s="1"/>
  <c r="N69" i="1" l="1"/>
  <c r="B70" i="1"/>
  <c r="B47" i="1"/>
  <c r="N47" i="1" s="1"/>
  <c r="N46" i="1"/>
  <c r="A159" i="1"/>
  <c r="A161" i="1"/>
  <c r="A162" i="1"/>
  <c r="A163" i="1"/>
  <c r="A164" i="1"/>
  <c r="A165" i="1"/>
  <c r="A166" i="1"/>
  <c r="A160" i="1"/>
  <c r="N70" i="1" l="1"/>
  <c r="B71" i="1"/>
  <c r="N71" i="1" s="1"/>
  <c r="A59" i="1"/>
  <c r="A60" i="1"/>
  <c r="A58" i="1"/>
  <c r="A61" i="1"/>
  <c r="B111" i="1" l="1"/>
  <c r="B112" i="1" s="1"/>
  <c r="B113" i="1" s="1"/>
  <c r="B114" i="1" s="1"/>
  <c r="B115" i="1" l="1"/>
  <c r="B116" i="1" s="1"/>
  <c r="N120" i="1"/>
  <c r="A86" i="1"/>
  <c r="N118" i="1" l="1"/>
  <c r="N150" i="1"/>
  <c r="N149" i="1"/>
  <c r="N151" i="1"/>
  <c r="N146" i="1"/>
  <c r="N152" i="1"/>
  <c r="N148" i="1"/>
  <c r="N121" i="1"/>
  <c r="N122" i="1"/>
  <c r="B130" i="1"/>
  <c r="B131" i="1" s="1"/>
  <c r="B132" i="1" l="1"/>
  <c r="B133" i="1" s="1"/>
  <c r="N131" i="1"/>
  <c r="A172" i="1"/>
  <c r="B134" i="1" l="1"/>
  <c r="N132" i="1"/>
  <c r="N133" i="1"/>
  <c r="N134" i="1"/>
  <c r="A26" i="1"/>
  <c r="A25" i="1"/>
  <c r="N172" i="1"/>
  <c r="B127" i="1" l="1"/>
  <c r="B128" i="1" s="1"/>
  <c r="B135" i="1"/>
  <c r="A84" i="1"/>
  <c r="B136" i="1" l="1"/>
  <c r="N136" i="1" s="1"/>
  <c r="N135" i="1"/>
  <c r="A123" i="1"/>
  <c r="N117" i="1"/>
  <c r="A43" i="1"/>
  <c r="A91" i="1"/>
  <c r="A45" i="1"/>
  <c r="A44" i="1"/>
  <c r="N42" i="1"/>
  <c r="B103" i="1" l="1"/>
  <c r="B104" i="1" s="1"/>
  <c r="B105" i="1" s="1"/>
  <c r="B106" i="1" s="1"/>
  <c r="N108" i="1" l="1"/>
  <c r="A54" i="1"/>
  <c r="A34" i="1" l="1"/>
  <c r="B73" i="1" l="1"/>
  <c r="N73" i="1" s="1"/>
  <c r="N72" i="1"/>
  <c r="A83" i="1"/>
  <c r="A105" i="1" l="1"/>
  <c r="A24" i="1" l="1"/>
  <c r="A94" i="1" l="1"/>
  <c r="A95" i="1"/>
  <c r="A171" i="1" l="1"/>
  <c r="N171" i="1" s="1"/>
  <c r="A170" i="1" l="1"/>
  <c r="N170" i="1" s="1"/>
  <c r="N168" i="1" l="1"/>
  <c r="A169" i="1" l="1"/>
  <c r="N169" i="1" s="1"/>
  <c r="A23" i="1" l="1"/>
  <c r="A22" i="1"/>
  <c r="N27" i="1" l="1"/>
  <c r="N31" i="1"/>
  <c r="N35" i="1"/>
  <c r="N48" i="1"/>
  <c r="N52" i="1"/>
  <c r="N74" i="1"/>
  <c r="N78" i="1"/>
  <c r="N102" i="1"/>
  <c r="N110" i="1"/>
  <c r="N129" i="1"/>
  <c r="N88" i="1"/>
  <c r="N156" i="1"/>
  <c r="N178" i="1"/>
  <c r="N184" i="1"/>
  <c r="N188" i="1"/>
  <c r="N2" i="1"/>
  <c r="A41" i="1" l="1"/>
  <c r="A18" i="1"/>
  <c r="A17" i="1" l="1"/>
  <c r="A16" i="1" l="1"/>
  <c r="A15" i="1" l="1"/>
  <c r="A39" i="1" l="1"/>
  <c r="A13" i="1" l="1"/>
  <c r="A14" i="1"/>
  <c r="A82" i="1" l="1"/>
  <c r="A80" i="1"/>
  <c r="A81" i="1"/>
  <c r="A85" i="1"/>
  <c r="A106" i="1"/>
  <c r="B75" i="1" l="1"/>
  <c r="A76" i="1"/>
  <c r="A77" i="1"/>
  <c r="A75" i="1"/>
  <c r="B79" i="1"/>
  <c r="B80" i="1" s="1"/>
  <c r="B81" i="1" s="1"/>
  <c r="B82" i="1" s="1"/>
  <c r="B83" i="1" s="1"/>
  <c r="B84" i="1" s="1"/>
  <c r="B85" i="1" s="1"/>
  <c r="B86" i="1" s="1"/>
  <c r="B87" i="1" s="1"/>
  <c r="N87" i="1" s="1"/>
  <c r="A79" i="1"/>
  <c r="A183" i="1"/>
  <c r="N79" i="1" l="1"/>
  <c r="B76" i="1"/>
  <c r="N76" i="1" s="1"/>
  <c r="N75" i="1"/>
  <c r="N80" i="1"/>
  <c r="A12" i="1"/>
  <c r="B77" i="1" l="1"/>
  <c r="N77" i="1" s="1"/>
  <c r="A182" i="1"/>
  <c r="A113" i="1"/>
  <c r="A115" i="1"/>
  <c r="A116" i="1"/>
  <c r="A111" i="1"/>
  <c r="N81" i="1" l="1"/>
  <c r="A130" i="1"/>
  <c r="A114" i="1"/>
  <c r="A103" i="1"/>
  <c r="A104" i="1"/>
  <c r="N84" i="1" l="1"/>
  <c r="N123" i="1"/>
  <c r="A181" i="1"/>
  <c r="N130" i="1" l="1"/>
  <c r="N85" i="1"/>
  <c r="N103" i="1"/>
  <c r="N83" i="1" l="1"/>
  <c r="N86" i="1"/>
  <c r="N82" i="1"/>
  <c r="A4" i="1"/>
  <c r="N104" i="1" l="1"/>
  <c r="N126" i="1"/>
  <c r="B49" i="1"/>
  <c r="B157" i="1"/>
  <c r="A90" i="1"/>
  <c r="A92" i="1"/>
  <c r="A93" i="1"/>
  <c r="A99" i="1"/>
  <c r="A101" i="1"/>
  <c r="A55" i="1"/>
  <c r="A56" i="1"/>
  <c r="A51" i="1"/>
  <c r="A10" i="1"/>
  <c r="A11" i="1"/>
  <c r="A180" i="1"/>
  <c r="A179" i="1"/>
  <c r="B179" i="1"/>
  <c r="N105" i="1" l="1"/>
  <c r="N179" i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N114" i="1"/>
  <c r="N127" i="1"/>
  <c r="B50" i="1"/>
  <c r="B180" i="1"/>
  <c r="N180" i="1" s="1"/>
  <c r="N159" i="1" l="1"/>
  <c r="N109" i="1"/>
  <c r="N106" i="1"/>
  <c r="N113" i="1"/>
  <c r="B181" i="1"/>
  <c r="N181" i="1" s="1"/>
  <c r="B51" i="1"/>
  <c r="N51" i="1" s="1"/>
  <c r="A50" i="1"/>
  <c r="N50" i="1" s="1"/>
  <c r="A49" i="1"/>
  <c r="N49" i="1" s="1"/>
  <c r="N161" i="1" l="1"/>
  <c r="N115" i="1"/>
  <c r="B182" i="1"/>
  <c r="N182" i="1" s="1"/>
  <c r="A40" i="1"/>
  <c r="N164" i="1" l="1"/>
  <c r="N163" i="1"/>
  <c r="N162" i="1"/>
  <c r="B183" i="1"/>
  <c r="N183" i="1" s="1"/>
  <c r="B36" i="1"/>
  <c r="A38" i="1"/>
  <c r="A37" i="1"/>
  <c r="A36" i="1"/>
  <c r="N36" i="1" l="1"/>
  <c r="N165" i="1"/>
  <c r="N116" i="1"/>
  <c r="B37" i="1"/>
  <c r="N37" i="1" s="1"/>
  <c r="N111" i="1" l="1"/>
  <c r="B38" i="1"/>
  <c r="N38" i="1" s="1"/>
  <c r="A9" i="1"/>
  <c r="B39" i="1" l="1"/>
  <c r="N39" i="1" s="1"/>
  <c r="A7" i="1"/>
  <c r="B40" i="1" l="1"/>
  <c r="N40" i="1" s="1"/>
  <c r="A89" i="1"/>
  <c r="B89" i="1"/>
  <c r="B90" i="1" s="1"/>
  <c r="B91" i="1" s="1"/>
  <c r="B92" i="1" s="1"/>
  <c r="B93" i="1" s="1"/>
  <c r="B94" i="1" s="1"/>
  <c r="B95" i="1" s="1"/>
  <c r="B96" i="1" s="1"/>
  <c r="B97" i="1" l="1"/>
  <c r="N97" i="1" s="1"/>
  <c r="N89" i="1"/>
  <c r="B41" i="1"/>
  <c r="N41" i="1" s="1"/>
  <c r="A8" i="1"/>
  <c r="B98" i="1" l="1"/>
  <c r="B99" i="1" s="1"/>
  <c r="B100" i="1" s="1"/>
  <c r="N90" i="1"/>
  <c r="N100" i="1" l="1"/>
  <c r="B101" i="1"/>
  <c r="N91" i="1"/>
  <c r="E27" i="1"/>
  <c r="E31" i="1" s="1"/>
  <c r="B185" i="1"/>
  <c r="B53" i="1"/>
  <c r="B54" i="1" s="1"/>
  <c r="B32" i="1"/>
  <c r="B28" i="1"/>
  <c r="B3" i="1"/>
  <c r="A186" i="1"/>
  <c r="A187" i="1"/>
  <c r="A185" i="1"/>
  <c r="A157" i="1"/>
  <c r="N157" i="1" s="1"/>
  <c r="A158" i="1"/>
  <c r="N158" i="1" s="1"/>
  <c r="N166" i="1"/>
  <c r="N160" i="1"/>
  <c r="A167" i="1"/>
  <c r="N167" i="1" s="1"/>
  <c r="N128" i="1"/>
  <c r="A112" i="1"/>
  <c r="N112" i="1" s="1"/>
  <c r="A53" i="1"/>
  <c r="A33" i="1"/>
  <c r="A32" i="1"/>
  <c r="A29" i="1"/>
  <c r="A30" i="1"/>
  <c r="A28" i="1"/>
  <c r="A5" i="1"/>
  <c r="A6" i="1"/>
  <c r="A3" i="1"/>
  <c r="B55" i="1" l="1"/>
  <c r="B56" i="1" s="1"/>
  <c r="B57" i="1" s="1"/>
  <c r="N54" i="1"/>
  <c r="N92" i="1"/>
  <c r="N53" i="1"/>
  <c r="N32" i="1"/>
  <c r="N185" i="1"/>
  <c r="N28" i="1"/>
  <c r="N3" i="1"/>
  <c r="B33" i="1"/>
  <c r="B4" i="1"/>
  <c r="N4" i="1" s="1"/>
  <c r="B29" i="1"/>
  <c r="N29" i="1" s="1"/>
  <c r="B186" i="1"/>
  <c r="N186" i="1" s="1"/>
  <c r="B58" i="1" l="1"/>
  <c r="B59" i="1" s="1"/>
  <c r="B60" i="1" s="1"/>
  <c r="B61" i="1" s="1"/>
  <c r="N57" i="1"/>
  <c r="N96" i="1"/>
  <c r="N55" i="1"/>
  <c r="N93" i="1"/>
  <c r="N33" i="1"/>
  <c r="B34" i="1"/>
  <c r="N34" i="1" s="1"/>
  <c r="N94" i="1"/>
  <c r="B5" i="1"/>
  <c r="B30" i="1"/>
  <c r="N30" i="1" s="1"/>
  <c r="B187" i="1"/>
  <c r="N187" i="1" s="1"/>
  <c r="N58" i="1" l="1"/>
  <c r="N59" i="1"/>
  <c r="N60" i="1"/>
  <c r="N95" i="1"/>
  <c r="N61" i="1"/>
  <c r="N56" i="1"/>
  <c r="B6" i="1"/>
  <c r="N5" i="1"/>
  <c r="B7" i="1" l="1"/>
  <c r="N6" i="1"/>
  <c r="N98" i="1" l="1"/>
  <c r="B8" i="1"/>
  <c r="N7" i="1"/>
  <c r="N99" i="1" l="1"/>
  <c r="B9" i="1"/>
  <c r="N8" i="1"/>
  <c r="N101" i="1" l="1"/>
  <c r="B10" i="1"/>
  <c r="N9" i="1"/>
  <c r="N44" i="1" l="1"/>
  <c r="B11" i="1"/>
  <c r="N10" i="1"/>
  <c r="N45" i="1" l="1"/>
  <c r="N43" i="1"/>
  <c r="B12" i="1"/>
  <c r="N11" i="1"/>
  <c r="B13" i="1" l="1"/>
  <c r="N12" i="1"/>
  <c r="N13" i="1" l="1"/>
  <c r="B14" i="1"/>
  <c r="N14" i="1" l="1"/>
  <c r="B15" i="1"/>
  <c r="B16" i="1" s="1"/>
  <c r="B17" i="1" l="1"/>
  <c r="N16" i="1"/>
  <c r="N15" i="1"/>
  <c r="B18" i="1" l="1"/>
  <c r="B19" i="1" s="1"/>
  <c r="B20" i="1" s="1"/>
  <c r="B21" i="1" s="1"/>
  <c r="B22" i="1" s="1"/>
  <c r="B23" i="1" s="1"/>
  <c r="B24" i="1" s="1"/>
  <c r="B25" i="1" s="1"/>
  <c r="B26" i="1" s="1"/>
  <c r="N17" i="1"/>
  <c r="N21" i="1" l="1"/>
  <c r="N20" i="1"/>
  <c r="N19" i="1"/>
  <c r="N18" i="1"/>
  <c r="N22" i="1" l="1"/>
  <c r="N23" i="1" l="1"/>
  <c r="N24" i="1" l="1"/>
  <c r="N25" i="1" l="1"/>
  <c r="N26" i="1"/>
</calcChain>
</file>

<file path=xl/sharedStrings.xml><?xml version="1.0" encoding="utf-8"?>
<sst xmlns="http://schemas.openxmlformats.org/spreadsheetml/2006/main" count="934" uniqueCount="566">
  <si>
    <t>Manage Demand</t>
  </si>
  <si>
    <t>Shipping order</t>
  </si>
  <si>
    <t>Voyage order</t>
  </si>
  <si>
    <t>Rent vessel requirement</t>
  </si>
  <si>
    <t>Cost plan</t>
  </si>
  <si>
    <t>Vessel Operation Planning</t>
  </si>
  <si>
    <t>Vessel Operation</t>
  </si>
  <si>
    <t>Document Readiness</t>
  </si>
  <si>
    <t>Purchase Requirement</t>
  </si>
  <si>
    <t>Sailing Order</t>
  </si>
  <si>
    <t>Manage Sales</t>
  </si>
  <si>
    <t>Manage Repair &amp; Maintenance</t>
  </si>
  <si>
    <t>PR vendor for repair</t>
  </si>
  <si>
    <t>Equipment trial</t>
  </si>
  <si>
    <t>Repair / Maintenance report</t>
  </si>
  <si>
    <t>availability status</t>
  </si>
  <si>
    <t>Manage Financial</t>
  </si>
  <si>
    <t>MB</t>
  </si>
  <si>
    <t>Cashflow</t>
  </si>
  <si>
    <t>Data Master</t>
  </si>
  <si>
    <t>Entity</t>
  </si>
  <si>
    <t>User</t>
  </si>
  <si>
    <t>MotherVessel</t>
  </si>
  <si>
    <t>Vessel</t>
  </si>
  <si>
    <t>User Level Access</t>
  </si>
  <si>
    <t>Customer &amp; Vendor</t>
  </si>
  <si>
    <t>Customer</t>
  </si>
  <si>
    <t>Vendor</t>
  </si>
  <si>
    <t>Currency</t>
  </si>
  <si>
    <t>Departement</t>
  </si>
  <si>
    <t>NO</t>
  </si>
  <si>
    <t>Nama Inggris</t>
  </si>
  <si>
    <t>Nama Indonesia</t>
  </si>
  <si>
    <t>Kode</t>
  </si>
  <si>
    <t>Icon</t>
  </si>
  <si>
    <t>URL</t>
  </si>
  <si>
    <t>Auth</t>
  </si>
  <si>
    <t>Master Data</t>
  </si>
  <si>
    <t>Pengguna</t>
  </si>
  <si>
    <t>Level Akses</t>
  </si>
  <si>
    <t>Mata Uang</t>
  </si>
  <si>
    <t>Departemen</t>
  </si>
  <si>
    <t>Entitas</t>
  </si>
  <si>
    <t>Kelola Demand</t>
  </si>
  <si>
    <t>Perencanaan Operasi Vessel</t>
  </si>
  <si>
    <t>Jadwal Operasi</t>
  </si>
  <si>
    <t>Persiapaan Vessel</t>
  </si>
  <si>
    <t>Crew</t>
  </si>
  <si>
    <t>Parent</t>
  </si>
  <si>
    <t>Availability status</t>
  </si>
  <si>
    <t>list-alt</t>
  </si>
  <si>
    <t>book</t>
  </si>
  <si>
    <t>Message</t>
  </si>
  <si>
    <t>Inbox</t>
  </si>
  <si>
    <t>Pesan Masuk</t>
  </si>
  <si>
    <t>Outbox</t>
  </si>
  <si>
    <t>Pesan Keluar</t>
  </si>
  <si>
    <t>New Message</t>
  </si>
  <si>
    <t>Pesan Baru</t>
  </si>
  <si>
    <t>off</t>
  </si>
  <si>
    <t>envelope</t>
  </si>
  <si>
    <t>Pesan</t>
  </si>
  <si>
    <t>inbox</t>
  </si>
  <si>
    <t>share-alt</t>
  </si>
  <si>
    <t xml:space="preserve">Logout </t>
  </si>
  <si>
    <t>Keluar</t>
  </si>
  <si>
    <t>ADM</t>
  </si>
  <si>
    <t>Daftar User Level</t>
  </si>
  <si>
    <t>Administrator</t>
  </si>
  <si>
    <t>MKT</t>
  </si>
  <si>
    <t>Marketing</t>
  </si>
  <si>
    <t>OPR</t>
  </si>
  <si>
    <t>Operational</t>
  </si>
  <si>
    <t>FIC</t>
  </si>
  <si>
    <t>Finance</t>
  </si>
  <si>
    <t>CRW</t>
  </si>
  <si>
    <t>Customer, Vendor</t>
  </si>
  <si>
    <t>Crew List</t>
  </si>
  <si>
    <t>Daftar Kru</t>
  </si>
  <si>
    <t>Kru</t>
  </si>
  <si>
    <t>ADM, MKT</t>
  </si>
  <si>
    <t>ADM, MKT, OPR</t>
  </si>
  <si>
    <t>ADM, FIC, OPR, CRW</t>
  </si>
  <si>
    <t>ADM, OPR</t>
  </si>
  <si>
    <t>ADM, FIC</t>
  </si>
  <si>
    <t>TRUNCATE cpanel_leftmenu;</t>
  </si>
  <si>
    <t>site/logout</t>
  </si>
  <si>
    <t>HasChild</t>
  </si>
  <si>
    <t>entity/entivess</t>
  </si>
  <si>
    <t>entity/entimother</t>
  </si>
  <si>
    <t>entity/entijet</t>
  </si>
  <si>
    <t>custvend</t>
  </si>
  <si>
    <t>custvend/cust</t>
  </si>
  <si>
    <t>custvend/vend</t>
  </si>
  <si>
    <t>entity</t>
  </si>
  <si>
    <t>cre</t>
  </si>
  <si>
    <t>cre/crew</t>
  </si>
  <si>
    <t>db</t>
  </si>
  <si>
    <t>master</t>
  </si>
  <si>
    <t>master/masusers</t>
  </si>
  <si>
    <t>master/maslev</t>
  </si>
  <si>
    <t>master/mascurr</t>
  </si>
  <si>
    <t>master/masdept</t>
  </si>
  <si>
    <t>user</t>
  </si>
  <si>
    <t>euro</t>
  </si>
  <si>
    <t>build</t>
  </si>
  <si>
    <t>retweet</t>
  </si>
  <si>
    <t>messageinbox/admin</t>
  </si>
  <si>
    <t>messageoutbox/create</t>
  </si>
  <si>
    <t>Certification Level</t>
  </si>
  <si>
    <t>Certificate Level</t>
  </si>
  <si>
    <t>Quotation</t>
  </si>
  <si>
    <t>Penawaran</t>
  </si>
  <si>
    <t>master/mascer</t>
  </si>
  <si>
    <t>Damage Report</t>
  </si>
  <si>
    <t>chart</t>
  </si>
  <si>
    <t>repair</t>
  </si>
  <si>
    <t>bookmark</t>
  </si>
  <si>
    <t>vessel</t>
  </si>
  <si>
    <t>jetty</t>
  </si>
  <si>
    <t>mother</t>
  </si>
  <si>
    <t>vendor</t>
  </si>
  <si>
    <t>useradd</t>
  </si>
  <si>
    <t>th-large</t>
  </si>
  <si>
    <t>demand</t>
  </si>
  <si>
    <t>align-left</t>
  </si>
  <si>
    <t>demand/quo</t>
  </si>
  <si>
    <t>order</t>
  </si>
  <si>
    <t>posisi</t>
  </si>
  <si>
    <t>clock</t>
  </si>
  <si>
    <t>vesopr</t>
  </si>
  <si>
    <t>plane</t>
  </si>
  <si>
    <t>file</t>
  </si>
  <si>
    <t>dollar</t>
  </si>
  <si>
    <t>vesopr/schedule</t>
  </si>
  <si>
    <t>Finding Report</t>
  </si>
  <si>
    <t>stat</t>
  </si>
  <si>
    <t>2file</t>
  </si>
  <si>
    <t>tong</t>
  </si>
  <si>
    <t>th-list</t>
  </si>
  <si>
    <t>oil</t>
  </si>
  <si>
    <t>Vessel Document</t>
  </si>
  <si>
    <t>Dokumen Vessel</t>
  </si>
  <si>
    <t>master/masdoc</t>
  </si>
  <si>
    <t>repair/plan</t>
  </si>
  <si>
    <t>wrench</t>
  </si>
  <si>
    <t>PO Category</t>
  </si>
  <si>
    <t>PO Kategori</t>
  </si>
  <si>
    <t>master/maspo</t>
  </si>
  <si>
    <t>Standard Fuel</t>
  </si>
  <si>
    <t>Bahan Bakar Standar</t>
  </si>
  <si>
    <t>Standard Agency</t>
  </si>
  <si>
    <t>Agency Standar</t>
  </si>
  <si>
    <t>standardfuel/admin</t>
  </si>
  <si>
    <t>standardagency/admin</t>
  </si>
  <si>
    <t>Customer Zone</t>
  </si>
  <si>
    <t>Zona Pelanggan</t>
  </si>
  <si>
    <t>Freight Calculator</t>
  </si>
  <si>
    <t>Customer Voice</t>
  </si>
  <si>
    <t>Kritik &amp; Saran</t>
  </si>
  <si>
    <t>Kalkulator Biaya</t>
  </si>
  <si>
    <t>Reservation Inquiry</t>
  </si>
  <si>
    <t>Cek Ketersediaan</t>
  </si>
  <si>
    <t>Manage Customer Voice</t>
  </si>
  <si>
    <t>Kelola Kritik &amp; Saran</t>
  </si>
  <si>
    <t>On-hire Certificate</t>
  </si>
  <si>
    <t>Penyewaan Kapal</t>
  </si>
  <si>
    <t>Set Pair</t>
  </si>
  <si>
    <t>ADM, NAU</t>
  </si>
  <si>
    <t>Crew Sign On-Sign Off</t>
  </si>
  <si>
    <t>Daily Activity</t>
  </si>
  <si>
    <t>Aktivitas Harian</t>
  </si>
  <si>
    <t>Invoice</t>
  </si>
  <si>
    <t>Payment Monitoring</t>
  </si>
  <si>
    <t>Monitoring Pembayaran</t>
  </si>
  <si>
    <t>Crew Assignment</t>
  </si>
  <si>
    <t>Penugasan Kru</t>
  </si>
  <si>
    <t>ADM, CRW</t>
  </si>
  <si>
    <t>Dokumen Kesepakatan</t>
  </si>
  <si>
    <t>Agreement Document</t>
  </si>
  <si>
    <t>customerVoice/createcustomer</t>
  </si>
  <si>
    <t>Setting</t>
  </si>
  <si>
    <t>Setting Umum</t>
  </si>
  <si>
    <t>General Setting</t>
  </si>
  <si>
    <t>Quotation Report Setting</t>
  </si>
  <si>
    <t>Setting Laporan Quotation</t>
  </si>
  <si>
    <t>Konfigurasi</t>
  </si>
  <si>
    <t>Voyage Closing</t>
  </si>
  <si>
    <t>Set Pasangan Kapal</t>
  </si>
  <si>
    <t>Off-hire</t>
  </si>
  <si>
    <t>Off Hire</t>
  </si>
  <si>
    <t>PR Crew</t>
  </si>
  <si>
    <t>PR Kru</t>
  </si>
  <si>
    <t>Type of Order</t>
  </si>
  <si>
    <t>Type Pesanan</t>
  </si>
  <si>
    <t>Voyage Activity</t>
  </si>
  <si>
    <t>Aktivitas Voyage</t>
  </si>
  <si>
    <t>Perencanaan Master Sales</t>
  </si>
  <si>
    <t>Perencanaan Actual Sales</t>
  </si>
  <si>
    <t>Actual Sales</t>
  </si>
  <si>
    <t>Sales Plan vs Actual Sales</t>
  </si>
  <si>
    <t>Penjualan Aktual</t>
  </si>
  <si>
    <t>Rencana vs Aktual Penjualan</t>
  </si>
  <si>
    <t>Monitoring Keterlambatan</t>
  </si>
  <si>
    <t>Outlook</t>
  </si>
  <si>
    <t>Plan vs Actual</t>
  </si>
  <si>
    <t>Scheduled Maintenance</t>
  </si>
  <si>
    <t>Perbaikan Terjadwal</t>
  </si>
  <si>
    <t>Laporan Kerusakan</t>
  </si>
  <si>
    <t>Temuan</t>
  </si>
  <si>
    <t>Report per Voyage</t>
  </si>
  <si>
    <t>Report per Vessel</t>
  </si>
  <si>
    <t>Laporan per Voyage</t>
  </si>
  <si>
    <t>Laporan per Vessel</t>
  </si>
  <si>
    <t>Status Monitoring PO</t>
  </si>
  <si>
    <t>PICA untuk PO</t>
  </si>
  <si>
    <t>flag</t>
  </si>
  <si>
    <t>comment</t>
  </si>
  <si>
    <t>cog</t>
  </si>
  <si>
    <t>setting/general</t>
  </si>
  <si>
    <t>setting/quot</t>
  </si>
  <si>
    <t>setting</t>
  </si>
  <si>
    <t>master/mastype</t>
  </si>
  <si>
    <t>master/masvoy</t>
  </si>
  <si>
    <t>CUS</t>
  </si>
  <si>
    <t>User Of Customer</t>
  </si>
  <si>
    <t>Pengguna Pelanggan</t>
  </si>
  <si>
    <t>zone/voice</t>
  </si>
  <si>
    <t>zone</t>
  </si>
  <si>
    <t>sign</t>
  </si>
  <si>
    <t>download-alt</t>
  </si>
  <si>
    <t>Customer Performance Report</t>
  </si>
  <si>
    <t>Laporan Kinerja Customer</t>
  </si>
  <si>
    <t>Setting SPAL</t>
  </si>
  <si>
    <t>so/admin</t>
  </si>
  <si>
    <t>setting/spal</t>
  </si>
  <si>
    <t>SPAL Report Setting</t>
  </si>
  <si>
    <t>Voyage order (VO)</t>
  </si>
  <si>
    <t>Voyage Preparation</t>
  </si>
  <si>
    <t>Voyage Operation</t>
  </si>
  <si>
    <t>spal/admin</t>
  </si>
  <si>
    <t>voyageorder/propose</t>
  </si>
  <si>
    <t>Fuel Consumption Daily</t>
  </si>
  <si>
    <t>Fuel Consumption Monitoring</t>
  </si>
  <si>
    <t>Invoice Setting</t>
  </si>
  <si>
    <t>Setting invoice</t>
  </si>
  <si>
    <t>Crew Position</t>
  </si>
  <si>
    <t>Posisi Kru</t>
  </si>
  <si>
    <t>master/mascrew</t>
  </si>
  <si>
    <t>bullhorn</t>
  </si>
  <si>
    <t>setting/invo</t>
  </si>
  <si>
    <t>Standard Biaya Kapal</t>
  </si>
  <si>
    <t>Setting Tax Report</t>
  </si>
  <si>
    <t>voyageorder/close_voyage</t>
  </si>
  <si>
    <t>Setting Laporan Pajak</t>
  </si>
  <si>
    <t>Vessel Preparation</t>
  </si>
  <si>
    <t>Standard Operation</t>
  </si>
  <si>
    <t>VO Standard Cost</t>
  </si>
  <si>
    <t>PR Agency</t>
  </si>
  <si>
    <t>PR Fresh Water</t>
  </si>
  <si>
    <t>Metric</t>
  </si>
  <si>
    <t>Metric PR</t>
  </si>
  <si>
    <t>Matrik</t>
  </si>
  <si>
    <t>Matrik PR</t>
  </si>
  <si>
    <t>align-right</t>
  </si>
  <si>
    <t>master/mastric</t>
  </si>
  <si>
    <t>master/maspr</t>
  </si>
  <si>
    <t>Order Tracking</t>
  </si>
  <si>
    <t>Monitoring Order</t>
  </si>
  <si>
    <t>Cost Plan Calculator</t>
  </si>
  <si>
    <t>Kalkulator Perhitungan Biaya</t>
  </si>
  <si>
    <t>demand/caculat</t>
  </si>
  <si>
    <t>ADM,MKT</t>
  </si>
  <si>
    <t>Customer Rating</t>
  </si>
  <si>
    <t>Peringkat Customer</t>
  </si>
  <si>
    <t>star</t>
  </si>
  <si>
    <t>demand/rating</t>
  </si>
  <si>
    <t>Master Voyage Dokumen</t>
  </si>
  <si>
    <t>master/voydoc</t>
  </si>
  <si>
    <t>masterschedule/master</t>
  </si>
  <si>
    <t>masterbudget/budget</t>
  </si>
  <si>
    <t>ADM, CUS, MKT</t>
  </si>
  <si>
    <t>Voyage Document</t>
  </si>
  <si>
    <t>Sales Planning</t>
  </si>
  <si>
    <t>Schedule</t>
  </si>
  <si>
    <t>voyageorder/voyage_timesheet</t>
  </si>
  <si>
    <t>Fuel Transaction Type</t>
  </si>
  <si>
    <t>Tipe Transaksi Fuel</t>
  </si>
  <si>
    <t>master/masfuel</t>
  </si>
  <si>
    <t>Agency Item</t>
  </si>
  <si>
    <t>Agen Barang</t>
  </si>
  <si>
    <t>master/agen</t>
  </si>
  <si>
    <t>setting/mastax</t>
  </si>
  <si>
    <t>Brokerage Item</t>
  </si>
  <si>
    <t>Perantara Barang</t>
  </si>
  <si>
    <t>master/masbrok</t>
  </si>
  <si>
    <t>Vessel Depreciation</t>
  </si>
  <si>
    <t>vesselDepreciation/index</t>
  </si>
  <si>
    <t>Insurance Accrual of Vessel</t>
  </si>
  <si>
    <t>vesselInsuranceAccrual/index</t>
  </si>
  <si>
    <t>Visible</t>
  </si>
  <si>
    <t>Crew Readiness</t>
  </si>
  <si>
    <t>Kesiapan Crew</t>
  </si>
  <si>
    <t>Kesiapan Dokumen Kapal</t>
  </si>
  <si>
    <t>INSERT INTO `cpanel_leftmenu` (`id_leftmenu`, `id_parent_leftmenu`, `has_child`, `menu_name`, `menu_icon`, `value_indo`, `value_eng`, `url`, `auth`, visible) VALUES</t>
  </si>
  <si>
    <t>Payroll Item</t>
  </si>
  <si>
    <t>Pembayaran Barang</t>
  </si>
  <si>
    <t>master/masrol</t>
  </si>
  <si>
    <t>Left Menu</t>
  </si>
  <si>
    <t>master/masleft</t>
  </si>
  <si>
    <t>crewPayroll/list</t>
  </si>
  <si>
    <t>Financial Data Master</t>
  </si>
  <si>
    <t>Data Master Keuangan</t>
  </si>
  <si>
    <t>GL Account</t>
  </si>
  <si>
    <t>Code of Accounting</t>
  </si>
  <si>
    <t>Kode Akun</t>
  </si>
  <si>
    <t>accountcoa/admin</t>
  </si>
  <si>
    <t>accountgl/admin</t>
  </si>
  <si>
    <t>ADM, OPR, VPC</t>
  </si>
  <si>
    <t>ADM, MKT, OPR, VPC</t>
  </si>
  <si>
    <t>Port</t>
  </si>
  <si>
    <t>GL Posting</t>
  </si>
  <si>
    <t>accountglposting/admin</t>
  </si>
  <si>
    <t>Request For Repair</t>
  </si>
  <si>
    <t>Request For Docking</t>
  </si>
  <si>
    <t>Permintaan Jadwal Perbaikan</t>
  </si>
  <si>
    <t>Permintaan Jadwal Docking</t>
  </si>
  <si>
    <t>ADM, TEC</t>
  </si>
  <si>
    <t>Part Level</t>
  </si>
  <si>
    <t>partlevel/admin</t>
  </si>
  <si>
    <t>BOM</t>
  </si>
  <si>
    <t>partstructure/admin</t>
  </si>
  <si>
    <t>Part</t>
  </si>
  <si>
    <t>Vessel Document Validality</t>
  </si>
  <si>
    <t>Vessel Dokumen Validasi</t>
  </si>
  <si>
    <t>master/valid</t>
  </si>
  <si>
    <t>ADM, OPR, CCT</t>
  </si>
  <si>
    <t>ADM, NAU, CCT</t>
  </si>
  <si>
    <t>ADM, FIC, NAU, CRW, VPC, MKT, CCT</t>
  </si>
  <si>
    <t>PR Bunkering</t>
  </si>
  <si>
    <t>purchaserequest/prvessel/mode/bunkering</t>
  </si>
  <si>
    <t>PR Survey Bunker</t>
  </si>
  <si>
    <t>purchaserequest/prvessel/mode/survey_bunker</t>
  </si>
  <si>
    <t>requestForSchedule/create/mode/DOCKING</t>
  </si>
  <si>
    <t>requestForSchedule/create/mode/REPAIR</t>
  </si>
  <si>
    <t>purchaserequest/prvessel/mode/consumable_stock</t>
  </si>
  <si>
    <t>purchaserequest/prvessel/mode/fresh_water</t>
  </si>
  <si>
    <t>IM Crew Mobilization</t>
  </si>
  <si>
    <t>purchaserequest/prvessel/mode/crew_mobilization</t>
  </si>
  <si>
    <t>purchaserequest/prvessel/mode/survey_class</t>
  </si>
  <si>
    <t>Schedule Viewer</t>
  </si>
  <si>
    <t>masterschedule/masterviewer</t>
  </si>
  <si>
    <t>zone/masuserof</t>
  </si>
  <si>
    <t>Perancanaan Sales Quartal</t>
  </si>
  <si>
    <t>Sales Outlook</t>
  </si>
  <si>
    <t>Standard Harga Penjualan</t>
  </si>
  <si>
    <t>ADM, NAU, FCT</t>
  </si>
  <si>
    <t>ADM, NAU, SOA</t>
  </si>
  <si>
    <t>messageoutbox/admin</t>
  </si>
  <si>
    <t>Vendor Classification</t>
  </si>
  <si>
    <t>demand/salescost</t>
  </si>
  <si>
    <t>Monthly Crew Payroll</t>
  </si>
  <si>
    <t>Gaji Crew Tetap</t>
  </si>
  <si>
    <t>Gaji Crew Bulanan</t>
  </si>
  <si>
    <t>Klasifikasi Vendor</t>
  </si>
  <si>
    <t>custvend/klas</t>
  </si>
  <si>
    <t>Master Schedule Plot</t>
  </si>
  <si>
    <t>voyageorder/prvoyage/mode/agency</t>
  </si>
  <si>
    <t>voyageorder/voyageorderlist</t>
  </si>
  <si>
    <t>ADM, HEA, HOPR, PRO</t>
  </si>
  <si>
    <t>ADM, PRO</t>
  </si>
  <si>
    <t>Unshceduled Maintenance</t>
  </si>
  <si>
    <t>Perbaikan Tidak Terjadwal</t>
  </si>
  <si>
    <t>Part Structure (BOM)</t>
  </si>
  <si>
    <t>Pengendalian Biaya</t>
  </si>
  <si>
    <t>Purchase Request Approval</t>
  </si>
  <si>
    <t>ADM, FIC, NAU, CRW, VPC, MKT, CCT, FCT, SOA, HEA, HOPR, PRO</t>
  </si>
  <si>
    <t>crewPayroll/listmonthly</t>
  </si>
  <si>
    <t>Customer Payment</t>
  </si>
  <si>
    <t>invoicevoyage/invoicepayment</t>
  </si>
  <si>
    <t>Crew Payroll</t>
  </si>
  <si>
    <t>voyageorder/finishvoyage</t>
  </si>
  <si>
    <t>ADM, MKT, HEA, FIC</t>
  </si>
  <si>
    <t>ADM, MKT, FIC</t>
  </si>
  <si>
    <t>invoicevoyage/paymentmonitoring</t>
  </si>
  <si>
    <t>consumablestockitem/admin</t>
  </si>
  <si>
    <t>Consumable Stock Item</t>
  </si>
  <si>
    <t>Item Keperluan Kapal</t>
  </si>
  <si>
    <t>Bank Account</t>
  </si>
  <si>
    <t>Akun Bank</t>
  </si>
  <si>
    <t>bankaccount/admin</t>
  </si>
  <si>
    <t>ADM,FIC</t>
  </si>
  <si>
    <t>Timesheet Summary</t>
  </si>
  <si>
    <t>master/times</t>
  </si>
  <si>
    <t>Debit Note Category</t>
  </si>
  <si>
    <t>calendar</t>
  </si>
  <si>
    <t>master/debit</t>
  </si>
  <si>
    <t>certificate</t>
  </si>
  <si>
    <t>random</t>
  </si>
  <si>
    <t>tags</t>
  </si>
  <si>
    <t>remove</t>
  </si>
  <si>
    <t>ok</t>
  </si>
  <si>
    <t>tasks</t>
  </si>
  <si>
    <t>users</t>
  </si>
  <si>
    <t>route</t>
  </si>
  <si>
    <t>heart</t>
  </si>
  <si>
    <t>customerzone/customerordertracking</t>
  </si>
  <si>
    <t>PR - Rent vessel</t>
  </si>
  <si>
    <t>purchaserequest/prvessel/mode/rent_vessel</t>
  </si>
  <si>
    <t>purchaserequest/prapprovalmonitoring</t>
  </si>
  <si>
    <t>PR Approval - Lead Time</t>
  </si>
  <si>
    <t>PR to PO - Lead Time</t>
  </si>
  <si>
    <t>purchaserequest/prtopomonitoring</t>
  </si>
  <si>
    <t>purchaserequest/adminprpica</t>
  </si>
  <si>
    <t>PR to PO - PICA</t>
  </si>
  <si>
    <t>reservationinquiry/checkavailable</t>
  </si>
  <si>
    <t>Cost Standard &amp; Cost Control</t>
  </si>
  <si>
    <t>Good Receive Bunkering</t>
  </si>
  <si>
    <t>goodReceive/admingrfuel</t>
  </si>
  <si>
    <t>Good Receive Cons. Stock</t>
  </si>
  <si>
    <t>costcontrol/adminvo</t>
  </si>
  <si>
    <t>ADM, CCT</t>
  </si>
  <si>
    <t>Sales Plan Monthly</t>
  </si>
  <si>
    <t>Standard Fixed Cost</t>
  </si>
  <si>
    <t>settypetugbarge/adminsetpair</t>
  </si>
  <si>
    <t>CP Calculator History</t>
  </si>
  <si>
    <t>Report - Utilization &amp; Availability</t>
  </si>
  <si>
    <t>Report - Set Pair</t>
  </si>
  <si>
    <t>reportsetpair/reportpair</t>
  </si>
  <si>
    <t>Master Budget</t>
  </si>
  <si>
    <t>Report Actual Sales</t>
  </si>
  <si>
    <t>Actual Sales Report</t>
  </si>
  <si>
    <t>actualsalesreport/actualsales</t>
  </si>
  <si>
    <t>actualsalesreport/actualpervoyage</t>
  </si>
  <si>
    <t>masterbudget/outlook</t>
  </si>
  <si>
    <t>Update PR Agency</t>
  </si>
  <si>
    <t>Monitoring &amp; Dashboard</t>
  </si>
  <si>
    <t>Monitoring</t>
  </si>
  <si>
    <t>monitoring</t>
  </si>
  <si>
    <t>Monitoring Voyage Order</t>
  </si>
  <si>
    <t>Monitoring VO</t>
  </si>
  <si>
    <t>voyageorder/monitoring</t>
  </si>
  <si>
    <t>Part BOM</t>
  </si>
  <si>
    <t>BOM 2</t>
  </si>
  <si>
    <t>partbom/admin</t>
  </si>
  <si>
    <t>ADM, OPR, TEC</t>
  </si>
  <si>
    <t>bom/admin</t>
  </si>
  <si>
    <t>Fuel ROB</t>
  </si>
  <si>
    <t>GR/GI Fuel</t>
  </si>
  <si>
    <t>GR/GI Cons. Stock</t>
  </si>
  <si>
    <t>goodReceive/admingrcs</t>
  </si>
  <si>
    <t>PR Cons.Stock, Part, Asset</t>
  </si>
  <si>
    <t>PO Fuel</t>
  </si>
  <si>
    <t>PO Agency</t>
  </si>
  <si>
    <t>PO Cons.Stock, Part, Asset</t>
  </si>
  <si>
    <t>PO Survey</t>
  </si>
  <si>
    <t>PO Rent Vessel</t>
  </si>
  <si>
    <t>PR Approval Fuel</t>
  </si>
  <si>
    <t>PR Approval Agency</t>
  </si>
  <si>
    <t>PR Approval CS, Part, Asset</t>
  </si>
  <si>
    <t>PR Approval Survey</t>
  </si>
  <si>
    <t>PR Approval Rent Vessel</t>
  </si>
  <si>
    <t>Warehouse</t>
  </si>
  <si>
    <t>warehouse/admin</t>
  </si>
  <si>
    <t>purchaserequest/adminapproval/mode/fuel</t>
  </si>
  <si>
    <t>ADM,  OPR, TEC</t>
  </si>
  <si>
    <t>PO Fresh Water</t>
  </si>
  <si>
    <t>PR Approval Fresh Water</t>
  </si>
  <si>
    <t>purchaserequest/adminapproval/mode/fresh_water</t>
  </si>
  <si>
    <t>purchaserequest/adminapproval/mode/agency</t>
  </si>
  <si>
    <t>repair/listofvessel/mode/DAMAGE</t>
  </si>
  <si>
    <t>repair/listofvessel/mode/FINDING</t>
  </si>
  <si>
    <t>purchaserequest/adminapproval/mode/cs_part_asset</t>
  </si>
  <si>
    <t>PR Survey</t>
  </si>
  <si>
    <t>purchaserequest/adminapproval/mode/survey</t>
  </si>
  <si>
    <t>purchaserequest/adminapproval/mode/rent</t>
  </si>
  <si>
    <t>purchaseorder/manageposingle/mode/fuel</t>
  </si>
  <si>
    <t>purchaseorder/manageposingle/mode/fresh_water</t>
  </si>
  <si>
    <t>Survey Item</t>
  </si>
  <si>
    <t>Rent Item</t>
  </si>
  <si>
    <t>View PR Part, Cons.Stock, Asset</t>
  </si>
  <si>
    <t>purchaserequest/prpartmonitoring</t>
  </si>
  <si>
    <t>fuelconsumptiondaily/vesselfuel</t>
  </si>
  <si>
    <t>cre/listofvessel/mode/sign</t>
  </si>
  <si>
    <t>cre/listofvessel/mode/readiness</t>
  </si>
  <si>
    <t>documentreadines/listofvessel</t>
  </si>
  <si>
    <t>ADM, FIC, NAU, CRW, VPC, MKT, CCT, FCT, SOA, HEA, HOPR, PRO, TEC</t>
  </si>
  <si>
    <t>purchaseorder/manageposingle/mode/agency</t>
  </si>
  <si>
    <t>purchaseorder/manageposingle/mode/survey_class</t>
  </si>
  <si>
    <t>purchaseorder/manageposingle/mode/rent_vessel</t>
  </si>
  <si>
    <t>surveyitem/admin</t>
  </si>
  <si>
    <t>rentItem/admin</t>
  </si>
  <si>
    <t>Purchase Order Approval</t>
  </si>
  <si>
    <t>PO Approval Fuel</t>
  </si>
  <si>
    <t>PO Approval Fresh Water</t>
  </si>
  <si>
    <t>PO Approval Agency</t>
  </si>
  <si>
    <t>PO Approval CS, Part, Asset</t>
  </si>
  <si>
    <t>PO Approval Survey</t>
  </si>
  <si>
    <t>PO Approval Rent Vessel</t>
  </si>
  <si>
    <t>purchaseorder/adminapproval/mode/fuel</t>
  </si>
  <si>
    <t>purchaseorder/adminapproval/mode/fresh_water</t>
  </si>
  <si>
    <t>purchaseorder/adminapproval/mode/agency</t>
  </si>
  <si>
    <t>purchaseorder/adminapproval/mode/cs_part_asset</t>
  </si>
  <si>
    <t>purchaseorder/adminapproval/mode/survey</t>
  </si>
  <si>
    <t>purchaseorder/adminapproval/mode/rent</t>
  </si>
  <si>
    <t>ADM, FCT, TEC</t>
  </si>
  <si>
    <t>ADM, FCT,CCT</t>
  </si>
  <si>
    <t>Over Towing</t>
  </si>
  <si>
    <t>ADM, VPC</t>
  </si>
  <si>
    <t>Non Voyage - Invoice</t>
  </si>
  <si>
    <t>Invoice Numbering Setting</t>
  </si>
  <si>
    <t>Setting Penomoran</t>
  </si>
  <si>
    <t>Invoice Number</t>
  </si>
  <si>
    <t>Faktur Number</t>
  </si>
  <si>
    <t>ADM, FIC, MKT</t>
  </si>
  <si>
    <t>voyageorder/invoiceNotVoyage</t>
  </si>
  <si>
    <t>ADM, TEC, PRO</t>
  </si>
  <si>
    <t>ADM, OPR, PRO, TEC</t>
  </si>
  <si>
    <t>ADM, TEC, NAU, PRO, TEC</t>
  </si>
  <si>
    <t>ADM, TEC, HOPR</t>
  </si>
  <si>
    <t>purchaseorder</t>
  </si>
  <si>
    <t>purchaserequest</t>
  </si>
  <si>
    <t>ADM, MKT, OPR, VPC,TEC</t>
  </si>
  <si>
    <t>ADM, HEA, HOPR, DRO, GMO</t>
  </si>
  <si>
    <t>ADM, HEA, HOPR , DRO, GMO</t>
  </si>
  <si>
    <t>ADM, FIC, NAU, CRW, VPC, MKT, CCT, FCT, SOA, HEA, HOPR, PRO, TEC, DRO, GMO</t>
  </si>
  <si>
    <t>ADM, HEA, HPRO</t>
  </si>
  <si>
    <t xml:space="preserve">ADM, HEA, HPRO </t>
  </si>
  <si>
    <t>ADM, FIC, NAU, CRW, VPC, MKT, CCT, FCT, SOA, HEA, HOPR, PRO, CUS, TEC, DRO, GMO, HPRO</t>
  </si>
  <si>
    <t>ADM, NAU, CCT, TEC, HOPR, CRW</t>
  </si>
  <si>
    <t>ADM, NAU, CRW</t>
  </si>
  <si>
    <t>ADM, NAU, CCT, CRW</t>
  </si>
  <si>
    <t>ADM, NAU, FCT, SOA, CCT, CRW</t>
  </si>
  <si>
    <t>ADM, NAU, SOA, CCT, CRW</t>
  </si>
  <si>
    <t>Work Order</t>
  </si>
  <si>
    <t>repair/workorder</t>
  </si>
  <si>
    <t>PR Lead Time</t>
  </si>
  <si>
    <t>purchaseorder/managepritem/mode/cs_part_asset</t>
  </si>
  <si>
    <t>Purchase Order</t>
  </si>
  <si>
    <t>ADM, CCT, NAU</t>
  </si>
  <si>
    <t>ADM, NAU, CCT, FCT, VPC</t>
  </si>
  <si>
    <t>ADM, NAU, FCT, VPC</t>
  </si>
  <si>
    <t>PR Service</t>
  </si>
  <si>
    <t>purchaserequest/prvessel/mode/service</t>
  </si>
  <si>
    <t>Service Item</t>
  </si>
  <si>
    <t>serviceItem/admin</t>
  </si>
  <si>
    <t>PR Approval Service</t>
  </si>
  <si>
    <t>purchaserequest/adminapproval/mode/service</t>
  </si>
  <si>
    <t>PO Service</t>
  </si>
  <si>
    <t>purchaseorder/managepritem/mode/service</t>
  </si>
  <si>
    <t>PO Approval Service</t>
  </si>
  <si>
    <t>purchaseorder/adminapproval/mode/service</t>
  </si>
  <si>
    <t>Report</t>
  </si>
  <si>
    <t>PO Report</t>
  </si>
  <si>
    <t>report</t>
  </si>
  <si>
    <t>report/report_po</t>
  </si>
  <si>
    <t>ADM, HEA, HPRO, PRO</t>
  </si>
  <si>
    <t>ADM,  CCT, TEC, CRW</t>
  </si>
  <si>
    <t>spstandardvesselcost/admin</t>
  </si>
  <si>
    <t>demand/salesplan/is_mode/annual</t>
  </si>
  <si>
    <t>demand/salesplan/is_mode/outlook</t>
  </si>
  <si>
    <t>demand/salesplan/is_mode/monthly</t>
  </si>
  <si>
    <t>PR Transport Fuel</t>
  </si>
  <si>
    <t>purchaserequest/prothers/mode/transport_fuel</t>
  </si>
  <si>
    <t>numberingFaktur/admin</t>
  </si>
  <si>
    <t>numberingInvoice/admin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</si>
</sst>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4" fillId="0" borderId="0" xfId="0" applyFont="1"/>
    <xf numFmtId="0" fontId="3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0" fillId="0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left" vertical="top" wrapText="1"/>
    </xf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2" fillId="9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topLeftCell="E165" workbookViewId="0">
      <selection activeCell="N1" sqref="N1:N188"/>
    </sheetView>
  </sheetViews>
  <sheetFormatPr defaultRowHeight="15" x14ac:dyDescent="0.25"/>
  <cols>
    <col min="1" max="1" width="9.140625" style="3"/>
    <col min="2" max="2" width="8.140625" style="3" customWidth="1"/>
    <col min="3" max="3" width="6.42578125" style="3" customWidth="1"/>
    <col min="4" max="4" width="6.42578125" style="1" customWidth="1"/>
    <col min="5" max="5" width="5.140625" style="1" customWidth="1"/>
    <col min="6" max="6" width="30.42578125" style="1" customWidth="1"/>
    <col min="7" max="7" width="26.140625" style="1" customWidth="1"/>
    <col min="8" max="8" width="12.85546875" style="1" bestFit="1" customWidth="1"/>
    <col min="9" max="9" width="50" style="1" bestFit="1" customWidth="1"/>
    <col min="10" max="10" width="23.28515625" style="1" bestFit="1" customWidth="1"/>
    <col min="11" max="11" width="7.140625" style="1" bestFit="1" customWidth="1"/>
    <col min="12" max="12" width="9.140625" style="1"/>
    <col min="13" max="13" width="9.140625" style="1" customWidth="1"/>
    <col min="14" max="16384" width="9.140625" style="1"/>
  </cols>
  <sheetData>
    <row r="1" spans="1:14" x14ac:dyDescent="0.25">
      <c r="A1" s="3" t="s">
        <v>48</v>
      </c>
      <c r="B1" s="3" t="s">
        <v>33</v>
      </c>
      <c r="C1" s="3" t="s">
        <v>87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35</v>
      </c>
      <c r="J1" s="1" t="s">
        <v>36</v>
      </c>
      <c r="K1" s="1" t="s">
        <v>300</v>
      </c>
      <c r="N1" s="1" t="s">
        <v>85</v>
      </c>
    </row>
    <row r="2" spans="1:14" s="6" customFormat="1" x14ac:dyDescent="0.25">
      <c r="A2" s="5">
        <v>0</v>
      </c>
      <c r="B2" s="5">
        <v>10000</v>
      </c>
      <c r="C2" s="5">
        <v>1</v>
      </c>
      <c r="E2" s="6">
        <v>1</v>
      </c>
      <c r="F2" s="7" t="s">
        <v>37</v>
      </c>
      <c r="G2" s="6" t="s">
        <v>19</v>
      </c>
      <c r="H2" s="8" t="s">
        <v>97</v>
      </c>
      <c r="I2" s="6" t="s">
        <v>98</v>
      </c>
      <c r="J2" s="6" t="s">
        <v>66</v>
      </c>
      <c r="K2" s="6">
        <v>1</v>
      </c>
      <c r="M2" s="6" t="s">
        <v>304</v>
      </c>
      <c r="N2" s="6" t="str">
        <f t="shared" ref="N2:N41" si="0">$M$2&amp;" ("&amp;B2&amp;", "&amp;A2&amp;", "&amp;C2&amp;", '"&amp;F2&amp;"', '"&amp;H2&amp;"', '"&amp;G2&amp;"', '"&amp;F2&amp;"', '"&amp;I2&amp;"', '"&amp;J2&amp;"', '"&amp;K2&amp;"');"</f>
        <v>INSERT INTO `cpanel_leftmenu` (`id_leftmenu`, `id_parent_leftmenu`, `has_child`, `menu_name`, `menu_icon`, `value_indo`, `value_eng`, `url`, `auth`, visible) VALUES (10000, 0, 1, 'Master Data', 'db', 'Data Master', 'Master Data', 'master', 'ADM', '1');</v>
      </c>
    </row>
    <row r="3" spans="1:14" x14ac:dyDescent="0.25">
      <c r="A3" s="3">
        <f t="shared" ref="A3:A26" si="1">$B$2</f>
        <v>10000</v>
      </c>
      <c r="B3" s="3">
        <f>B2+1</f>
        <v>10001</v>
      </c>
      <c r="C3" s="3">
        <v>0</v>
      </c>
      <c r="F3" s="1" t="s">
        <v>21</v>
      </c>
      <c r="G3" s="1" t="s">
        <v>38</v>
      </c>
      <c r="H3" s="1" t="s">
        <v>103</v>
      </c>
      <c r="I3" s="1" t="s">
        <v>99</v>
      </c>
      <c r="J3" s="1" t="s">
        <v>66</v>
      </c>
      <c r="K3" s="1">
        <v>1</v>
      </c>
      <c r="N3" s="6" t="str">
        <f t="shared" si="0"/>
        <v>INSERT INTO `cpanel_leftmenu` (`id_leftmenu`, `id_parent_leftmenu`, `has_child`, `menu_name`, `menu_icon`, `value_indo`, `value_eng`, `url`, `auth`, visible) VALUES (10001, 10000, 0, 'User', 'user', 'Pengguna', 'User', 'master/masusers', 'ADM', '1');</v>
      </c>
    </row>
    <row r="4" spans="1:14" x14ac:dyDescent="0.25">
      <c r="A4" s="3">
        <f t="shared" si="1"/>
        <v>10000</v>
      </c>
      <c r="B4" s="3">
        <f>B3+1</f>
        <v>10002</v>
      </c>
      <c r="C4" s="3">
        <v>0</v>
      </c>
      <c r="F4" s="1" t="s">
        <v>24</v>
      </c>
      <c r="G4" s="1" t="s">
        <v>39</v>
      </c>
      <c r="H4" s="1" t="s">
        <v>128</v>
      </c>
      <c r="I4" s="1" t="s">
        <v>100</v>
      </c>
      <c r="J4" s="1" t="s">
        <v>66</v>
      </c>
      <c r="K4" s="1">
        <v>1</v>
      </c>
      <c r="N4" s="6" t="str">
        <f t="shared" si="0"/>
        <v>INSERT INTO `cpanel_leftmenu` (`id_leftmenu`, `id_parent_leftmenu`, `has_child`, `menu_name`, `menu_icon`, `value_indo`, `value_eng`, `url`, `auth`, visible) VALUES (10002, 10000, 0, 'User Level Access', 'posisi', 'Level Akses', 'User Level Access', 'master/maslev', 'ADM', '1');</v>
      </c>
    </row>
    <row r="5" spans="1:14" x14ac:dyDescent="0.25">
      <c r="A5" s="3">
        <f t="shared" si="1"/>
        <v>10000</v>
      </c>
      <c r="B5" s="3">
        <f>B41+1</f>
        <v>13007</v>
      </c>
      <c r="C5" s="3">
        <v>0</v>
      </c>
      <c r="F5" s="1" t="s">
        <v>28</v>
      </c>
      <c r="G5" s="1" t="s">
        <v>40</v>
      </c>
      <c r="H5" s="1" t="s">
        <v>104</v>
      </c>
      <c r="I5" s="1" t="s">
        <v>101</v>
      </c>
      <c r="J5" s="1" t="s">
        <v>66</v>
      </c>
      <c r="K5" s="1">
        <v>1</v>
      </c>
      <c r="N5" s="6" t="str">
        <f t="shared" si="0"/>
        <v>INSERT INTO `cpanel_leftmenu` (`id_leftmenu`, `id_parent_leftmenu`, `has_child`, `menu_name`, `menu_icon`, `value_indo`, `value_eng`, `url`, `auth`, visible) VALUES (13007, 10000, 0, 'Currency', 'euro', 'Mata Uang', 'Currency', 'master/mascurr', 'ADM', '1');</v>
      </c>
    </row>
    <row r="6" spans="1:14" x14ac:dyDescent="0.25">
      <c r="A6" s="3">
        <f t="shared" si="1"/>
        <v>10000</v>
      </c>
      <c r="B6" s="3">
        <f t="shared" ref="B6:B26" si="2">B5+1</f>
        <v>13008</v>
      </c>
      <c r="C6" s="3">
        <v>0</v>
      </c>
      <c r="F6" s="1" t="s">
        <v>29</v>
      </c>
      <c r="G6" s="1" t="s">
        <v>41</v>
      </c>
      <c r="H6" s="1" t="s">
        <v>105</v>
      </c>
      <c r="I6" s="1" t="s">
        <v>102</v>
      </c>
      <c r="J6" s="1" t="s">
        <v>66</v>
      </c>
      <c r="K6" s="1">
        <v>1</v>
      </c>
      <c r="N6" s="6" t="str">
        <f t="shared" si="0"/>
        <v>INSERT INTO `cpanel_leftmenu` (`id_leftmenu`, `id_parent_leftmenu`, `has_child`, `menu_name`, `menu_icon`, `value_indo`, `value_eng`, `url`, `auth`, visible) VALUES (13008, 10000, 0, 'Departement', 'build', 'Departemen', 'Departement', 'master/masdept', 'ADM', '1');</v>
      </c>
    </row>
    <row r="7" spans="1:14" x14ac:dyDescent="0.25">
      <c r="A7" s="3">
        <f t="shared" si="1"/>
        <v>10000</v>
      </c>
      <c r="B7" s="3">
        <f t="shared" si="2"/>
        <v>13009</v>
      </c>
      <c r="C7" s="3">
        <v>0</v>
      </c>
      <c r="F7" s="1" t="s">
        <v>141</v>
      </c>
      <c r="G7" s="1" t="s">
        <v>142</v>
      </c>
      <c r="H7" s="1" t="s">
        <v>137</v>
      </c>
      <c r="I7" s="1" t="s">
        <v>143</v>
      </c>
      <c r="J7" s="1" t="s">
        <v>66</v>
      </c>
      <c r="K7" s="1">
        <v>1</v>
      </c>
      <c r="N7" s="6" t="str">
        <f t="shared" si="0"/>
        <v>INSERT INTO `cpanel_leftmenu` (`id_leftmenu`, `id_parent_leftmenu`, `has_child`, `menu_name`, `menu_icon`, `value_indo`, `value_eng`, `url`, `auth`, visible) VALUES (13009, 10000, 0, 'Vessel Document', '2file', 'Dokumen Vessel', 'Vessel Document', 'master/masdoc', 'ADM', '1');</v>
      </c>
    </row>
    <row r="8" spans="1:14" x14ac:dyDescent="0.25">
      <c r="A8" s="3">
        <f t="shared" si="1"/>
        <v>10000</v>
      </c>
      <c r="B8" s="3">
        <f t="shared" si="2"/>
        <v>13010</v>
      </c>
      <c r="C8" s="3">
        <v>0</v>
      </c>
      <c r="F8" s="1" t="s">
        <v>109</v>
      </c>
      <c r="G8" s="1" t="s">
        <v>110</v>
      </c>
      <c r="H8" s="1" t="s">
        <v>117</v>
      </c>
      <c r="I8" s="1" t="s">
        <v>113</v>
      </c>
      <c r="J8" s="1" t="s">
        <v>66</v>
      </c>
      <c r="K8" s="1">
        <v>1</v>
      </c>
      <c r="N8" s="6" t="str">
        <f t="shared" si="0"/>
        <v>INSERT INTO `cpanel_leftmenu` (`id_leftmenu`, `id_parent_leftmenu`, `has_child`, `menu_name`, `menu_icon`, `value_indo`, `value_eng`, `url`, `auth`, visible) VALUES (13010, 10000, 0, 'Certification Level', 'bookmark', 'Certificate Level', 'Certification Level', 'master/mascer', 'ADM', '1');</v>
      </c>
    </row>
    <row r="9" spans="1:14" x14ac:dyDescent="0.25">
      <c r="A9" s="3">
        <f t="shared" si="1"/>
        <v>10000</v>
      </c>
      <c r="B9" s="3">
        <f t="shared" si="2"/>
        <v>13011</v>
      </c>
      <c r="C9" s="3">
        <v>0</v>
      </c>
      <c r="F9" s="1" t="s">
        <v>146</v>
      </c>
      <c r="G9" s="1" t="s">
        <v>147</v>
      </c>
      <c r="H9" s="1" t="s">
        <v>51</v>
      </c>
      <c r="I9" s="1" t="s">
        <v>148</v>
      </c>
      <c r="J9" s="1" t="s">
        <v>66</v>
      </c>
      <c r="K9" s="1">
        <v>1</v>
      </c>
      <c r="N9" s="6" t="str">
        <f t="shared" si="0"/>
        <v>INSERT INTO `cpanel_leftmenu` (`id_leftmenu`, `id_parent_leftmenu`, `has_child`, `menu_name`, `menu_icon`, `value_indo`, `value_eng`, `url`, `auth`, visible) VALUES (13011, 10000, 0, 'PO Category', 'book', 'PO Kategori', 'PO Category', 'master/maspo', 'ADM', '1');</v>
      </c>
    </row>
    <row r="10" spans="1:14" x14ac:dyDescent="0.25">
      <c r="A10" s="3">
        <f t="shared" si="1"/>
        <v>10000</v>
      </c>
      <c r="B10" s="3">
        <f t="shared" si="2"/>
        <v>13012</v>
      </c>
      <c r="C10" s="3">
        <v>0</v>
      </c>
      <c r="F10" s="1" t="s">
        <v>193</v>
      </c>
      <c r="G10" s="1" t="s">
        <v>194</v>
      </c>
      <c r="H10" s="1" t="s">
        <v>50</v>
      </c>
      <c r="I10" s="1" t="s">
        <v>222</v>
      </c>
      <c r="J10" s="1" t="s">
        <v>66</v>
      </c>
      <c r="K10" s="1">
        <v>1</v>
      </c>
      <c r="N10" s="6" t="str">
        <f t="shared" si="0"/>
        <v>INSERT INTO `cpanel_leftmenu` (`id_leftmenu`, `id_parent_leftmenu`, `has_child`, `menu_name`, `menu_icon`, `value_indo`, `value_eng`, `url`, `auth`, visible) VALUES (13012, 10000, 0, 'Type of Order', 'list-alt', 'Type Pesanan', 'Type of Order', 'master/mastype', 'ADM', '1');</v>
      </c>
    </row>
    <row r="11" spans="1:14" x14ac:dyDescent="0.25">
      <c r="A11" s="3">
        <f t="shared" si="1"/>
        <v>10000</v>
      </c>
      <c r="B11" s="3">
        <f t="shared" si="2"/>
        <v>13013</v>
      </c>
      <c r="C11" s="3">
        <v>0</v>
      </c>
      <c r="F11" s="1" t="s">
        <v>195</v>
      </c>
      <c r="G11" s="1" t="s">
        <v>196</v>
      </c>
      <c r="H11" s="1" t="s">
        <v>131</v>
      </c>
      <c r="I11" s="1" t="s">
        <v>223</v>
      </c>
      <c r="J11" s="1" t="s">
        <v>66</v>
      </c>
      <c r="K11" s="1">
        <v>1</v>
      </c>
      <c r="N11" s="6" t="str">
        <f t="shared" si="0"/>
        <v>INSERT INTO `cpanel_leftmenu` (`id_leftmenu`, `id_parent_leftmenu`, `has_child`, `menu_name`, `menu_icon`, `value_indo`, `value_eng`, `url`, `auth`, visible) VALUES (13013, 10000, 0, 'Voyage Activity', 'plane', 'Aktivitas Voyage', 'Voyage Activity', 'master/masvoy', 'ADM', '1');</v>
      </c>
    </row>
    <row r="12" spans="1:14" x14ac:dyDescent="0.25">
      <c r="A12" s="3">
        <f t="shared" si="1"/>
        <v>10000</v>
      </c>
      <c r="B12" s="3">
        <f t="shared" si="2"/>
        <v>13014</v>
      </c>
      <c r="C12" s="3">
        <v>0</v>
      </c>
      <c r="F12" s="1" t="s">
        <v>246</v>
      </c>
      <c r="G12" s="1" t="s">
        <v>247</v>
      </c>
      <c r="H12" s="1" t="s">
        <v>122</v>
      </c>
      <c r="I12" s="1" t="s">
        <v>248</v>
      </c>
      <c r="J12" s="1" t="s">
        <v>66</v>
      </c>
      <c r="K12" s="1">
        <v>1</v>
      </c>
      <c r="N12" s="6" t="str">
        <f t="shared" si="0"/>
        <v>INSERT INTO `cpanel_leftmenu` (`id_leftmenu`, `id_parent_leftmenu`, `has_child`, `menu_name`, `menu_icon`, `value_indo`, `value_eng`, `url`, `auth`, visible) VALUES (13014, 10000, 0, 'Crew Position', 'useradd', 'Posisi Kru', 'Crew Position', 'master/mascrew', 'ADM', '1');</v>
      </c>
    </row>
    <row r="13" spans="1:14" x14ac:dyDescent="0.25">
      <c r="A13" s="3">
        <f t="shared" si="1"/>
        <v>10000</v>
      </c>
      <c r="B13" s="3">
        <f t="shared" si="2"/>
        <v>13015</v>
      </c>
      <c r="C13" s="3">
        <v>0</v>
      </c>
      <c r="F13" s="1" t="s">
        <v>260</v>
      </c>
      <c r="G13" s="1" t="s">
        <v>262</v>
      </c>
      <c r="H13" s="1" t="s">
        <v>125</v>
      </c>
      <c r="I13" s="1" t="s">
        <v>265</v>
      </c>
      <c r="J13" s="1" t="s">
        <v>66</v>
      </c>
      <c r="K13" s="1">
        <v>1</v>
      </c>
      <c r="N13" s="6" t="str">
        <f t="shared" si="0"/>
        <v>INSERT INTO `cpanel_leftmenu` (`id_leftmenu`, `id_parent_leftmenu`, `has_child`, `menu_name`, `menu_icon`, `value_indo`, `value_eng`, `url`, `auth`, visible) VALUES (13015, 10000, 0, 'Metric', 'align-left', 'Matrik', 'Metric', 'master/mastric', 'ADM', '1');</v>
      </c>
    </row>
    <row r="14" spans="1:14" x14ac:dyDescent="0.25">
      <c r="A14" s="3">
        <f t="shared" si="1"/>
        <v>10000</v>
      </c>
      <c r="B14" s="3">
        <f t="shared" si="2"/>
        <v>13016</v>
      </c>
      <c r="C14" s="3">
        <v>0</v>
      </c>
      <c r="F14" s="1" t="s">
        <v>261</v>
      </c>
      <c r="G14" s="1" t="s">
        <v>263</v>
      </c>
      <c r="H14" s="1" t="s">
        <v>264</v>
      </c>
      <c r="I14" s="1" t="s">
        <v>266</v>
      </c>
      <c r="J14" s="1" t="s">
        <v>66</v>
      </c>
      <c r="K14" s="1">
        <v>1</v>
      </c>
      <c r="N14" s="6" t="str">
        <f t="shared" si="0"/>
        <v>INSERT INTO `cpanel_leftmenu` (`id_leftmenu`, `id_parent_leftmenu`, `has_child`, `menu_name`, `menu_icon`, `value_indo`, `value_eng`, `url`, `auth`, visible) VALUES (13016, 10000, 0, 'Metric PR', 'align-right', 'Matrik PR', 'Metric PR', 'master/maspr', 'ADM', '1');</v>
      </c>
    </row>
    <row r="15" spans="1:14" x14ac:dyDescent="0.25">
      <c r="A15" s="3">
        <f t="shared" si="1"/>
        <v>10000</v>
      </c>
      <c r="B15" s="3">
        <f t="shared" si="2"/>
        <v>13017</v>
      </c>
      <c r="C15" s="3">
        <v>0</v>
      </c>
      <c r="F15" s="1" t="s">
        <v>282</v>
      </c>
      <c r="G15" s="1" t="s">
        <v>277</v>
      </c>
      <c r="H15" s="1" t="s">
        <v>132</v>
      </c>
      <c r="I15" s="1" t="s">
        <v>278</v>
      </c>
      <c r="J15" s="1" t="s">
        <v>66</v>
      </c>
      <c r="K15" s="1">
        <v>1</v>
      </c>
      <c r="N15" s="6" t="str">
        <f t="shared" si="0"/>
        <v>INSERT INTO `cpanel_leftmenu` (`id_leftmenu`, `id_parent_leftmenu`, `has_child`, `menu_name`, `menu_icon`, `value_indo`, `value_eng`, `url`, `auth`, visible) VALUES (13017, 10000, 0, 'Voyage Document', 'file', 'Master Voyage Dokumen', 'Voyage Document', 'master/voydoc', 'ADM', '1');</v>
      </c>
    </row>
    <row r="16" spans="1:14" x14ac:dyDescent="0.25">
      <c r="A16" s="3">
        <f t="shared" si="1"/>
        <v>10000</v>
      </c>
      <c r="B16" s="3">
        <f t="shared" si="2"/>
        <v>13018</v>
      </c>
      <c r="C16" s="3">
        <v>0</v>
      </c>
      <c r="F16" s="1" t="s">
        <v>286</v>
      </c>
      <c r="G16" s="1" t="s">
        <v>287</v>
      </c>
      <c r="H16" s="1" t="s">
        <v>140</v>
      </c>
      <c r="I16" s="1" t="s">
        <v>288</v>
      </c>
      <c r="J16" s="1" t="s">
        <v>66</v>
      </c>
      <c r="K16" s="1">
        <v>1</v>
      </c>
      <c r="N16" s="6" t="str">
        <f t="shared" si="0"/>
        <v>INSERT INTO `cpanel_leftmenu` (`id_leftmenu`, `id_parent_leftmenu`, `has_child`, `menu_name`, `menu_icon`, `value_indo`, `value_eng`, `url`, `auth`, visible) VALUES (13018, 10000, 0, 'Fuel Transaction Type', 'oil', 'Tipe Transaksi Fuel', 'Fuel Transaction Type', 'master/masfuel', 'ADM', '1');</v>
      </c>
    </row>
    <row r="17" spans="1:14" x14ac:dyDescent="0.25">
      <c r="A17" s="3">
        <f t="shared" si="1"/>
        <v>10000</v>
      </c>
      <c r="B17" s="3">
        <f t="shared" si="2"/>
        <v>13019</v>
      </c>
      <c r="C17" s="3">
        <v>0</v>
      </c>
      <c r="F17" s="1" t="s">
        <v>289</v>
      </c>
      <c r="G17" s="1" t="s">
        <v>290</v>
      </c>
      <c r="H17" s="1" t="s">
        <v>127</v>
      </c>
      <c r="I17" s="1" t="s">
        <v>291</v>
      </c>
      <c r="J17" s="1" t="s">
        <v>66</v>
      </c>
      <c r="K17" s="1">
        <v>1</v>
      </c>
      <c r="N17" s="6" t="str">
        <f t="shared" si="0"/>
        <v>INSERT INTO `cpanel_leftmenu` (`id_leftmenu`, `id_parent_leftmenu`, `has_child`, `menu_name`, `menu_icon`, `value_indo`, `value_eng`, `url`, `auth`, visible) VALUES (13019, 10000, 0, 'Agency Item', 'order', 'Agen Barang', 'Agency Item', 'master/agen', 'ADM', '1');</v>
      </c>
    </row>
    <row r="18" spans="1:14" x14ac:dyDescent="0.25">
      <c r="A18" s="3">
        <f t="shared" si="1"/>
        <v>10000</v>
      </c>
      <c r="B18" s="3">
        <f t="shared" si="2"/>
        <v>13020</v>
      </c>
      <c r="C18" s="3">
        <v>0</v>
      </c>
      <c r="F18" s="1" t="s">
        <v>293</v>
      </c>
      <c r="G18" s="1" t="s">
        <v>294</v>
      </c>
      <c r="H18" s="1" t="s">
        <v>128</v>
      </c>
      <c r="I18" s="1" t="s">
        <v>295</v>
      </c>
      <c r="J18" s="1" t="s">
        <v>66</v>
      </c>
      <c r="K18" s="1">
        <v>1</v>
      </c>
      <c r="N18" s="6" t="str">
        <f t="shared" si="0"/>
        <v>INSERT INTO `cpanel_leftmenu` (`id_leftmenu`, `id_parent_leftmenu`, `has_child`, `menu_name`, `menu_icon`, `value_indo`, `value_eng`, `url`, `auth`, visible) VALUES (13020, 10000, 0, 'Brokerage Item', 'posisi', 'Perantara Barang', 'Brokerage Item', 'master/masbrok', 'ADM', '1');</v>
      </c>
    </row>
    <row r="19" spans="1:14" x14ac:dyDescent="0.25">
      <c r="A19" s="3">
        <f t="shared" si="1"/>
        <v>10000</v>
      </c>
      <c r="B19" s="3">
        <f t="shared" si="2"/>
        <v>13021</v>
      </c>
      <c r="C19" s="3">
        <v>0</v>
      </c>
      <c r="F19" s="1" t="s">
        <v>478</v>
      </c>
      <c r="G19" s="1" t="s">
        <v>478</v>
      </c>
      <c r="H19" s="1" t="s">
        <v>395</v>
      </c>
      <c r="I19" s="1" t="s">
        <v>490</v>
      </c>
      <c r="J19" s="1" t="s">
        <v>66</v>
      </c>
      <c r="K19" s="1">
        <v>1</v>
      </c>
      <c r="N19" s="6" t="str">
        <f t="shared" si="0"/>
        <v>INSERT INTO `cpanel_leftmenu` (`id_leftmenu`, `id_parent_leftmenu`, `has_child`, `menu_name`, `menu_icon`, `value_indo`, `value_eng`, `url`, `auth`, visible) VALUES (13021, 10000, 0, 'Survey Item', 'calendar', 'Survey Item', 'Survey Item', 'surveyitem/admin', 'ADM', '1');</v>
      </c>
    </row>
    <row r="20" spans="1:14" x14ac:dyDescent="0.25">
      <c r="A20" s="3">
        <f t="shared" si="1"/>
        <v>10000</v>
      </c>
      <c r="B20" s="3">
        <f t="shared" si="2"/>
        <v>13022</v>
      </c>
      <c r="C20" s="3">
        <v>0</v>
      </c>
      <c r="F20" s="1" t="s">
        <v>479</v>
      </c>
      <c r="G20" s="1" t="s">
        <v>479</v>
      </c>
      <c r="H20" s="1" t="s">
        <v>395</v>
      </c>
      <c r="I20" s="1" t="s">
        <v>491</v>
      </c>
      <c r="J20" s="1" t="s">
        <v>66</v>
      </c>
      <c r="K20" s="1">
        <v>1</v>
      </c>
      <c r="N20" s="6" t="str">
        <f t="shared" si="0"/>
        <v>INSERT INTO `cpanel_leftmenu` (`id_leftmenu`, `id_parent_leftmenu`, `has_child`, `menu_name`, `menu_icon`, `value_indo`, `value_eng`, `url`, `auth`, visible) VALUES (13022, 10000, 0, 'Rent Item', 'calendar', 'Rent Item', 'Rent Item', 'rentItem/admin', 'ADM', '1');</v>
      </c>
    </row>
    <row r="21" spans="1:14" x14ac:dyDescent="0.25">
      <c r="A21" s="3">
        <f t="shared" si="1"/>
        <v>10000</v>
      </c>
      <c r="B21" s="3">
        <f t="shared" si="2"/>
        <v>13023</v>
      </c>
      <c r="C21" s="3">
        <v>0</v>
      </c>
      <c r="F21" s="1" t="s">
        <v>544</v>
      </c>
      <c r="G21" s="1" t="s">
        <v>544</v>
      </c>
      <c r="H21" s="1" t="s">
        <v>395</v>
      </c>
      <c r="I21" s="1" t="s">
        <v>545</v>
      </c>
      <c r="J21" s="1" t="s">
        <v>66</v>
      </c>
      <c r="K21" s="1">
        <v>1</v>
      </c>
      <c r="N21" s="6" t="str">
        <f t="shared" ref="N21" si="3">$M$2&amp;" ("&amp;B21&amp;", "&amp;A21&amp;", "&amp;C21&amp;", '"&amp;F21&amp;"', '"&amp;H21&amp;"', '"&amp;G21&amp;"', '"&amp;F21&amp;"', '"&amp;I21&amp;"', '"&amp;J21&amp;"', '"&amp;K21&amp;"');"</f>
        <v>INSERT INTO `cpanel_leftmenu` (`id_leftmenu`, `id_parent_leftmenu`, `has_child`, `menu_name`, `menu_icon`, `value_indo`, `value_eng`, `url`, `auth`, visible) VALUES (13023, 10000, 0, 'Service Item', 'calendar', 'Service Item', 'Service Item', 'serviceItem/admin', 'ADM', '1');</v>
      </c>
    </row>
    <row r="22" spans="1:14" x14ac:dyDescent="0.25">
      <c r="A22" s="3">
        <f t="shared" si="1"/>
        <v>10000</v>
      </c>
      <c r="B22" s="3">
        <f t="shared" si="2"/>
        <v>13024</v>
      </c>
      <c r="C22" s="3">
        <v>0</v>
      </c>
      <c r="F22" s="1" t="s">
        <v>305</v>
      </c>
      <c r="G22" s="1" t="s">
        <v>306</v>
      </c>
      <c r="H22" s="1" t="s">
        <v>63</v>
      </c>
      <c r="I22" s="1" t="s">
        <v>307</v>
      </c>
      <c r="J22" s="1" t="s">
        <v>66</v>
      </c>
      <c r="K22" s="1">
        <v>1</v>
      </c>
      <c r="N22" s="6" t="str">
        <f t="shared" si="0"/>
        <v>INSERT INTO `cpanel_leftmenu` (`id_leftmenu`, `id_parent_leftmenu`, `has_child`, `menu_name`, `menu_icon`, `value_indo`, `value_eng`, `url`, `auth`, visible) VALUES (13024, 10000, 0, 'Payroll Item', 'share-alt', 'Pembayaran Barang', 'Payroll Item', 'master/masrol', 'ADM', '1');</v>
      </c>
    </row>
    <row r="23" spans="1:14" x14ac:dyDescent="0.25">
      <c r="A23" s="3">
        <f t="shared" si="1"/>
        <v>10000</v>
      </c>
      <c r="B23" s="3">
        <f t="shared" si="2"/>
        <v>13025</v>
      </c>
      <c r="C23" s="3">
        <v>0</v>
      </c>
      <c r="F23" s="1" t="s">
        <v>308</v>
      </c>
      <c r="G23" s="1" t="s">
        <v>308</v>
      </c>
      <c r="H23" s="1" t="s">
        <v>50</v>
      </c>
      <c r="I23" s="1" t="s">
        <v>309</v>
      </c>
      <c r="J23" s="1" t="s">
        <v>66</v>
      </c>
      <c r="K23" s="1">
        <v>1</v>
      </c>
      <c r="N23" s="6" t="str">
        <f t="shared" si="0"/>
        <v>INSERT INTO `cpanel_leftmenu` (`id_leftmenu`, `id_parent_leftmenu`, `has_child`, `menu_name`, `menu_icon`, `value_indo`, `value_eng`, `url`, `auth`, visible) VALUES (13025, 10000, 0, 'Left Menu', 'list-alt', 'Left Menu', 'Left Menu', 'master/masleft', 'ADM', '1');</v>
      </c>
    </row>
    <row r="24" spans="1:14" x14ac:dyDescent="0.25">
      <c r="A24" s="3">
        <f t="shared" si="1"/>
        <v>10000</v>
      </c>
      <c r="B24" s="3">
        <f t="shared" si="2"/>
        <v>13026</v>
      </c>
      <c r="C24" s="3">
        <v>0</v>
      </c>
      <c r="F24" s="1" t="s">
        <v>333</v>
      </c>
      <c r="G24" s="1" t="s">
        <v>334</v>
      </c>
      <c r="H24" s="1" t="s">
        <v>137</v>
      </c>
      <c r="I24" s="1" t="s">
        <v>335</v>
      </c>
      <c r="J24" s="1" t="s">
        <v>66</v>
      </c>
      <c r="K24" s="1">
        <v>1</v>
      </c>
      <c r="N24" s="6" t="str">
        <f t="shared" si="0"/>
        <v>INSERT INTO `cpanel_leftmenu` (`id_leftmenu`, `id_parent_leftmenu`, `has_child`, `menu_name`, `menu_icon`, `value_indo`, `value_eng`, `url`, `auth`, visible) VALUES (13026, 10000, 0, 'Vessel Document Validality', '2file', 'Vessel Dokumen Validasi', 'Vessel Document Validality', 'master/valid', 'ADM', '1');</v>
      </c>
    </row>
    <row r="25" spans="1:14" x14ac:dyDescent="0.25">
      <c r="A25" s="3">
        <f t="shared" si="1"/>
        <v>10000</v>
      </c>
      <c r="B25" s="3">
        <f t="shared" si="2"/>
        <v>13027</v>
      </c>
      <c r="C25" s="3">
        <v>0</v>
      </c>
      <c r="F25" s="1" t="s">
        <v>392</v>
      </c>
      <c r="G25" s="1" t="s">
        <v>392</v>
      </c>
      <c r="H25" s="1" t="s">
        <v>129</v>
      </c>
      <c r="I25" s="1" t="s">
        <v>393</v>
      </c>
      <c r="J25" s="1" t="s">
        <v>66</v>
      </c>
      <c r="K25" s="1">
        <v>1</v>
      </c>
      <c r="N25" s="6" t="str">
        <f t="shared" si="0"/>
        <v>INSERT INTO `cpanel_leftmenu` (`id_leftmenu`, `id_parent_leftmenu`, `has_child`, `menu_name`, `menu_icon`, `value_indo`, `value_eng`, `url`, `auth`, visible) VALUES (13027, 10000, 0, 'Timesheet Summary', 'clock', 'Timesheet Summary', 'Timesheet Summary', 'master/times', 'ADM', '1');</v>
      </c>
    </row>
    <row r="26" spans="1:14" x14ac:dyDescent="0.25">
      <c r="A26" s="3">
        <f t="shared" si="1"/>
        <v>10000</v>
      </c>
      <c r="B26" s="3">
        <f t="shared" si="2"/>
        <v>13028</v>
      </c>
      <c r="C26" s="3">
        <v>0</v>
      </c>
      <c r="F26" s="1" t="s">
        <v>394</v>
      </c>
      <c r="G26" s="1" t="s">
        <v>394</v>
      </c>
      <c r="H26" s="1" t="s">
        <v>395</v>
      </c>
      <c r="I26" s="1" t="s">
        <v>396</v>
      </c>
      <c r="J26" s="1" t="s">
        <v>66</v>
      </c>
      <c r="K26" s="1">
        <v>1</v>
      </c>
      <c r="N26" s="6" t="str">
        <f t="shared" si="0"/>
        <v>INSERT INTO `cpanel_leftmenu` (`id_leftmenu`, `id_parent_leftmenu`, `has_child`, `menu_name`, `menu_icon`, `value_indo`, `value_eng`, `url`, `auth`, visible) VALUES (13028, 10000, 0, 'Debit Note Category', 'calendar', 'Debit Note Category', 'Debit Note Category', 'master/debit', 'ADM', '1');</v>
      </c>
    </row>
    <row r="27" spans="1:14" s="6" customFormat="1" x14ac:dyDescent="0.25">
      <c r="A27" s="5">
        <v>0</v>
      </c>
      <c r="B27" s="5">
        <v>11000</v>
      </c>
      <c r="C27" s="5">
        <v>1</v>
      </c>
      <c r="E27" s="6">
        <f>E2+1</f>
        <v>2</v>
      </c>
      <c r="F27" s="7" t="s">
        <v>20</v>
      </c>
      <c r="G27" s="6" t="s">
        <v>42</v>
      </c>
      <c r="H27" s="8" t="s">
        <v>106</v>
      </c>
      <c r="I27" s="6" t="s">
        <v>94</v>
      </c>
      <c r="J27" s="6" t="s">
        <v>522</v>
      </c>
      <c r="K27" s="1">
        <v>1</v>
      </c>
      <c r="N27" s="6" t="str">
        <f t="shared" si="0"/>
        <v>INSERT INTO `cpanel_leftmenu` (`id_leftmenu`, `id_parent_leftmenu`, `has_child`, `menu_name`, `menu_icon`, `value_indo`, `value_eng`, `url`, `auth`, visible) VALUES (11000, 0, 1, 'Entity', 'retweet', 'Entitas', 'Entity', 'entity', 'ADM, MKT, OPR, VPC,TEC', '1');</v>
      </c>
    </row>
    <row r="28" spans="1:14" x14ac:dyDescent="0.25">
      <c r="A28" s="3">
        <f>$B$27</f>
        <v>11000</v>
      </c>
      <c r="B28" s="3">
        <f>B27+1</f>
        <v>11001</v>
      </c>
      <c r="C28" s="3">
        <v>0</v>
      </c>
      <c r="F28" s="1" t="s">
        <v>23</v>
      </c>
      <c r="G28" s="1" t="s">
        <v>23</v>
      </c>
      <c r="H28" s="1" t="s">
        <v>118</v>
      </c>
      <c r="I28" s="1" t="s">
        <v>88</v>
      </c>
      <c r="J28" s="1" t="s">
        <v>522</v>
      </c>
      <c r="K28" s="1">
        <v>1</v>
      </c>
      <c r="N28" s="6" t="str">
        <f t="shared" si="0"/>
        <v>INSERT INTO `cpanel_leftmenu` (`id_leftmenu`, `id_parent_leftmenu`, `has_child`, `menu_name`, `menu_icon`, `value_indo`, `value_eng`, `url`, `auth`, visible) VALUES (11001, 11000, 0, 'Vessel', 'vessel', 'Vessel', 'Vessel', 'entity/entivess', 'ADM, MKT, OPR, VPC,TEC', '1');</v>
      </c>
    </row>
    <row r="29" spans="1:14" x14ac:dyDescent="0.25">
      <c r="A29" s="3">
        <f>$B$27</f>
        <v>11000</v>
      </c>
      <c r="B29" s="3">
        <f>B28+1</f>
        <v>11002</v>
      </c>
      <c r="C29" s="3">
        <v>0</v>
      </c>
      <c r="F29" s="1" t="s">
        <v>22</v>
      </c>
      <c r="G29" s="1" t="s">
        <v>22</v>
      </c>
      <c r="H29" s="1" t="s">
        <v>120</v>
      </c>
      <c r="I29" s="1" t="s">
        <v>89</v>
      </c>
      <c r="J29" s="1" t="s">
        <v>319</v>
      </c>
      <c r="K29" s="1">
        <v>1</v>
      </c>
      <c r="N29" s="6" t="str">
        <f t="shared" si="0"/>
        <v>INSERT INTO `cpanel_leftmenu` (`id_leftmenu`, `id_parent_leftmenu`, `has_child`, `menu_name`, `menu_icon`, `value_indo`, `value_eng`, `url`, `auth`, visible) VALUES (11002, 11000, 0, 'MotherVessel', 'mother', 'MotherVessel', 'MotherVessel', 'entity/entimother', 'ADM, MKT, OPR, VPC', '1');</v>
      </c>
    </row>
    <row r="30" spans="1:14" x14ac:dyDescent="0.25">
      <c r="A30" s="3">
        <f>$B$27</f>
        <v>11000</v>
      </c>
      <c r="B30" s="3">
        <f>B29+1</f>
        <v>11003</v>
      </c>
      <c r="C30" s="3">
        <v>0</v>
      </c>
      <c r="F30" s="1" t="s">
        <v>320</v>
      </c>
      <c r="G30" s="1" t="s">
        <v>320</v>
      </c>
      <c r="H30" s="1" t="s">
        <v>119</v>
      </c>
      <c r="I30" s="1" t="s">
        <v>90</v>
      </c>
      <c r="J30" s="1" t="s">
        <v>319</v>
      </c>
      <c r="K30" s="1">
        <v>1</v>
      </c>
      <c r="N30" s="6" t="str">
        <f t="shared" si="0"/>
        <v>INSERT INTO `cpanel_leftmenu` (`id_leftmenu`, `id_parent_leftmenu`, `has_child`, `menu_name`, `menu_icon`, `value_indo`, `value_eng`, `url`, `auth`, visible) VALUES (11003, 11000, 0, 'Port', 'jetty', 'Port', 'Port', 'entity/entijet', 'ADM, MKT, OPR, VPC', '1');</v>
      </c>
    </row>
    <row r="31" spans="1:14" s="6" customFormat="1" x14ac:dyDescent="0.25">
      <c r="A31" s="5">
        <v>0</v>
      </c>
      <c r="B31" s="5">
        <v>12000</v>
      </c>
      <c r="C31" s="5">
        <v>1</v>
      </c>
      <c r="E31" s="6">
        <f>E27+1</f>
        <v>3</v>
      </c>
      <c r="F31" s="7" t="s">
        <v>76</v>
      </c>
      <c r="G31" s="6" t="s">
        <v>25</v>
      </c>
      <c r="H31" s="8" t="s">
        <v>121</v>
      </c>
      <c r="I31" s="6" t="s">
        <v>91</v>
      </c>
      <c r="J31" s="6" t="s">
        <v>81</v>
      </c>
      <c r="K31" s="1">
        <v>1</v>
      </c>
      <c r="N31" s="6" t="str">
        <f t="shared" si="0"/>
        <v>INSERT INTO `cpanel_leftmenu` (`id_leftmenu`, `id_parent_leftmenu`, `has_child`, `menu_name`, `menu_icon`, `value_indo`, `value_eng`, `url`, `auth`, visible) VALUES (12000, 0, 1, 'Customer, Vendor', 'vendor', 'Customer &amp; Vendor', 'Customer, Vendor', 'custvend', 'ADM, MKT, OPR', '1');</v>
      </c>
    </row>
    <row r="32" spans="1:14" x14ac:dyDescent="0.25">
      <c r="A32" s="3">
        <f>$B$31</f>
        <v>12000</v>
      </c>
      <c r="B32" s="3">
        <f>B31+1</f>
        <v>12001</v>
      </c>
      <c r="C32" s="3">
        <v>0</v>
      </c>
      <c r="F32" s="1" t="s">
        <v>26</v>
      </c>
      <c r="G32" s="1" t="s">
        <v>26</v>
      </c>
      <c r="H32" s="1" t="s">
        <v>103</v>
      </c>
      <c r="I32" s="1" t="s">
        <v>92</v>
      </c>
      <c r="J32" s="1" t="s">
        <v>81</v>
      </c>
      <c r="K32" s="1">
        <v>1</v>
      </c>
      <c r="N32" s="6" t="str">
        <f t="shared" si="0"/>
        <v>INSERT INTO `cpanel_leftmenu` (`id_leftmenu`, `id_parent_leftmenu`, `has_child`, `menu_name`, `menu_icon`, `value_indo`, `value_eng`, `url`, `auth`, visible) VALUES (12001, 12000, 0, 'Customer', 'user', 'Customer', 'Customer', 'custvend/cust', 'ADM, MKT, OPR', '1');</v>
      </c>
    </row>
    <row r="33" spans="1:14" x14ac:dyDescent="0.25">
      <c r="A33" s="3">
        <f>$B$31</f>
        <v>12000</v>
      </c>
      <c r="B33" s="3">
        <f>B32+1</f>
        <v>12002</v>
      </c>
      <c r="C33" s="3">
        <v>0</v>
      </c>
      <c r="F33" s="1" t="s">
        <v>27</v>
      </c>
      <c r="G33" s="1" t="s">
        <v>27</v>
      </c>
      <c r="H33" s="1" t="s">
        <v>105</v>
      </c>
      <c r="I33" s="1" t="s">
        <v>93</v>
      </c>
      <c r="J33" s="1" t="s">
        <v>81</v>
      </c>
      <c r="K33" s="1">
        <v>1</v>
      </c>
      <c r="N33" s="6" t="str">
        <f t="shared" si="0"/>
        <v>INSERT INTO `cpanel_leftmenu` (`id_leftmenu`, `id_parent_leftmenu`, `has_child`, `menu_name`, `menu_icon`, `value_indo`, `value_eng`, `url`, `auth`, visible) VALUES (12002, 12000, 0, 'Vendor', 'build', 'Vendor', 'Vendor', 'custvend/vend', 'ADM, MKT, OPR', '1');</v>
      </c>
    </row>
    <row r="34" spans="1:14" x14ac:dyDescent="0.25">
      <c r="A34" s="3">
        <f>$B$31</f>
        <v>12000</v>
      </c>
      <c r="B34" s="3">
        <f>B33+1</f>
        <v>12003</v>
      </c>
      <c r="C34" s="3">
        <v>0</v>
      </c>
      <c r="F34" s="1" t="s">
        <v>359</v>
      </c>
      <c r="G34" s="1" t="s">
        <v>364</v>
      </c>
      <c r="H34" s="1" t="s">
        <v>106</v>
      </c>
      <c r="I34" s="1" t="s">
        <v>365</v>
      </c>
      <c r="J34" s="1" t="s">
        <v>81</v>
      </c>
      <c r="K34" s="1">
        <v>1</v>
      </c>
      <c r="N34" s="6" t="str">
        <f t="shared" si="0"/>
        <v>INSERT INTO `cpanel_leftmenu` (`id_leftmenu`, `id_parent_leftmenu`, `has_child`, `menu_name`, `menu_icon`, `value_indo`, `value_eng`, `url`, `auth`, visible) VALUES (12003, 12000, 0, 'Vendor Classification', 'retweet', 'Klasifikasi Vendor', 'Vendor Classification', 'custvend/klas', 'ADM, MKT, OPR', '1');</v>
      </c>
    </row>
    <row r="35" spans="1:14" s="6" customFormat="1" x14ac:dyDescent="0.25">
      <c r="A35" s="5">
        <v>0</v>
      </c>
      <c r="B35" s="5">
        <v>13000</v>
      </c>
      <c r="C35" s="5">
        <v>1</v>
      </c>
      <c r="E35" s="6">
        <v>4</v>
      </c>
      <c r="F35" s="7" t="s">
        <v>155</v>
      </c>
      <c r="G35" s="6" t="s">
        <v>156</v>
      </c>
      <c r="H35" s="6" t="s">
        <v>216</v>
      </c>
      <c r="I35" s="6" t="s">
        <v>228</v>
      </c>
      <c r="J35" s="6" t="s">
        <v>281</v>
      </c>
      <c r="K35" s="1">
        <v>1</v>
      </c>
      <c r="N35" s="6" t="str">
        <f t="shared" si="0"/>
        <v>INSERT INTO `cpanel_leftmenu` (`id_leftmenu`, `id_parent_leftmenu`, `has_child`, `menu_name`, `menu_icon`, `value_indo`, `value_eng`, `url`, `auth`, visible) VALUES (13000, 0, 1, 'Customer Zone', 'flag', 'Zona Pelanggan', 'Customer Zone', 'zone', 'ADM, CUS, MKT', '1');</v>
      </c>
    </row>
    <row r="36" spans="1:14" x14ac:dyDescent="0.25">
      <c r="A36" s="3">
        <f t="shared" ref="A36:A41" si="4">$B$35</f>
        <v>13000</v>
      </c>
      <c r="B36" s="3">
        <f t="shared" ref="B36:B41" si="5">B35+1</f>
        <v>13001</v>
      </c>
      <c r="C36" s="3">
        <v>0</v>
      </c>
      <c r="F36" s="1" t="s">
        <v>161</v>
      </c>
      <c r="G36" s="1" t="s">
        <v>162</v>
      </c>
      <c r="H36" s="1" t="s">
        <v>50</v>
      </c>
      <c r="I36" s="1" t="s">
        <v>415</v>
      </c>
      <c r="J36" s="1" t="s">
        <v>224</v>
      </c>
      <c r="K36" s="1">
        <v>1</v>
      </c>
      <c r="N36" s="6" t="str">
        <f t="shared" si="0"/>
        <v>INSERT INTO `cpanel_leftmenu` (`id_leftmenu`, `id_parent_leftmenu`, `has_child`, `menu_name`, `menu_icon`, `value_indo`, `value_eng`, `url`, `auth`, visible) VALUES (13001, 13000, 0, 'Reservation Inquiry', 'list-alt', 'Cek Ketersediaan', 'Reservation Inquiry', 'reservationinquiry/checkavailable', 'CUS', '1');</v>
      </c>
    </row>
    <row r="37" spans="1:14" x14ac:dyDescent="0.25">
      <c r="A37" s="3">
        <f t="shared" si="4"/>
        <v>13000</v>
      </c>
      <c r="B37" s="3">
        <f t="shared" si="5"/>
        <v>13002</v>
      </c>
      <c r="C37" s="3">
        <v>0</v>
      </c>
      <c r="F37" s="1" t="s">
        <v>157</v>
      </c>
      <c r="G37" s="1" t="s">
        <v>160</v>
      </c>
      <c r="H37" s="1" t="s">
        <v>115</v>
      </c>
      <c r="I37" s="1" t="s">
        <v>271</v>
      </c>
      <c r="J37" s="1" t="s">
        <v>224</v>
      </c>
      <c r="K37" s="1">
        <v>1</v>
      </c>
      <c r="N37" s="6" t="str">
        <f t="shared" si="0"/>
        <v>INSERT INTO `cpanel_leftmenu` (`id_leftmenu`, `id_parent_leftmenu`, `has_child`, `menu_name`, `menu_icon`, `value_indo`, `value_eng`, `url`, `auth`, visible) VALUES (13002, 13000, 0, 'Freight Calculator', 'chart', 'Kalkulator Biaya', 'Freight Calculator', 'demand/caculat', 'CUS', '1');</v>
      </c>
    </row>
    <row r="38" spans="1:14" x14ac:dyDescent="0.25">
      <c r="A38" s="3">
        <f t="shared" si="4"/>
        <v>13000</v>
      </c>
      <c r="B38" s="3">
        <f t="shared" si="5"/>
        <v>13003</v>
      </c>
      <c r="C38" s="3">
        <v>0</v>
      </c>
      <c r="F38" s="1" t="s">
        <v>158</v>
      </c>
      <c r="G38" s="1" t="s">
        <v>159</v>
      </c>
      <c r="H38" s="1" t="s">
        <v>217</v>
      </c>
      <c r="I38" s="1" t="s">
        <v>180</v>
      </c>
      <c r="J38" s="1" t="s">
        <v>224</v>
      </c>
      <c r="K38" s="1">
        <v>1</v>
      </c>
      <c r="N38" s="6" t="str">
        <f t="shared" si="0"/>
        <v>INSERT INTO `cpanel_leftmenu` (`id_leftmenu`, `id_parent_leftmenu`, `has_child`, `menu_name`, `menu_icon`, `value_indo`, `value_eng`, `url`, `auth`, visible) VALUES (13003, 13000, 0, 'Customer Voice', 'comment', 'Kritik &amp; Saran', 'Customer Voice', 'customerVoice/createcustomer', 'CUS', '1');</v>
      </c>
    </row>
    <row r="39" spans="1:14" x14ac:dyDescent="0.25">
      <c r="A39" s="3">
        <f t="shared" si="4"/>
        <v>13000</v>
      </c>
      <c r="B39" s="3">
        <f t="shared" si="5"/>
        <v>13004</v>
      </c>
      <c r="C39" s="3">
        <v>0</v>
      </c>
      <c r="F39" s="1" t="s">
        <v>267</v>
      </c>
      <c r="G39" s="1" t="s">
        <v>268</v>
      </c>
      <c r="H39" s="1" t="s">
        <v>136</v>
      </c>
      <c r="I39" s="1" t="s">
        <v>406</v>
      </c>
      <c r="J39" s="1" t="s">
        <v>224</v>
      </c>
      <c r="K39" s="1">
        <v>1</v>
      </c>
      <c r="N39" s="6" t="str">
        <f t="shared" si="0"/>
        <v>INSERT INTO `cpanel_leftmenu` (`id_leftmenu`, `id_parent_leftmenu`, `has_child`, `menu_name`, `menu_icon`, `value_indo`, `value_eng`, `url`, `auth`, visible) VALUES (13004, 13000, 0, 'Order Tracking', 'stat', 'Monitoring Order', 'Order Tracking', 'customerzone/customerordertracking', 'CUS', '1');</v>
      </c>
    </row>
    <row r="40" spans="1:14" x14ac:dyDescent="0.25">
      <c r="A40" s="3">
        <f t="shared" si="4"/>
        <v>13000</v>
      </c>
      <c r="B40" s="3">
        <f t="shared" si="5"/>
        <v>13005</v>
      </c>
      <c r="C40" s="3">
        <v>0</v>
      </c>
      <c r="F40" s="1" t="s">
        <v>163</v>
      </c>
      <c r="G40" s="1" t="s">
        <v>164</v>
      </c>
      <c r="H40" s="1" t="s">
        <v>249</v>
      </c>
      <c r="I40" s="1" t="s">
        <v>227</v>
      </c>
      <c r="J40" s="1" t="s">
        <v>80</v>
      </c>
      <c r="K40" s="1">
        <v>1</v>
      </c>
      <c r="N40" s="6" t="str">
        <f t="shared" si="0"/>
        <v>INSERT INTO `cpanel_leftmenu` (`id_leftmenu`, `id_parent_leftmenu`, `has_child`, `menu_name`, `menu_icon`, `value_indo`, `value_eng`, `url`, `auth`, visible) VALUES (13005, 13000, 0, 'Manage Customer Voice', 'bullhorn', 'Kelola Kritik &amp; Saran', 'Manage Customer Voice', 'zone/voice', 'ADM, MKT', '1');</v>
      </c>
    </row>
    <row r="41" spans="1:14" x14ac:dyDescent="0.25">
      <c r="A41" s="3">
        <f t="shared" si="4"/>
        <v>13000</v>
      </c>
      <c r="B41" s="3">
        <f t="shared" si="5"/>
        <v>13006</v>
      </c>
      <c r="C41" s="3">
        <v>0</v>
      </c>
      <c r="F41" s="1" t="s">
        <v>225</v>
      </c>
      <c r="G41" s="1" t="s">
        <v>226</v>
      </c>
      <c r="H41" s="1" t="s">
        <v>121</v>
      </c>
      <c r="I41" s="1" t="s">
        <v>352</v>
      </c>
      <c r="J41" s="1" t="s">
        <v>80</v>
      </c>
      <c r="K41" s="1">
        <v>1</v>
      </c>
      <c r="N41" s="6" t="str">
        <f t="shared" si="0"/>
        <v>INSERT INTO `cpanel_leftmenu` (`id_leftmenu`, `id_parent_leftmenu`, `has_child`, `menu_name`, `menu_icon`, `value_indo`, `value_eng`, `url`, `auth`, visible) VALUES (13006, 13000, 0, 'User Of Customer', 'vendor', 'Pengguna Pelanggan', 'User Of Customer', 'zone/masuserof', 'ADM, MKT', '1');</v>
      </c>
    </row>
    <row r="42" spans="1:14" s="6" customFormat="1" x14ac:dyDescent="0.25">
      <c r="A42" s="5">
        <v>0</v>
      </c>
      <c r="B42" s="5">
        <v>14000</v>
      </c>
      <c r="C42" s="5">
        <v>1</v>
      </c>
      <c r="E42" s="6">
        <v>5</v>
      </c>
      <c r="F42" s="7" t="s">
        <v>332</v>
      </c>
      <c r="G42" s="7" t="s">
        <v>332</v>
      </c>
      <c r="H42" s="8" t="s">
        <v>127</v>
      </c>
      <c r="I42" s="6" t="s">
        <v>116</v>
      </c>
      <c r="J42" s="6" t="s">
        <v>516</v>
      </c>
      <c r="K42" s="1">
        <v>1</v>
      </c>
      <c r="N42" s="6" t="str">
        <f t="shared" ref="N42" si="6">$M$2&amp;" ("&amp;B42&amp;", "&amp;A42&amp;", "&amp;C42&amp;", '"&amp;F42&amp;"', '"&amp;H42&amp;"', '"&amp;G42&amp;"', '"&amp;F42&amp;"', '"&amp;I42&amp;"', '"&amp;J42&amp;"', '"&amp;K42&amp;"');"</f>
        <v>INSERT INTO `cpanel_leftmenu` (`id_leftmenu`, `id_parent_leftmenu`, `has_child`, `menu_name`, `menu_icon`, `value_indo`, `value_eng`, `url`, `auth`, visible) VALUES (14000, 0, 1, 'Part', 'order', 'Part', 'Part', 'repair', 'ADM, TEC, PRO', '1');</v>
      </c>
    </row>
    <row r="43" spans="1:14" x14ac:dyDescent="0.25">
      <c r="A43" s="3">
        <f>$B$42</f>
        <v>14000</v>
      </c>
      <c r="B43" s="3">
        <f>B42+1</f>
        <v>14001</v>
      </c>
      <c r="C43" s="3">
        <v>0</v>
      </c>
      <c r="F43" s="1" t="s">
        <v>332</v>
      </c>
      <c r="G43" s="1" t="s">
        <v>332</v>
      </c>
      <c r="H43" s="1" t="s">
        <v>127</v>
      </c>
      <c r="I43" s="4" t="s">
        <v>385</v>
      </c>
      <c r="J43" s="1" t="s">
        <v>517</v>
      </c>
      <c r="K43" s="1">
        <v>1</v>
      </c>
      <c r="N43" s="6" t="str">
        <f t="shared" ref="N43:N57" si="7">$M$2&amp;" ("&amp;B43&amp;", "&amp;A43&amp;", "&amp;C43&amp;", '"&amp;F43&amp;"', '"&amp;H43&amp;"', '"&amp;G43&amp;"', '"&amp;F43&amp;"', '"&amp;I43&amp;"', '"&amp;J43&amp;"', '"&amp;K43&amp;"');"</f>
        <v>INSERT INTO `cpanel_leftmenu` (`id_leftmenu`, `id_parent_leftmenu`, `has_child`, `menu_name`, `menu_icon`, `value_indo`, `value_eng`, `url`, `auth`, visible) VALUES (14001, 14000, 0, 'Part', 'order', 'Part', 'Part', 'consumablestockitem/admin', 'ADM, OPR, PRO, TEC', '1');</v>
      </c>
    </row>
    <row r="44" spans="1:14" x14ac:dyDescent="0.25">
      <c r="A44" s="3">
        <f>$B$42</f>
        <v>14000</v>
      </c>
      <c r="B44" s="3">
        <f t="shared" ref="B44:B47" si="8">B43+1</f>
        <v>14002</v>
      </c>
      <c r="C44" s="3">
        <v>0</v>
      </c>
      <c r="F44" s="1" t="s">
        <v>328</v>
      </c>
      <c r="G44" s="1" t="s">
        <v>328</v>
      </c>
      <c r="H44" s="1" t="s">
        <v>125</v>
      </c>
      <c r="I44" s="1" t="s">
        <v>329</v>
      </c>
      <c r="J44" s="1" t="s">
        <v>83</v>
      </c>
      <c r="K44" s="1">
        <v>0</v>
      </c>
      <c r="N44" s="6" t="str">
        <f t="shared" si="7"/>
        <v>INSERT INTO `cpanel_leftmenu` (`id_leftmenu`, `id_parent_leftmenu`, `has_child`, `menu_name`, `menu_icon`, `value_indo`, `value_eng`, `url`, `auth`, visible) VALUES (14002, 14000, 0, 'Part Level', 'align-left', 'Part Level', 'Part Level', 'partlevel/admin', 'ADM, OPR', '0');</v>
      </c>
    </row>
    <row r="45" spans="1:14" x14ac:dyDescent="0.25">
      <c r="A45" s="3">
        <f>$B$42</f>
        <v>14000</v>
      </c>
      <c r="B45" s="3">
        <f t="shared" si="8"/>
        <v>14003</v>
      </c>
      <c r="C45" s="3">
        <v>0</v>
      </c>
      <c r="F45" s="1" t="s">
        <v>373</v>
      </c>
      <c r="G45" s="1" t="s">
        <v>330</v>
      </c>
      <c r="H45" s="1" t="s">
        <v>264</v>
      </c>
      <c r="I45" s="1" t="s">
        <v>331</v>
      </c>
      <c r="J45" s="1" t="s">
        <v>83</v>
      </c>
      <c r="K45" s="1">
        <v>0</v>
      </c>
      <c r="N45" s="6" t="str">
        <f t="shared" si="7"/>
        <v>INSERT INTO `cpanel_leftmenu` (`id_leftmenu`, `id_parent_leftmenu`, `has_child`, `menu_name`, `menu_icon`, `value_indo`, `value_eng`, `url`, `auth`, visible) VALUES (14003, 14000, 0, 'Part Structure (BOM)', 'align-right', 'BOM', 'Part Structure (BOM)', 'partstructure/admin', 'ADM, OPR', '0');</v>
      </c>
    </row>
    <row r="46" spans="1:14" x14ac:dyDescent="0.25">
      <c r="A46" s="3">
        <f>$B$42</f>
        <v>14000</v>
      </c>
      <c r="B46" s="3">
        <f t="shared" si="8"/>
        <v>14004</v>
      </c>
      <c r="C46" s="3">
        <v>0</v>
      </c>
      <c r="F46" s="1" t="s">
        <v>442</v>
      </c>
      <c r="G46" s="1" t="s">
        <v>442</v>
      </c>
      <c r="H46" s="1" t="s">
        <v>218</v>
      </c>
      <c r="I46" s="1" t="s">
        <v>444</v>
      </c>
      <c r="J46" s="1" t="s">
        <v>445</v>
      </c>
      <c r="K46" s="1">
        <v>0</v>
      </c>
      <c r="N46" s="6" t="str">
        <f t="shared" si="7"/>
        <v>INSERT INTO `cpanel_leftmenu` (`id_leftmenu`, `id_parent_leftmenu`, `has_child`, `menu_name`, `menu_icon`, `value_indo`, `value_eng`, `url`, `auth`, visible) VALUES (14004, 14000, 0, 'Part BOM', 'cog', 'Part BOM', 'Part BOM', 'partbom/admin', 'ADM, OPR, TEC', '0');</v>
      </c>
    </row>
    <row r="47" spans="1:14" x14ac:dyDescent="0.25">
      <c r="A47" s="3">
        <f>$B$42</f>
        <v>14000</v>
      </c>
      <c r="B47" s="3">
        <f t="shared" si="8"/>
        <v>14005</v>
      </c>
      <c r="C47" s="3">
        <v>0</v>
      </c>
      <c r="F47" s="1" t="s">
        <v>330</v>
      </c>
      <c r="G47" s="1" t="s">
        <v>443</v>
      </c>
      <c r="H47" s="1" t="s">
        <v>229</v>
      </c>
      <c r="I47" s="1" t="s">
        <v>446</v>
      </c>
      <c r="J47" s="1" t="s">
        <v>445</v>
      </c>
      <c r="K47" s="1">
        <v>1</v>
      </c>
      <c r="N47" s="6" t="str">
        <f t="shared" si="7"/>
        <v>INSERT INTO `cpanel_leftmenu` (`id_leftmenu`, `id_parent_leftmenu`, `has_child`, `menu_name`, `menu_icon`, `value_indo`, `value_eng`, `url`, `auth`, visible) VALUES (14005, 14000, 0, 'BOM', 'sign', 'BOM 2', 'BOM', 'bom/admin', 'ADM, OPR, TEC', '1');</v>
      </c>
    </row>
    <row r="48" spans="1:14" s="6" customFormat="1" x14ac:dyDescent="0.25">
      <c r="A48" s="5">
        <v>0</v>
      </c>
      <c r="B48" s="5">
        <v>15000</v>
      </c>
      <c r="C48" s="5">
        <v>1</v>
      </c>
      <c r="E48" s="6">
        <v>6</v>
      </c>
      <c r="F48" s="7" t="s">
        <v>47</v>
      </c>
      <c r="G48" s="6" t="s">
        <v>79</v>
      </c>
      <c r="H48" s="8" t="s">
        <v>122</v>
      </c>
      <c r="I48" s="6" t="s">
        <v>95</v>
      </c>
      <c r="J48" s="6" t="s">
        <v>82</v>
      </c>
      <c r="K48" s="1">
        <v>1</v>
      </c>
      <c r="N48" s="6" t="str">
        <f t="shared" si="7"/>
        <v>INSERT INTO `cpanel_leftmenu` (`id_leftmenu`, `id_parent_leftmenu`, `has_child`, `menu_name`, `menu_icon`, `value_indo`, `value_eng`, `url`, `auth`, visible) VALUES (15000, 0, 1, 'Crew', 'useradd', 'Kru', 'Crew', 'cre', 'ADM, FIC, OPR, CRW', '1');</v>
      </c>
    </row>
    <row r="49" spans="1:14" x14ac:dyDescent="0.25">
      <c r="A49" s="3">
        <f>$B$48</f>
        <v>15000</v>
      </c>
      <c r="B49" s="3">
        <f>B48+1</f>
        <v>15001</v>
      </c>
      <c r="C49" s="3">
        <v>0</v>
      </c>
      <c r="F49" s="1" t="s">
        <v>77</v>
      </c>
      <c r="G49" s="1" t="s">
        <v>78</v>
      </c>
      <c r="H49" s="1" t="s">
        <v>122</v>
      </c>
      <c r="I49" s="1" t="s">
        <v>96</v>
      </c>
      <c r="J49" s="1" t="s">
        <v>82</v>
      </c>
      <c r="K49" s="1">
        <v>1</v>
      </c>
      <c r="N49" s="6" t="str">
        <f t="shared" si="7"/>
        <v>INSERT INTO `cpanel_leftmenu` (`id_leftmenu`, `id_parent_leftmenu`, `has_child`, `menu_name`, `menu_icon`, `value_indo`, `value_eng`, `url`, `auth`, visible) VALUES (15001, 15000, 0, 'Crew List', 'useradd', 'Daftar Kru', 'Crew List', 'cre/crew', 'ADM, FIC, OPR, CRW', '1');</v>
      </c>
    </row>
    <row r="50" spans="1:14" x14ac:dyDescent="0.25">
      <c r="A50" s="3">
        <f>$B$48</f>
        <v>15000</v>
      </c>
      <c r="B50" s="3">
        <f>B49+1</f>
        <v>15002</v>
      </c>
      <c r="C50" s="3">
        <v>0</v>
      </c>
      <c r="F50" s="1" t="s">
        <v>175</v>
      </c>
      <c r="G50" s="1" t="s">
        <v>176</v>
      </c>
      <c r="H50" s="1" t="s">
        <v>117</v>
      </c>
      <c r="I50" s="1" t="s">
        <v>483</v>
      </c>
      <c r="J50" s="1" t="s">
        <v>177</v>
      </c>
      <c r="K50" s="1">
        <v>1</v>
      </c>
      <c r="N50" s="6" t="str">
        <f t="shared" si="7"/>
        <v>INSERT INTO `cpanel_leftmenu` (`id_leftmenu`, `id_parent_leftmenu`, `has_child`, `menu_name`, `menu_icon`, `value_indo`, `value_eng`, `url`, `auth`, visible) VALUES (15002, 15000, 0, 'Crew Assignment', 'bookmark', 'Penugasan Kru', 'Crew Assignment', 'cre/listofvessel/mode/sign', 'ADM, CRW', '1');</v>
      </c>
    </row>
    <row r="51" spans="1:14" x14ac:dyDescent="0.25">
      <c r="A51" s="3">
        <f>$B$48</f>
        <v>15000</v>
      </c>
      <c r="B51" s="3">
        <f>B50+1</f>
        <v>15003</v>
      </c>
      <c r="C51" s="3">
        <v>0</v>
      </c>
      <c r="F51" s="1" t="s">
        <v>191</v>
      </c>
      <c r="G51" s="1" t="s">
        <v>192</v>
      </c>
      <c r="H51" s="1" t="s">
        <v>51</v>
      </c>
      <c r="J51" s="1" t="s">
        <v>177</v>
      </c>
      <c r="K51" s="1">
        <v>0</v>
      </c>
      <c r="N51" s="6" t="str">
        <f t="shared" si="7"/>
        <v>INSERT INTO `cpanel_leftmenu` (`id_leftmenu`, `id_parent_leftmenu`, `has_child`, `menu_name`, `menu_icon`, `value_indo`, `value_eng`, `url`, `auth`, visible) VALUES (15003, 15000, 0, 'PR Crew', 'book', 'PR Kru', 'PR Crew', '', 'ADM, CRW', '0');</v>
      </c>
    </row>
    <row r="52" spans="1:14" s="6" customFormat="1" x14ac:dyDescent="0.25">
      <c r="A52" s="5">
        <v>0</v>
      </c>
      <c r="B52" s="5">
        <v>16000</v>
      </c>
      <c r="C52" s="5">
        <v>1</v>
      </c>
      <c r="E52" s="6">
        <v>7</v>
      </c>
      <c r="F52" s="7" t="s">
        <v>5</v>
      </c>
      <c r="G52" s="6" t="s">
        <v>44</v>
      </c>
      <c r="H52" s="8" t="s">
        <v>398</v>
      </c>
      <c r="I52" s="6" t="s">
        <v>130</v>
      </c>
      <c r="J52" s="6" t="s">
        <v>318</v>
      </c>
      <c r="K52" s="1">
        <v>1</v>
      </c>
      <c r="N52" s="6" t="str">
        <f t="shared" si="7"/>
        <v>INSERT INTO `cpanel_leftmenu` (`id_leftmenu`, `id_parent_leftmenu`, `has_child`, `menu_name`, `menu_icon`, `value_indo`, `value_eng`, `url`, `auth`, visible) VALUES (16000, 0, 1, 'Vessel Operation Planning', 'random', 'Perencanaan Operasi Vessel', 'Vessel Operation Planning', 'vesopr', 'ADM, OPR, VPC', '1');</v>
      </c>
    </row>
    <row r="53" spans="1:14" x14ac:dyDescent="0.25">
      <c r="A53" s="3">
        <f t="shared" ref="A53:A61" si="9">$B$52</f>
        <v>16000</v>
      </c>
      <c r="B53" s="3">
        <f>B52+1</f>
        <v>16001</v>
      </c>
      <c r="C53" s="3">
        <v>0</v>
      </c>
      <c r="F53" s="1" t="s">
        <v>366</v>
      </c>
      <c r="G53" s="1" t="s">
        <v>45</v>
      </c>
      <c r="H53" s="1" t="s">
        <v>129</v>
      </c>
      <c r="I53" s="1" t="s">
        <v>279</v>
      </c>
      <c r="J53" s="1" t="s">
        <v>318</v>
      </c>
      <c r="K53" s="1">
        <v>1</v>
      </c>
      <c r="N53" s="6" t="str">
        <f t="shared" si="7"/>
        <v>INSERT INTO `cpanel_leftmenu` (`id_leftmenu`, `id_parent_leftmenu`, `has_child`, `menu_name`, `menu_icon`, `value_indo`, `value_eng`, `url`, `auth`, visible) VALUES (16001, 16000, 0, 'Master Schedule Plot', 'clock', 'Jadwal Operasi', 'Master Schedule Plot', 'masterschedule/master', 'ADM, OPR, VPC', '1');</v>
      </c>
    </row>
    <row r="54" spans="1:14" x14ac:dyDescent="0.25">
      <c r="A54" s="3">
        <f t="shared" si="9"/>
        <v>16000</v>
      </c>
      <c r="B54" s="3">
        <f t="shared" ref="B54:B61" si="10">B53+1</f>
        <v>16002</v>
      </c>
      <c r="C54" s="3">
        <v>0</v>
      </c>
      <c r="F54" s="1" t="s">
        <v>237</v>
      </c>
      <c r="G54" s="1" t="s">
        <v>2</v>
      </c>
      <c r="H54" s="1" t="s">
        <v>229</v>
      </c>
      <c r="I54" s="1" t="s">
        <v>241</v>
      </c>
      <c r="J54" s="1" t="s">
        <v>336</v>
      </c>
      <c r="K54" s="1">
        <v>1</v>
      </c>
      <c r="N54" s="6" t="str">
        <f t="shared" si="7"/>
        <v>INSERT INTO `cpanel_leftmenu` (`id_leftmenu`, `id_parent_leftmenu`, `has_child`, `menu_name`, `menu_icon`, `value_indo`, `value_eng`, `url`, `auth`, visible) VALUES (16002, 16000, 0, 'Voyage order (VO)', 'sign', 'Voyage order', 'Voyage order (VO)', 'voyageorder/propose', 'ADM, OPR, CCT', '1');</v>
      </c>
    </row>
    <row r="55" spans="1:14" x14ac:dyDescent="0.25">
      <c r="A55" s="3">
        <f t="shared" si="9"/>
        <v>16000</v>
      </c>
      <c r="B55" s="3">
        <f t="shared" si="10"/>
        <v>16003</v>
      </c>
      <c r="C55" s="3">
        <v>0</v>
      </c>
      <c r="F55" s="1" t="s">
        <v>167</v>
      </c>
      <c r="G55" s="1" t="s">
        <v>188</v>
      </c>
      <c r="H55" s="1" t="s">
        <v>131</v>
      </c>
      <c r="I55" s="1" t="s">
        <v>424</v>
      </c>
      <c r="J55" s="1" t="s">
        <v>318</v>
      </c>
      <c r="K55" s="1">
        <v>1</v>
      </c>
      <c r="N55" s="6" t="str">
        <f t="shared" si="7"/>
        <v>INSERT INTO `cpanel_leftmenu` (`id_leftmenu`, `id_parent_leftmenu`, `has_child`, `menu_name`, `menu_icon`, `value_indo`, `value_eng`, `url`, `auth`, visible) VALUES (16003, 16000, 0, 'Set Pair', 'plane', 'Set Pasangan Kapal', 'Set Pair', 'settypetugbarge/adminsetpair', 'ADM, OPR, VPC', '1');</v>
      </c>
    </row>
    <row r="56" spans="1:14" x14ac:dyDescent="0.25">
      <c r="A56" s="3">
        <f t="shared" si="9"/>
        <v>16000</v>
      </c>
      <c r="B56" s="3">
        <f t="shared" si="10"/>
        <v>16004</v>
      </c>
      <c r="C56" s="3">
        <v>0</v>
      </c>
      <c r="F56" s="1" t="s">
        <v>407</v>
      </c>
      <c r="G56" s="1" t="s">
        <v>3</v>
      </c>
      <c r="H56" s="1" t="s">
        <v>132</v>
      </c>
      <c r="I56" s="1" t="s">
        <v>408</v>
      </c>
      <c r="J56" s="1" t="s">
        <v>318</v>
      </c>
      <c r="K56" s="1">
        <v>1</v>
      </c>
      <c r="N56" s="6" t="str">
        <f t="shared" si="7"/>
        <v>INSERT INTO `cpanel_leftmenu` (`id_leftmenu`, `id_parent_leftmenu`, `has_child`, `menu_name`, `menu_icon`, `value_indo`, `value_eng`, `url`, `auth`, visible) VALUES (16004, 16000, 0, 'PR - Rent vessel', 'file', 'Rent vessel requirement', 'PR - Rent vessel', 'purchaserequest/prvessel/mode/rent_vessel', 'ADM, OPR, VPC', '1');</v>
      </c>
    </row>
    <row r="57" spans="1:14" x14ac:dyDescent="0.25">
      <c r="A57" s="3">
        <f t="shared" si="9"/>
        <v>16000</v>
      </c>
      <c r="B57" s="3">
        <f t="shared" si="10"/>
        <v>16005</v>
      </c>
      <c r="C57" s="3">
        <v>0</v>
      </c>
      <c r="F57" s="20" t="s">
        <v>507</v>
      </c>
      <c r="G57" s="1" t="s">
        <v>507</v>
      </c>
      <c r="H57" s="1" t="s">
        <v>131</v>
      </c>
      <c r="J57" s="1" t="s">
        <v>508</v>
      </c>
      <c r="K57" s="1">
        <v>1</v>
      </c>
      <c r="N57" s="6" t="str">
        <f t="shared" si="7"/>
        <v>INSERT INTO `cpanel_leftmenu` (`id_leftmenu`, `id_parent_leftmenu`, `has_child`, `menu_name`, `menu_icon`, `value_indo`, `value_eng`, `url`, `auth`, visible) VALUES (16005, 16000, 0, 'Over Towing', 'plane', 'Over Towing', 'Over Towing', '', 'ADM, VPC', '1');</v>
      </c>
    </row>
    <row r="58" spans="1:14" x14ac:dyDescent="0.25">
      <c r="A58" s="3">
        <f t="shared" si="9"/>
        <v>16000</v>
      </c>
      <c r="B58" s="3">
        <f t="shared" si="10"/>
        <v>16006</v>
      </c>
      <c r="C58" s="3">
        <v>0</v>
      </c>
      <c r="F58" s="16" t="s">
        <v>426</v>
      </c>
      <c r="G58" s="1" t="s">
        <v>426</v>
      </c>
      <c r="H58" s="1" t="s">
        <v>51</v>
      </c>
      <c r="J58" s="1" t="s">
        <v>318</v>
      </c>
      <c r="K58" s="1">
        <v>0</v>
      </c>
      <c r="N58" s="6" t="str">
        <f>$M$2&amp;" ("&amp;B58&amp;", "&amp;A58&amp;", "&amp;C58&amp;", '"&amp;F58&amp;"', '"&amp;H58&amp;"', '"&amp;G58&amp;"', '"&amp;F58&amp;"', '"&amp;I58&amp;"', '"&amp;J59&amp;"', '"&amp;K58&amp;"');"</f>
        <v>INSERT INTO `cpanel_leftmenu` (`id_leftmenu`, `id_parent_leftmenu`, `has_child`, `menu_name`, `menu_icon`, `value_indo`, `value_eng`, `url`, `auth`, visible) VALUES (16006, 16000, 0, 'Report - Utilization &amp; Availability', 'book', 'Report - Utilization &amp; Availability', 'Report - Utilization &amp; Availability', '', 'ADM, OPR, VPC', '0');</v>
      </c>
    </row>
    <row r="59" spans="1:14" x14ac:dyDescent="0.25">
      <c r="A59" s="3">
        <f t="shared" si="9"/>
        <v>16000</v>
      </c>
      <c r="B59" s="3">
        <f t="shared" si="10"/>
        <v>16007</v>
      </c>
      <c r="C59" s="3">
        <v>0</v>
      </c>
      <c r="F59" s="16" t="s">
        <v>427</v>
      </c>
      <c r="G59" s="1" t="s">
        <v>427</v>
      </c>
      <c r="H59" s="1" t="s">
        <v>137</v>
      </c>
      <c r="I59" s="1" t="s">
        <v>428</v>
      </c>
      <c r="J59" s="1" t="s">
        <v>318</v>
      </c>
      <c r="K59" s="1">
        <v>0</v>
      </c>
      <c r="N59" s="6" t="str">
        <f>$M$2&amp;" ("&amp;B59&amp;", "&amp;A59&amp;", "&amp;C59&amp;", '"&amp;F59&amp;"', '"&amp;H59&amp;"', '"&amp;G59&amp;"', '"&amp;F59&amp;"', '"&amp;I59&amp;"', '"&amp;J60&amp;"', '"&amp;K59&amp;"');"</f>
        <v>INSERT INTO `cpanel_leftmenu` (`id_leftmenu`, `id_parent_leftmenu`, `has_child`, `menu_name`, `menu_icon`, `value_indo`, `value_eng`, `url`, `auth`, visible) VALUES (16007, 16000, 0, 'Report - Set Pair', '2file', 'Report - Set Pair', 'Report - Set Pair', 'reportsetpair/reportpair', 'ADM, OPR, VPC', '0');</v>
      </c>
    </row>
    <row r="60" spans="1:14" x14ac:dyDescent="0.25">
      <c r="A60" s="3">
        <f t="shared" si="9"/>
        <v>16000</v>
      </c>
      <c r="B60" s="3">
        <f t="shared" si="10"/>
        <v>16008</v>
      </c>
      <c r="C60" s="3">
        <v>0</v>
      </c>
      <c r="F60" s="18" t="s">
        <v>165</v>
      </c>
      <c r="G60" s="1" t="s">
        <v>166</v>
      </c>
      <c r="H60" s="1" t="s">
        <v>397</v>
      </c>
      <c r="J60" s="1" t="s">
        <v>318</v>
      </c>
      <c r="K60" s="1">
        <v>0</v>
      </c>
      <c r="N60" s="6" t="str">
        <f t="shared" ref="N60" si="11">$M$2&amp;" ("&amp;B60&amp;", "&amp;A60&amp;", "&amp;C60&amp;", '"&amp;F60&amp;"', '"&amp;H60&amp;"', '"&amp;G60&amp;"', '"&amp;F60&amp;"', '"&amp;I60&amp;"', '"&amp;J60&amp;"', '"&amp;K60&amp;"');"</f>
        <v>INSERT INTO `cpanel_leftmenu` (`id_leftmenu`, `id_parent_leftmenu`, `has_child`, `menu_name`, `menu_icon`, `value_indo`, `value_eng`, `url`, `auth`, visible) VALUES (16008, 16000, 0, 'On-hire Certificate', 'certificate', 'Penyewaan Kapal', 'On-hire Certificate', '', 'ADM, OPR, VPC', '0');</v>
      </c>
    </row>
    <row r="61" spans="1:14" x14ac:dyDescent="0.25">
      <c r="A61" s="3">
        <f t="shared" si="9"/>
        <v>16000</v>
      </c>
      <c r="B61" s="3">
        <f t="shared" si="10"/>
        <v>16009</v>
      </c>
      <c r="C61" s="3">
        <v>0</v>
      </c>
      <c r="F61" s="18" t="s">
        <v>189</v>
      </c>
      <c r="G61" s="1" t="s">
        <v>190</v>
      </c>
      <c r="H61" s="1" t="s">
        <v>51</v>
      </c>
      <c r="I61" s="1" t="s">
        <v>134</v>
      </c>
      <c r="J61" s="1" t="s">
        <v>318</v>
      </c>
      <c r="K61" s="1">
        <v>0</v>
      </c>
      <c r="N61" s="6" t="str">
        <f t="shared" ref="N61:N71" si="12">$M$2&amp;" ("&amp;B61&amp;", "&amp;A61&amp;", "&amp;C61&amp;", '"&amp;F61&amp;"', '"&amp;H61&amp;"', '"&amp;G61&amp;"', '"&amp;F61&amp;"', '"&amp;I61&amp;"', '"&amp;J61&amp;"', '"&amp;K61&amp;"');"</f>
        <v>INSERT INTO `cpanel_leftmenu` (`id_leftmenu`, `id_parent_leftmenu`, `has_child`, `menu_name`, `menu_icon`, `value_indo`, `value_eng`, `url`, `auth`, visible) VALUES (16009, 16000, 0, 'Off-hire', 'book', 'Off Hire', 'Off-hire', 'vesopr/schedule', 'ADM, OPR, VPC', '0');</v>
      </c>
    </row>
    <row r="62" spans="1:14" s="6" customFormat="1" x14ac:dyDescent="0.25">
      <c r="A62" s="5">
        <v>0</v>
      </c>
      <c r="B62" s="5">
        <v>17000</v>
      </c>
      <c r="C62" s="5">
        <v>1</v>
      </c>
      <c r="E62" s="6">
        <v>8</v>
      </c>
      <c r="F62" s="7" t="s">
        <v>0</v>
      </c>
      <c r="G62" s="6" t="s">
        <v>43</v>
      </c>
      <c r="H62" s="8" t="s">
        <v>123</v>
      </c>
      <c r="I62" s="6" t="s">
        <v>124</v>
      </c>
      <c r="J62" s="6" t="s">
        <v>80</v>
      </c>
      <c r="K62" s="1">
        <v>1</v>
      </c>
      <c r="N62" s="6" t="str">
        <f t="shared" si="12"/>
        <v>INSERT INTO `cpanel_leftmenu` (`id_leftmenu`, `id_parent_leftmenu`, `has_child`, `menu_name`, `menu_icon`, `value_indo`, `value_eng`, `url`, `auth`, visible) VALUES (17000, 0, 1, 'Manage Demand', 'th-large', 'Kelola Demand', 'Manage Demand', 'demand', 'ADM, MKT', '1');</v>
      </c>
    </row>
    <row r="63" spans="1:14" x14ac:dyDescent="0.25">
      <c r="A63" s="3">
        <f t="shared" ref="A63:A71" si="13">$B$62</f>
        <v>17000</v>
      </c>
      <c r="B63" s="3">
        <f t="shared" ref="B63:B71" si="14">B62+1</f>
        <v>17001</v>
      </c>
      <c r="C63" s="3">
        <v>0</v>
      </c>
      <c r="F63" s="1" t="s">
        <v>283</v>
      </c>
      <c r="G63" s="1" t="s">
        <v>197</v>
      </c>
      <c r="H63" s="1" t="s">
        <v>132</v>
      </c>
      <c r="I63" s="1" t="s">
        <v>559</v>
      </c>
      <c r="J63" s="1" t="s">
        <v>80</v>
      </c>
      <c r="K63" s="1">
        <v>1</v>
      </c>
      <c r="N63" s="6" t="str">
        <f t="shared" si="12"/>
        <v>INSERT INTO `cpanel_leftmenu` (`id_leftmenu`, `id_parent_leftmenu`, `has_child`, `menu_name`, `menu_icon`, `value_indo`, `value_eng`, `url`, `auth`, visible) VALUES (17001, 17000, 0, 'Sales Planning', 'file', 'Perencanaan Master Sales', 'Sales Planning', 'demand/salesplan/is_mode/annual', 'ADM, MKT', '1');</v>
      </c>
    </row>
    <row r="64" spans="1:14" x14ac:dyDescent="0.25">
      <c r="A64" s="3">
        <f t="shared" si="13"/>
        <v>17000</v>
      </c>
      <c r="B64" s="3">
        <f t="shared" si="14"/>
        <v>17002</v>
      </c>
      <c r="C64" s="3">
        <v>0</v>
      </c>
      <c r="F64" s="19" t="s">
        <v>354</v>
      </c>
      <c r="G64" s="1" t="s">
        <v>353</v>
      </c>
      <c r="H64" s="1" t="s">
        <v>51</v>
      </c>
      <c r="I64" s="1" t="s">
        <v>560</v>
      </c>
      <c r="J64" s="1" t="s">
        <v>80</v>
      </c>
      <c r="K64" s="1">
        <v>1</v>
      </c>
      <c r="N64" s="6" t="str">
        <f t="shared" si="12"/>
        <v>INSERT INTO `cpanel_leftmenu` (`id_leftmenu`, `id_parent_leftmenu`, `has_child`, `menu_name`, `menu_icon`, `value_indo`, `value_eng`, `url`, `auth`, visible) VALUES (17002, 17000, 0, 'Sales Outlook', 'book', 'Perancanaan Sales Quartal', 'Sales Outlook', 'demand/salesplan/is_mode/outlook', 'ADM, MKT', '1');</v>
      </c>
    </row>
    <row r="65" spans="1:14" x14ac:dyDescent="0.25">
      <c r="A65" s="3">
        <f t="shared" si="13"/>
        <v>17000</v>
      </c>
      <c r="B65" s="3">
        <f t="shared" si="14"/>
        <v>17003</v>
      </c>
      <c r="C65" s="3">
        <v>0</v>
      </c>
      <c r="F65" s="19" t="s">
        <v>422</v>
      </c>
      <c r="G65" s="1" t="s">
        <v>198</v>
      </c>
      <c r="H65" s="1" t="s">
        <v>395</v>
      </c>
      <c r="I65" s="1" t="s">
        <v>561</v>
      </c>
      <c r="J65" s="1" t="s">
        <v>80</v>
      </c>
      <c r="K65" s="1">
        <v>1</v>
      </c>
      <c r="N65" s="6" t="str">
        <f t="shared" si="12"/>
        <v>INSERT INTO `cpanel_leftmenu` (`id_leftmenu`, `id_parent_leftmenu`, `has_child`, `menu_name`, `menu_icon`, `value_indo`, `value_eng`, `url`, `auth`, visible) VALUES (17003, 17000, 0, 'Sales Plan Monthly', 'calendar', 'Perencanaan Actual Sales', 'Sales Plan Monthly', 'demand/salesplan/is_mode/monthly', 'ADM, MKT', '1');</v>
      </c>
    </row>
    <row r="66" spans="1:14" x14ac:dyDescent="0.25">
      <c r="A66" s="3">
        <f t="shared" si="13"/>
        <v>17000</v>
      </c>
      <c r="B66" s="3">
        <f t="shared" si="14"/>
        <v>17004</v>
      </c>
      <c r="C66" s="3">
        <v>0</v>
      </c>
      <c r="F66" s="1" t="s">
        <v>269</v>
      </c>
      <c r="G66" s="1" t="s">
        <v>270</v>
      </c>
      <c r="H66" s="1" t="s">
        <v>115</v>
      </c>
      <c r="I66" s="1" t="s">
        <v>271</v>
      </c>
      <c r="J66" s="1" t="s">
        <v>80</v>
      </c>
      <c r="K66" s="1">
        <v>1</v>
      </c>
      <c r="N66" s="6" t="str">
        <f t="shared" si="12"/>
        <v>INSERT INTO `cpanel_leftmenu` (`id_leftmenu`, `id_parent_leftmenu`, `has_child`, `menu_name`, `menu_icon`, `value_indo`, `value_eng`, `url`, `auth`, visible) VALUES (17004, 17000, 0, 'Cost Plan Calculator', 'chart', 'Kalkulator Perhitungan Biaya', 'Cost Plan Calculator', 'demand/caculat', 'ADM, MKT', '1');</v>
      </c>
    </row>
    <row r="67" spans="1:14" x14ac:dyDescent="0.25">
      <c r="A67" s="3">
        <f t="shared" si="13"/>
        <v>17000</v>
      </c>
      <c r="B67" s="3">
        <f t="shared" si="14"/>
        <v>17005</v>
      </c>
      <c r="C67" s="3">
        <v>0</v>
      </c>
      <c r="F67" s="1" t="s">
        <v>425</v>
      </c>
      <c r="G67" s="1" t="s">
        <v>355</v>
      </c>
      <c r="H67" s="1" t="s">
        <v>133</v>
      </c>
      <c r="I67" s="1" t="s">
        <v>360</v>
      </c>
      <c r="J67" s="1" t="s">
        <v>80</v>
      </c>
      <c r="K67" s="1">
        <v>1</v>
      </c>
      <c r="N67" s="6" t="str">
        <f t="shared" si="12"/>
        <v>INSERT INTO `cpanel_leftmenu` (`id_leftmenu`, `id_parent_leftmenu`, `has_child`, `menu_name`, `menu_icon`, `value_indo`, `value_eng`, `url`, `auth`, visible) VALUES (17005, 17000, 0, 'CP Calculator History', 'dollar', 'Standard Harga Penjualan', 'CP Calculator History', 'demand/salescost', 'ADM, MKT', '1');</v>
      </c>
    </row>
    <row r="68" spans="1:14" x14ac:dyDescent="0.25">
      <c r="A68" s="3">
        <f t="shared" si="13"/>
        <v>17000</v>
      </c>
      <c r="B68" s="3">
        <f t="shared" si="14"/>
        <v>17006</v>
      </c>
      <c r="C68" s="3">
        <v>0</v>
      </c>
      <c r="F68" s="1" t="s">
        <v>111</v>
      </c>
      <c r="G68" s="1" t="s">
        <v>112</v>
      </c>
      <c r="H68" s="1" t="s">
        <v>125</v>
      </c>
      <c r="I68" s="1" t="s">
        <v>126</v>
      </c>
      <c r="J68" s="1" t="s">
        <v>80</v>
      </c>
      <c r="K68" s="1">
        <v>1</v>
      </c>
      <c r="N68" s="6" t="str">
        <f t="shared" si="12"/>
        <v>INSERT INTO `cpanel_leftmenu` (`id_leftmenu`, `id_parent_leftmenu`, `has_child`, `menu_name`, `menu_icon`, `value_indo`, `value_eng`, `url`, `auth`, visible) VALUES (17006, 17000, 0, 'Quotation', 'align-left', 'Penawaran', 'Quotation', 'demand/quo', 'ADM, MKT', '1');</v>
      </c>
    </row>
    <row r="69" spans="1:14" x14ac:dyDescent="0.25">
      <c r="A69" s="3">
        <f t="shared" si="13"/>
        <v>17000</v>
      </c>
      <c r="B69" s="3">
        <f t="shared" si="14"/>
        <v>17007</v>
      </c>
      <c r="C69" s="3">
        <v>0</v>
      </c>
      <c r="F69" s="1" t="s">
        <v>179</v>
      </c>
      <c r="G69" s="1" t="s">
        <v>178</v>
      </c>
      <c r="H69" s="1" t="s">
        <v>397</v>
      </c>
      <c r="I69" s="1" t="s">
        <v>240</v>
      </c>
      <c r="J69" s="1" t="s">
        <v>80</v>
      </c>
      <c r="K69" s="1">
        <v>1</v>
      </c>
      <c r="N69" s="6" t="str">
        <f t="shared" si="12"/>
        <v>INSERT INTO `cpanel_leftmenu` (`id_leftmenu`, `id_parent_leftmenu`, `has_child`, `menu_name`, `menu_icon`, `value_indo`, `value_eng`, `url`, `auth`, visible) VALUES (17007, 17000, 0, 'Agreement Document', 'certificate', 'Dokumen Kesepakatan', 'Agreement Document', 'spal/admin', 'ADM, MKT', '1');</v>
      </c>
    </row>
    <row r="70" spans="1:14" x14ac:dyDescent="0.25">
      <c r="A70" s="3">
        <f t="shared" si="13"/>
        <v>17000</v>
      </c>
      <c r="B70" s="3">
        <f t="shared" si="14"/>
        <v>17008</v>
      </c>
      <c r="C70" s="3">
        <v>0</v>
      </c>
      <c r="F70" s="1" t="s">
        <v>1</v>
      </c>
      <c r="G70" s="1" t="s">
        <v>1</v>
      </c>
      <c r="H70" s="1" t="s">
        <v>127</v>
      </c>
      <c r="I70" s="4" t="s">
        <v>234</v>
      </c>
      <c r="J70" s="1" t="s">
        <v>80</v>
      </c>
      <c r="K70" s="1">
        <v>1</v>
      </c>
      <c r="N70" s="6" t="str">
        <f t="shared" si="12"/>
        <v>INSERT INTO `cpanel_leftmenu` (`id_leftmenu`, `id_parent_leftmenu`, `has_child`, `menu_name`, `menu_icon`, `value_indo`, `value_eng`, `url`, `auth`, visible) VALUES (17008, 17000, 0, 'Shipping order', 'order', 'Shipping order', 'Shipping order', 'so/admin', 'ADM, MKT', '1');</v>
      </c>
    </row>
    <row r="71" spans="1:14" x14ac:dyDescent="0.25">
      <c r="A71" s="3">
        <f t="shared" si="13"/>
        <v>17000</v>
      </c>
      <c r="B71" s="3">
        <f t="shared" si="14"/>
        <v>17009</v>
      </c>
      <c r="C71" s="3">
        <v>0</v>
      </c>
      <c r="F71" s="1" t="s">
        <v>273</v>
      </c>
      <c r="G71" s="1" t="s">
        <v>274</v>
      </c>
      <c r="H71" s="1" t="s">
        <v>275</v>
      </c>
      <c r="I71" s="4" t="s">
        <v>276</v>
      </c>
      <c r="J71" s="1" t="s">
        <v>272</v>
      </c>
      <c r="K71" s="1">
        <v>1</v>
      </c>
      <c r="N71" s="6" t="str">
        <f t="shared" si="12"/>
        <v>INSERT INTO `cpanel_leftmenu` (`id_leftmenu`, `id_parent_leftmenu`, `has_child`, `menu_name`, `menu_icon`, `value_indo`, `value_eng`, `url`, `auth`, visible) VALUES (17009, 17000, 0, 'Customer Rating', 'star', 'Peringkat Customer', 'Customer Rating', 'demand/rating', 'ADM,MKT', '1');</v>
      </c>
    </row>
    <row r="72" spans="1:14" s="6" customFormat="1" x14ac:dyDescent="0.25">
      <c r="A72" s="5">
        <v>0</v>
      </c>
      <c r="B72" s="5">
        <v>18000</v>
      </c>
      <c r="C72" s="5">
        <v>1</v>
      </c>
      <c r="E72" s="6">
        <v>9</v>
      </c>
      <c r="F72" s="7" t="s">
        <v>284</v>
      </c>
      <c r="G72" s="6" t="s">
        <v>45</v>
      </c>
      <c r="H72" s="8" t="s">
        <v>395</v>
      </c>
      <c r="I72" s="6" t="s">
        <v>130</v>
      </c>
      <c r="J72" s="6" t="s">
        <v>338</v>
      </c>
      <c r="K72" s="1">
        <v>1</v>
      </c>
      <c r="N72" s="6" t="str">
        <f t="shared" ref="N72" si="15">$M$2&amp;" ("&amp;B72&amp;", "&amp;A72&amp;", "&amp;C72&amp;", '"&amp;F72&amp;"', '"&amp;H72&amp;"', '"&amp;G72&amp;"', '"&amp;F72&amp;"', '"&amp;I72&amp;"', '"&amp;J72&amp;"', '"&amp;K72&amp;"');"</f>
        <v>INSERT INTO `cpanel_leftmenu` (`id_leftmenu`, `id_parent_leftmenu`, `has_child`, `menu_name`, `menu_icon`, `value_indo`, `value_eng`, `url`, `auth`, visible) VALUES (18000, 0, 1, 'Schedule', 'calendar', 'Jadwal Operasi', 'Schedule', 'vesopr', 'ADM, FIC, NAU, CRW, VPC, MKT, CCT', '1');</v>
      </c>
    </row>
    <row r="73" spans="1:14" x14ac:dyDescent="0.25">
      <c r="A73" s="3">
        <f>$B$72</f>
        <v>18000</v>
      </c>
      <c r="B73" s="3">
        <f>B72+1</f>
        <v>18001</v>
      </c>
      <c r="C73" s="3">
        <v>0</v>
      </c>
      <c r="F73" s="1" t="s">
        <v>350</v>
      </c>
      <c r="G73" s="1" t="s">
        <v>45</v>
      </c>
      <c r="H73" s="1" t="s">
        <v>129</v>
      </c>
      <c r="I73" s="1" t="s">
        <v>351</v>
      </c>
      <c r="J73" s="1" t="s">
        <v>338</v>
      </c>
      <c r="K73" s="1">
        <v>1</v>
      </c>
      <c r="N73" s="6" t="str">
        <f t="shared" ref="N73:N82" si="16">$M$2&amp;" ("&amp;B73&amp;", "&amp;A73&amp;", "&amp;C73&amp;", '"&amp;F73&amp;"', '"&amp;H73&amp;"', '"&amp;G73&amp;"', '"&amp;F73&amp;"', '"&amp;I73&amp;"', '"&amp;J73&amp;"', '"&amp;K73&amp;"');"</f>
        <v>INSERT INTO `cpanel_leftmenu` (`id_leftmenu`, `id_parent_leftmenu`, `has_child`, `menu_name`, `menu_icon`, `value_indo`, `value_eng`, `url`, `auth`, visible) VALUES (18001, 18000, 0, 'Schedule Viewer', 'clock', 'Jadwal Operasi', 'Schedule Viewer', 'masterschedule/masterviewer', 'ADM, FIC, NAU, CRW, VPC, MKT, CCT', '1');</v>
      </c>
    </row>
    <row r="74" spans="1:14" s="6" customFormat="1" x14ac:dyDescent="0.25">
      <c r="A74" s="5">
        <v>0</v>
      </c>
      <c r="B74" s="5">
        <v>19000</v>
      </c>
      <c r="C74" s="5">
        <v>1</v>
      </c>
      <c r="E74" s="6">
        <v>10</v>
      </c>
      <c r="F74" s="7" t="s">
        <v>256</v>
      </c>
      <c r="G74" s="7" t="s">
        <v>256</v>
      </c>
      <c r="H74" s="8" t="s">
        <v>399</v>
      </c>
      <c r="J74" s="1" t="s">
        <v>336</v>
      </c>
      <c r="K74" s="1">
        <v>1</v>
      </c>
      <c r="N74" s="6" t="str">
        <f t="shared" si="16"/>
        <v>INSERT INTO `cpanel_leftmenu` (`id_leftmenu`, `id_parent_leftmenu`, `has_child`, `menu_name`, `menu_icon`, `value_indo`, `value_eng`, `url`, `auth`, visible) VALUES (19000, 0, 1, 'Standard Operation', 'tags', 'Standard Operation', 'Standard Operation', '', 'ADM, OPR, CCT', '1');</v>
      </c>
    </row>
    <row r="75" spans="1:14" x14ac:dyDescent="0.25">
      <c r="A75" s="3">
        <f>$B$74</f>
        <v>19000</v>
      </c>
      <c r="B75" s="3">
        <f>B74+1</f>
        <v>19001</v>
      </c>
      <c r="C75" s="3">
        <v>0</v>
      </c>
      <c r="F75" s="1" t="s">
        <v>149</v>
      </c>
      <c r="G75" s="1" t="s">
        <v>150</v>
      </c>
      <c r="H75" s="1" t="s">
        <v>140</v>
      </c>
      <c r="I75" s="1" t="s">
        <v>153</v>
      </c>
      <c r="J75" s="1" t="s">
        <v>336</v>
      </c>
      <c r="K75" s="1">
        <v>1</v>
      </c>
      <c r="N75" s="6" t="str">
        <f t="shared" si="16"/>
        <v>INSERT INTO `cpanel_leftmenu` (`id_leftmenu`, `id_parent_leftmenu`, `has_child`, `menu_name`, `menu_icon`, `value_indo`, `value_eng`, `url`, `auth`, visible) VALUES (19001, 19000, 0, 'Standard Fuel', 'oil', 'Bahan Bakar Standar', 'Standard Fuel', 'standardfuel/admin', 'ADM, OPR, CCT', '1');</v>
      </c>
    </row>
    <row r="76" spans="1:14" x14ac:dyDescent="0.25">
      <c r="A76" s="3">
        <f>$B$74</f>
        <v>19000</v>
      </c>
      <c r="B76" s="3">
        <f t="shared" ref="B76:B77" si="17">B75+1</f>
        <v>19002</v>
      </c>
      <c r="C76" s="3">
        <v>0</v>
      </c>
      <c r="F76" s="1" t="s">
        <v>151</v>
      </c>
      <c r="G76" s="1" t="s">
        <v>152</v>
      </c>
      <c r="H76" s="1" t="s">
        <v>131</v>
      </c>
      <c r="I76" s="1" t="s">
        <v>154</v>
      </c>
      <c r="J76" s="1" t="s">
        <v>336</v>
      </c>
      <c r="K76" s="1">
        <v>1</v>
      </c>
      <c r="N76" s="6" t="str">
        <f t="shared" si="16"/>
        <v>INSERT INTO `cpanel_leftmenu` (`id_leftmenu`, `id_parent_leftmenu`, `has_child`, `menu_name`, `menu_icon`, `value_indo`, `value_eng`, `url`, `auth`, visible) VALUES (19002, 19000, 0, 'Standard Agency', 'plane', 'Agency Standar', 'Standard Agency', 'standardagency/admin', 'ADM, OPR, CCT', '1');</v>
      </c>
    </row>
    <row r="77" spans="1:14" x14ac:dyDescent="0.25">
      <c r="A77" s="3">
        <f>$B$74</f>
        <v>19000</v>
      </c>
      <c r="B77" s="3">
        <f t="shared" si="17"/>
        <v>19003</v>
      </c>
      <c r="C77" s="3">
        <v>0</v>
      </c>
      <c r="F77" s="1" t="s">
        <v>423</v>
      </c>
      <c r="G77" s="1" t="s">
        <v>251</v>
      </c>
      <c r="H77" s="1" t="s">
        <v>133</v>
      </c>
      <c r="I77" s="1" t="s">
        <v>558</v>
      </c>
      <c r="J77" s="1" t="s">
        <v>336</v>
      </c>
      <c r="K77" s="1">
        <v>1</v>
      </c>
      <c r="N77" s="6" t="str">
        <f t="shared" si="16"/>
        <v>INSERT INTO `cpanel_leftmenu` (`id_leftmenu`, `id_parent_leftmenu`, `has_child`, `menu_name`, `menu_icon`, `value_indo`, `value_eng`, `url`, `auth`, visible) VALUES (19003, 19000, 0, 'Standard Fixed Cost', 'dollar', 'Standard Biaya Kapal', 'Standard Fixed Cost', 'spstandardvesselcost/admin', 'ADM, OPR, CCT', '1');</v>
      </c>
    </row>
    <row r="78" spans="1:14" s="6" customFormat="1" x14ac:dyDescent="0.25">
      <c r="A78" s="5">
        <v>0</v>
      </c>
      <c r="B78" s="5">
        <v>20000</v>
      </c>
      <c r="C78" s="5">
        <v>1</v>
      </c>
      <c r="E78" s="6">
        <v>11</v>
      </c>
      <c r="F78" s="7" t="s">
        <v>255</v>
      </c>
      <c r="G78" s="7" t="s">
        <v>255</v>
      </c>
      <c r="H78" s="8" t="s">
        <v>117</v>
      </c>
      <c r="I78" s="8"/>
      <c r="J78" s="1" t="s">
        <v>529</v>
      </c>
      <c r="K78" s="1">
        <v>1</v>
      </c>
      <c r="N78" s="6" t="str">
        <f t="shared" si="16"/>
        <v>INSERT INTO `cpanel_leftmenu` (`id_leftmenu`, `id_parent_leftmenu`, `has_child`, `menu_name`, `menu_icon`, `value_indo`, `value_eng`, `url`, `auth`, visible) VALUES (20000, 0, 1, 'Vessel Preparation', 'bookmark', 'Vessel Preparation', 'Vessel Preparation', '', 'ADM, NAU, CCT, TEC, HOPR, CRW', '1');</v>
      </c>
    </row>
    <row r="79" spans="1:14" x14ac:dyDescent="0.25">
      <c r="A79" s="3">
        <f t="shared" ref="A79:A87" si="18">$B$78</f>
        <v>20000</v>
      </c>
      <c r="B79" s="3">
        <f>B78+1</f>
        <v>20001</v>
      </c>
      <c r="C79" s="3">
        <v>0</v>
      </c>
      <c r="F79" s="1" t="s">
        <v>301</v>
      </c>
      <c r="G79" s="1" t="s">
        <v>302</v>
      </c>
      <c r="H79" s="1" t="s">
        <v>51</v>
      </c>
      <c r="I79" s="1" t="s">
        <v>484</v>
      </c>
      <c r="J79" s="1" t="s">
        <v>530</v>
      </c>
      <c r="K79" s="1">
        <v>1</v>
      </c>
      <c r="N79" s="6" t="str">
        <f t="shared" si="16"/>
        <v>INSERT INTO `cpanel_leftmenu` (`id_leftmenu`, `id_parent_leftmenu`, `has_child`, `menu_name`, `menu_icon`, `value_indo`, `value_eng`, `url`, `auth`, visible) VALUES (20001, 20000, 0, 'Crew Readiness', 'book', 'Kesiapan Crew', 'Crew Readiness', 'cre/listofvessel/mode/readiness', 'ADM, NAU, CRW', '1');</v>
      </c>
    </row>
    <row r="80" spans="1:14" x14ac:dyDescent="0.25">
      <c r="A80" s="3">
        <f t="shared" si="18"/>
        <v>20000</v>
      </c>
      <c r="B80" s="3">
        <f t="shared" ref="B80:B87" si="19">B79+1</f>
        <v>20002</v>
      </c>
      <c r="C80" s="3">
        <v>0</v>
      </c>
      <c r="F80" s="1" t="s">
        <v>175</v>
      </c>
      <c r="G80" s="1" t="s">
        <v>169</v>
      </c>
      <c r="H80" s="1" t="s">
        <v>229</v>
      </c>
      <c r="I80" s="1" t="s">
        <v>483</v>
      </c>
      <c r="J80" s="1" t="s">
        <v>530</v>
      </c>
      <c r="K80" s="1">
        <v>1</v>
      </c>
      <c r="N80" s="6" t="str">
        <f t="shared" si="16"/>
        <v>INSERT INTO `cpanel_leftmenu` (`id_leftmenu`, `id_parent_leftmenu`, `has_child`, `menu_name`, `menu_icon`, `value_indo`, `value_eng`, `url`, `auth`, visible) VALUES (20002, 20000, 0, 'Crew Assignment', 'sign', 'Crew Sign On-Sign Off', 'Crew Assignment', 'cre/listofvessel/mode/sign', 'ADM, NAU, CRW', '1');</v>
      </c>
    </row>
    <row r="81" spans="1:14" x14ac:dyDescent="0.25">
      <c r="A81" s="3">
        <f t="shared" si="18"/>
        <v>20000</v>
      </c>
      <c r="B81" s="3">
        <f t="shared" si="19"/>
        <v>20003</v>
      </c>
      <c r="C81" s="3">
        <v>0</v>
      </c>
      <c r="F81" s="1" t="s">
        <v>7</v>
      </c>
      <c r="G81" s="1" t="s">
        <v>303</v>
      </c>
      <c r="H81" s="1" t="s">
        <v>137</v>
      </c>
      <c r="I81" s="4" t="s">
        <v>485</v>
      </c>
      <c r="J81" s="1" t="s">
        <v>168</v>
      </c>
      <c r="K81" s="1">
        <v>1</v>
      </c>
      <c r="N81" s="6" t="str">
        <f t="shared" si="16"/>
        <v>INSERT INTO `cpanel_leftmenu` (`id_leftmenu`, `id_parent_leftmenu`, `has_child`, `menu_name`, `menu_icon`, `value_indo`, `value_eng`, `url`, `auth`, visible) VALUES (20003, 20000, 0, 'Document Readiness', '2file', 'Kesiapan Dokumen Kapal', 'Document Readiness', 'documentreadines/listofvessel', 'ADM, NAU', '1');</v>
      </c>
    </row>
    <row r="82" spans="1:14" x14ac:dyDescent="0.25">
      <c r="A82" s="3">
        <f t="shared" si="18"/>
        <v>20000</v>
      </c>
      <c r="B82" s="3">
        <f t="shared" si="19"/>
        <v>20004</v>
      </c>
      <c r="C82" s="3">
        <v>0</v>
      </c>
      <c r="F82" s="1" t="s">
        <v>259</v>
      </c>
      <c r="G82" s="1" t="s">
        <v>259</v>
      </c>
      <c r="H82" s="1" t="s">
        <v>140</v>
      </c>
      <c r="I82" s="1" t="s">
        <v>346</v>
      </c>
      <c r="J82" s="1" t="s">
        <v>337</v>
      </c>
      <c r="K82" s="1">
        <v>1</v>
      </c>
      <c r="N82" s="6" t="str">
        <f t="shared" si="16"/>
        <v>INSERT INTO `cpanel_leftmenu` (`id_leftmenu`, `id_parent_leftmenu`, `has_child`, `menu_name`, `menu_icon`, `value_indo`, `value_eng`, `url`, `auth`, visible) VALUES (20004, 20000, 0, 'PR Fresh Water', 'oil', 'PR Fresh Water', 'PR Fresh Water', 'purchaserequest/prvessel/mode/fresh_water', 'ADM, NAU, CCT', '1');</v>
      </c>
    </row>
    <row r="83" spans="1:14" x14ac:dyDescent="0.25">
      <c r="A83" s="3">
        <f t="shared" si="18"/>
        <v>20000</v>
      </c>
      <c r="B83" s="3">
        <f t="shared" si="19"/>
        <v>20005</v>
      </c>
      <c r="C83" s="3">
        <v>0</v>
      </c>
      <c r="F83" s="1" t="s">
        <v>347</v>
      </c>
      <c r="G83" s="1" t="s">
        <v>347</v>
      </c>
      <c r="H83" s="1" t="s">
        <v>138</v>
      </c>
      <c r="I83" s="1" t="s">
        <v>348</v>
      </c>
      <c r="J83" s="1" t="s">
        <v>531</v>
      </c>
      <c r="K83" s="1">
        <v>1</v>
      </c>
      <c r="N83" s="6" t="str">
        <f t="shared" ref="N83" si="20">$M$2&amp;" ("&amp;B83&amp;", "&amp;A83&amp;", "&amp;C83&amp;", '"&amp;F83&amp;"', '"&amp;H83&amp;"', '"&amp;G83&amp;"', '"&amp;F83&amp;"', '"&amp;I83&amp;"', '"&amp;J83&amp;"', '"&amp;K83&amp;"');"</f>
        <v>INSERT INTO `cpanel_leftmenu` (`id_leftmenu`, `id_parent_leftmenu`, `has_child`, `menu_name`, `menu_icon`, `value_indo`, `value_eng`, `url`, `auth`, visible) VALUES (20005, 20000, 0, 'IM Crew Mobilization', 'tong', 'IM Crew Mobilization', 'IM Crew Mobilization', 'purchaserequest/prvessel/mode/crew_mobilization', 'ADM, NAU, CCT, CRW', '1');</v>
      </c>
    </row>
    <row r="84" spans="1:14" x14ac:dyDescent="0.25">
      <c r="A84" s="3">
        <f t="shared" si="18"/>
        <v>20000</v>
      </c>
      <c r="B84" s="3">
        <f t="shared" si="19"/>
        <v>20006</v>
      </c>
      <c r="C84" s="3">
        <v>0</v>
      </c>
      <c r="F84" s="1" t="s">
        <v>386</v>
      </c>
      <c r="G84" s="1" t="s">
        <v>387</v>
      </c>
      <c r="H84" s="1" t="s">
        <v>138</v>
      </c>
      <c r="I84" s="4" t="s">
        <v>385</v>
      </c>
      <c r="J84" s="1" t="s">
        <v>337</v>
      </c>
      <c r="K84" s="1">
        <v>1</v>
      </c>
      <c r="N84" s="6" t="str">
        <f t="shared" ref="N84:N104" si="21">$M$2&amp;" ("&amp;B84&amp;", "&amp;A84&amp;", "&amp;C84&amp;", '"&amp;F84&amp;"', '"&amp;H84&amp;"', '"&amp;G84&amp;"', '"&amp;F84&amp;"', '"&amp;I84&amp;"', '"&amp;J84&amp;"', '"&amp;K84&amp;"');"</f>
        <v>INSERT INTO `cpanel_leftmenu` (`id_leftmenu`, `id_parent_leftmenu`, `has_child`, `menu_name`, `menu_icon`, `value_indo`, `value_eng`, `url`, `auth`, visible) VALUES (20006, 20000, 0, 'Consumable Stock Item', 'tong', 'Item Keperluan Kapal', 'Consumable Stock Item', 'consumablestockitem/admin', 'ADM, NAU, CCT', '1');</v>
      </c>
    </row>
    <row r="85" spans="1:14" x14ac:dyDescent="0.25">
      <c r="A85" s="3">
        <f t="shared" si="18"/>
        <v>20000</v>
      </c>
      <c r="B85" s="3">
        <f t="shared" si="19"/>
        <v>20007</v>
      </c>
      <c r="C85" s="3">
        <v>0</v>
      </c>
      <c r="F85" s="1" t="s">
        <v>451</v>
      </c>
      <c r="G85" s="1" t="s">
        <v>451</v>
      </c>
      <c r="H85" s="1" t="s">
        <v>138</v>
      </c>
      <c r="I85" s="1" t="s">
        <v>345</v>
      </c>
      <c r="J85" s="1" t="s">
        <v>557</v>
      </c>
      <c r="K85" s="1">
        <v>1</v>
      </c>
      <c r="N85" s="6" t="str">
        <f t="shared" si="21"/>
        <v>INSERT INTO `cpanel_leftmenu` (`id_leftmenu`, `id_parent_leftmenu`, `has_child`, `menu_name`, `menu_icon`, `value_indo`, `value_eng`, `url`, `auth`, visible) VALUES (20007, 20000, 0, 'PR Cons.Stock, Part, Asset', 'tong', 'PR Cons.Stock, Part, Asset', 'PR Cons.Stock, Part, Asset', 'purchaserequest/prvessel/mode/consumable_stock', 'ADM,  CCT, TEC, CRW', '1');</v>
      </c>
    </row>
    <row r="86" spans="1:14" x14ac:dyDescent="0.25">
      <c r="A86" s="3">
        <f t="shared" si="18"/>
        <v>20000</v>
      </c>
      <c r="B86" s="3">
        <f t="shared" si="19"/>
        <v>20008</v>
      </c>
      <c r="C86" s="3">
        <v>0</v>
      </c>
      <c r="F86" s="13" t="s">
        <v>449</v>
      </c>
      <c r="G86" s="1" t="s">
        <v>419</v>
      </c>
      <c r="H86" s="11" t="s">
        <v>145</v>
      </c>
      <c r="I86" s="1" t="s">
        <v>450</v>
      </c>
      <c r="J86" s="1" t="s">
        <v>327</v>
      </c>
      <c r="K86" s="1">
        <v>1</v>
      </c>
      <c r="N86" s="6" t="str">
        <f t="shared" si="21"/>
        <v>INSERT INTO `cpanel_leftmenu` (`id_leftmenu`, `id_parent_leftmenu`, `has_child`, `menu_name`, `menu_icon`, `value_indo`, `value_eng`, `url`, `auth`, visible) VALUES (20008, 20000, 0, 'GR/GI Cons. Stock', 'wrench', 'Good Receive Cons. Stock', 'GR/GI Cons. Stock', 'goodReceive/admingrcs', 'ADM, TEC', '1');</v>
      </c>
    </row>
    <row r="87" spans="1:14" x14ac:dyDescent="0.25">
      <c r="A87" s="3">
        <f t="shared" si="18"/>
        <v>20000</v>
      </c>
      <c r="B87" s="3">
        <f t="shared" si="19"/>
        <v>20009</v>
      </c>
      <c r="C87" s="3">
        <v>0</v>
      </c>
      <c r="F87" s="1" t="s">
        <v>462</v>
      </c>
      <c r="G87" s="1" t="s">
        <v>462</v>
      </c>
      <c r="H87" s="11" t="s">
        <v>138</v>
      </c>
      <c r="I87" s="1" t="s">
        <v>463</v>
      </c>
      <c r="J87" s="1" t="s">
        <v>519</v>
      </c>
      <c r="K87" s="1">
        <v>1</v>
      </c>
      <c r="N87" s="6" t="str">
        <f t="shared" si="21"/>
        <v>INSERT INTO `cpanel_leftmenu` (`id_leftmenu`, `id_parent_leftmenu`, `has_child`, `menu_name`, `menu_icon`, `value_indo`, `value_eng`, `url`, `auth`, visible) VALUES (20009, 20000, 0, 'Warehouse', 'tong', 'Warehouse', 'Warehouse', 'warehouse/admin', 'ADM, TEC, HOPR', '1');</v>
      </c>
    </row>
    <row r="88" spans="1:14" s="6" customFormat="1" x14ac:dyDescent="0.25">
      <c r="A88" s="5">
        <v>0</v>
      </c>
      <c r="B88" s="5">
        <v>21000</v>
      </c>
      <c r="C88" s="5">
        <v>1</v>
      </c>
      <c r="E88" s="6">
        <v>12</v>
      </c>
      <c r="F88" s="7" t="s">
        <v>11</v>
      </c>
      <c r="G88" s="7" t="s">
        <v>11</v>
      </c>
      <c r="H88" s="8" t="s">
        <v>145</v>
      </c>
      <c r="I88" s="6" t="s">
        <v>116</v>
      </c>
      <c r="J88" s="6" t="s">
        <v>327</v>
      </c>
      <c r="K88" s="1">
        <v>1</v>
      </c>
      <c r="N88" s="6" t="str">
        <f t="shared" si="21"/>
        <v>INSERT INTO `cpanel_leftmenu` (`id_leftmenu`, `id_parent_leftmenu`, `has_child`, `menu_name`, `menu_icon`, `value_indo`, `value_eng`, `url`, `auth`, visible) VALUES (21000, 0, 1, 'Manage Repair &amp; Maintenance', 'wrench', 'Manage Repair &amp; Maintenance', 'Manage Repair &amp; Maintenance', 'repair', 'ADM, TEC', '1');</v>
      </c>
    </row>
    <row r="89" spans="1:14" s="12" customFormat="1" x14ac:dyDescent="0.25">
      <c r="A89" s="3">
        <f t="shared" ref="A89:A99" si="22">$B$88</f>
        <v>21000</v>
      </c>
      <c r="B89" s="3">
        <f>B88+1</f>
        <v>21001</v>
      </c>
      <c r="C89" s="3">
        <v>0</v>
      </c>
      <c r="F89" s="12" t="s">
        <v>114</v>
      </c>
      <c r="G89" s="12" t="s">
        <v>208</v>
      </c>
      <c r="H89" s="11" t="s">
        <v>115</v>
      </c>
      <c r="I89" s="12" t="s">
        <v>470</v>
      </c>
      <c r="J89" s="1" t="s">
        <v>445</v>
      </c>
      <c r="K89" s="1">
        <v>1</v>
      </c>
      <c r="N89" s="6" t="str">
        <f t="shared" si="21"/>
        <v>INSERT INTO `cpanel_leftmenu` (`id_leftmenu`, `id_parent_leftmenu`, `has_child`, `menu_name`, `menu_icon`, `value_indo`, `value_eng`, `url`, `auth`, visible) VALUES (21001, 21000, 0, 'Damage Report', 'chart', 'Laporan Kerusakan', 'Damage Report', 'repair/listofvessel/mode/DAMAGE', 'ADM, OPR, TEC', '1');</v>
      </c>
    </row>
    <row r="90" spans="1:14" s="12" customFormat="1" x14ac:dyDescent="0.25">
      <c r="A90" s="3">
        <f t="shared" si="22"/>
        <v>21000</v>
      </c>
      <c r="B90" s="3">
        <f t="shared" ref="B90:B101" si="23">B89+1</f>
        <v>21002</v>
      </c>
      <c r="C90" s="3">
        <v>0</v>
      </c>
      <c r="F90" s="12" t="s">
        <v>135</v>
      </c>
      <c r="G90" s="12" t="s">
        <v>209</v>
      </c>
      <c r="H90" s="11" t="s">
        <v>136</v>
      </c>
      <c r="I90" s="12" t="s">
        <v>471</v>
      </c>
      <c r="J90" s="1" t="s">
        <v>445</v>
      </c>
      <c r="K90" s="1">
        <v>1</v>
      </c>
      <c r="N90" s="6" t="str">
        <f t="shared" si="21"/>
        <v>INSERT INTO `cpanel_leftmenu` (`id_leftmenu`, `id_parent_leftmenu`, `has_child`, `menu_name`, `menu_icon`, `value_indo`, `value_eng`, `url`, `auth`, visible) VALUES (21002, 21000, 0, 'Finding Report', 'stat', 'Temuan', 'Finding Report', 'repair/listofvessel/mode/FINDING', 'ADM, OPR, TEC', '1');</v>
      </c>
    </row>
    <row r="91" spans="1:14" s="12" customFormat="1" x14ac:dyDescent="0.25">
      <c r="A91" s="3">
        <f t="shared" si="22"/>
        <v>21000</v>
      </c>
      <c r="B91" s="3">
        <f t="shared" si="23"/>
        <v>21003</v>
      </c>
      <c r="C91" s="3">
        <v>0</v>
      </c>
      <c r="F91" s="15" t="s">
        <v>371</v>
      </c>
      <c r="G91" s="12" t="s">
        <v>372</v>
      </c>
      <c r="H91" s="11" t="s">
        <v>145</v>
      </c>
      <c r="J91" s="1" t="s">
        <v>445</v>
      </c>
      <c r="K91" s="1">
        <v>0</v>
      </c>
      <c r="N91" s="6" t="str">
        <f t="shared" si="21"/>
        <v>INSERT INTO `cpanel_leftmenu` (`id_leftmenu`, `id_parent_leftmenu`, `has_child`, `menu_name`, `menu_icon`, `value_indo`, `value_eng`, `url`, `auth`, visible) VALUES (21003, 21000, 0, 'Unshceduled Maintenance', 'wrench', 'Perbaikan Tidak Terjadwal', 'Unshceduled Maintenance', '', 'ADM, OPR, TEC', '0');</v>
      </c>
    </row>
    <row r="92" spans="1:14" x14ac:dyDescent="0.25">
      <c r="A92" s="3">
        <f t="shared" si="22"/>
        <v>21000</v>
      </c>
      <c r="B92" s="3">
        <f t="shared" si="23"/>
        <v>21004</v>
      </c>
      <c r="C92" s="3">
        <v>0</v>
      </c>
      <c r="F92" s="1" t="s">
        <v>206</v>
      </c>
      <c r="G92" s="1" t="s">
        <v>207</v>
      </c>
      <c r="H92" s="1" t="s">
        <v>395</v>
      </c>
      <c r="I92" s="1" t="s">
        <v>144</v>
      </c>
      <c r="J92" s="1" t="s">
        <v>445</v>
      </c>
      <c r="K92" s="1">
        <v>1</v>
      </c>
      <c r="N92" s="6" t="str">
        <f t="shared" si="21"/>
        <v>INSERT INTO `cpanel_leftmenu` (`id_leftmenu`, `id_parent_leftmenu`, `has_child`, `menu_name`, `menu_icon`, `value_indo`, `value_eng`, `url`, `auth`, visible) VALUES (21004, 21000, 0, 'Scheduled Maintenance', 'calendar', 'Perbaikan Terjadwal', 'Scheduled Maintenance', 'repair/plan', 'ADM, OPR, TEC', '1');</v>
      </c>
    </row>
    <row r="93" spans="1:14" x14ac:dyDescent="0.25">
      <c r="A93" s="3">
        <f t="shared" si="22"/>
        <v>21000</v>
      </c>
      <c r="B93" s="3">
        <f t="shared" si="23"/>
        <v>21005</v>
      </c>
      <c r="C93" s="3">
        <v>0</v>
      </c>
      <c r="F93" s="1" t="s">
        <v>323</v>
      </c>
      <c r="G93" s="1" t="s">
        <v>325</v>
      </c>
      <c r="H93" s="1" t="s">
        <v>145</v>
      </c>
      <c r="I93" s="1" t="s">
        <v>344</v>
      </c>
      <c r="J93" s="1" t="s">
        <v>445</v>
      </c>
      <c r="K93" s="1">
        <v>1</v>
      </c>
      <c r="N93" s="6" t="str">
        <f t="shared" si="21"/>
        <v>INSERT INTO `cpanel_leftmenu` (`id_leftmenu`, `id_parent_leftmenu`, `has_child`, `menu_name`, `menu_icon`, `value_indo`, `value_eng`, `url`, `auth`, visible) VALUES (21005, 21000, 0, 'Request For Repair', 'wrench', 'Permintaan Jadwal Perbaikan', 'Request For Repair', 'requestForSchedule/create/mode/REPAIR', 'ADM, OPR, TEC', '1');</v>
      </c>
    </row>
    <row r="94" spans="1:14" x14ac:dyDescent="0.25">
      <c r="A94" s="3">
        <f t="shared" si="22"/>
        <v>21000</v>
      </c>
      <c r="B94" s="3">
        <f t="shared" si="23"/>
        <v>21006</v>
      </c>
      <c r="C94" s="3">
        <v>0</v>
      </c>
      <c r="F94" s="1" t="s">
        <v>324</v>
      </c>
      <c r="G94" s="1" t="s">
        <v>326</v>
      </c>
      <c r="H94" s="1" t="s">
        <v>218</v>
      </c>
      <c r="I94" s="1" t="s">
        <v>343</v>
      </c>
      <c r="J94" s="1" t="s">
        <v>445</v>
      </c>
      <c r="K94" s="1">
        <v>1</v>
      </c>
      <c r="N94" s="6" t="str">
        <f t="shared" si="21"/>
        <v>INSERT INTO `cpanel_leftmenu` (`id_leftmenu`, `id_parent_leftmenu`, `has_child`, `menu_name`, `menu_icon`, `value_indo`, `value_eng`, `url`, `auth`, visible) VALUES (21006, 21000, 0, 'Request For Docking', 'cog', 'Permintaan Jadwal Docking', 'Request For Docking', 'requestForSchedule/create/mode/DOCKING', 'ADM, OPR, TEC', '1');</v>
      </c>
    </row>
    <row r="95" spans="1:14" x14ac:dyDescent="0.25">
      <c r="A95" s="3">
        <f t="shared" si="22"/>
        <v>21000</v>
      </c>
      <c r="B95" s="3">
        <f t="shared" si="23"/>
        <v>21007</v>
      </c>
      <c r="C95" s="3">
        <v>0</v>
      </c>
      <c r="F95" s="1" t="s">
        <v>473</v>
      </c>
      <c r="G95" s="1" t="s">
        <v>12</v>
      </c>
      <c r="H95" s="1" t="s">
        <v>63</v>
      </c>
      <c r="I95" s="1" t="s">
        <v>349</v>
      </c>
      <c r="J95" s="1" t="s">
        <v>445</v>
      </c>
      <c r="K95" s="1">
        <v>1</v>
      </c>
      <c r="N95" s="6" t="str">
        <f t="shared" si="21"/>
        <v>INSERT INTO `cpanel_leftmenu` (`id_leftmenu`, `id_parent_leftmenu`, `has_child`, `menu_name`, `menu_icon`, `value_indo`, `value_eng`, `url`, `auth`, visible) VALUES (21007, 21000, 0, 'PR Survey', 'share-alt', 'PR vendor for repair', 'PR Survey', 'purchaserequest/prvessel/mode/survey_class', 'ADM, OPR, TEC', '1');</v>
      </c>
    </row>
    <row r="96" spans="1:14" x14ac:dyDescent="0.25">
      <c r="A96" s="3">
        <f t="shared" si="22"/>
        <v>21000</v>
      </c>
      <c r="B96" s="3">
        <f t="shared" si="23"/>
        <v>21008</v>
      </c>
      <c r="C96" s="3">
        <v>0</v>
      </c>
      <c r="F96" s="1" t="s">
        <v>542</v>
      </c>
      <c r="G96" s="1" t="s">
        <v>542</v>
      </c>
      <c r="H96" s="1" t="s">
        <v>218</v>
      </c>
      <c r="I96" s="1" t="s">
        <v>543</v>
      </c>
      <c r="J96" s="1" t="s">
        <v>465</v>
      </c>
      <c r="K96" s="1">
        <v>1</v>
      </c>
      <c r="N96" s="6" t="str">
        <f t="shared" si="21"/>
        <v>INSERT INTO `cpanel_leftmenu` (`id_leftmenu`, `id_parent_leftmenu`, `has_child`, `menu_name`, `menu_icon`, `value_indo`, `value_eng`, `url`, `auth`, visible) VALUES (21008, 21000, 0, 'PR Service', 'cog', 'PR Service', 'PR Service', 'purchaserequest/prvessel/mode/service', 'ADM,  OPR, TEC', '1');</v>
      </c>
    </row>
    <row r="97" spans="1:14" x14ac:dyDescent="0.25">
      <c r="A97" s="3">
        <f t="shared" si="22"/>
        <v>21000</v>
      </c>
      <c r="B97" s="3">
        <f t="shared" si="23"/>
        <v>21009</v>
      </c>
      <c r="C97" s="3">
        <v>0</v>
      </c>
      <c r="F97" s="1" t="s">
        <v>451</v>
      </c>
      <c r="G97" s="1" t="s">
        <v>451</v>
      </c>
      <c r="H97" s="1" t="s">
        <v>138</v>
      </c>
      <c r="I97" s="1" t="s">
        <v>345</v>
      </c>
      <c r="J97" s="1" t="s">
        <v>465</v>
      </c>
      <c r="K97" s="1">
        <v>1</v>
      </c>
      <c r="N97" s="6" t="str">
        <f t="shared" ref="N97" si="24">$M$2&amp;" ("&amp;B97&amp;", "&amp;A97&amp;", "&amp;C97&amp;", '"&amp;F97&amp;"', '"&amp;H97&amp;"', '"&amp;G97&amp;"', '"&amp;F97&amp;"', '"&amp;I97&amp;"', '"&amp;J97&amp;"', '"&amp;K97&amp;"');"</f>
        <v>INSERT INTO `cpanel_leftmenu` (`id_leftmenu`, `id_parent_leftmenu`, `has_child`, `menu_name`, `menu_icon`, `value_indo`, `value_eng`, `url`, `auth`, visible) VALUES (21009, 21000, 0, 'PR Cons.Stock, Part, Asset', 'tong', 'PR Cons.Stock, Part, Asset', 'PR Cons.Stock, Part, Asset', 'purchaserequest/prvessel/mode/consumable_stock', 'ADM,  OPR, TEC', '1');</v>
      </c>
    </row>
    <row r="98" spans="1:14" ht="14.25" customHeight="1" x14ac:dyDescent="0.25">
      <c r="A98" s="3">
        <f t="shared" si="22"/>
        <v>21000</v>
      </c>
      <c r="B98" s="3">
        <f t="shared" si="23"/>
        <v>21010</v>
      </c>
      <c r="C98" s="3">
        <v>0</v>
      </c>
      <c r="F98" s="16" t="s">
        <v>13</v>
      </c>
      <c r="G98" s="1" t="s">
        <v>13</v>
      </c>
      <c r="H98" s="1" t="s">
        <v>127</v>
      </c>
      <c r="J98" s="1" t="s">
        <v>445</v>
      </c>
      <c r="K98" s="1">
        <v>0</v>
      </c>
      <c r="N98" s="6" t="str">
        <f t="shared" si="21"/>
        <v>INSERT INTO `cpanel_leftmenu` (`id_leftmenu`, `id_parent_leftmenu`, `has_child`, `menu_name`, `menu_icon`, `value_indo`, `value_eng`, `url`, `auth`, visible) VALUES (21010, 21000, 0, 'Equipment trial', 'order', 'Equipment trial', 'Equipment trial', '', 'ADM, OPR, TEC', '0');</v>
      </c>
    </row>
    <row r="99" spans="1:14" ht="15.75" customHeight="1" x14ac:dyDescent="0.25">
      <c r="A99" s="3">
        <f t="shared" si="22"/>
        <v>21000</v>
      </c>
      <c r="B99" s="3">
        <f t="shared" si="23"/>
        <v>21011</v>
      </c>
      <c r="C99" s="3">
        <v>0</v>
      </c>
      <c r="F99" s="17" t="s">
        <v>14</v>
      </c>
      <c r="G99" s="2" t="s">
        <v>14</v>
      </c>
      <c r="H99" s="1" t="s">
        <v>137</v>
      </c>
      <c r="J99" s="1" t="s">
        <v>445</v>
      </c>
      <c r="K99" s="1">
        <v>0</v>
      </c>
      <c r="N99" s="6" t="str">
        <f t="shared" si="21"/>
        <v>INSERT INTO `cpanel_leftmenu` (`id_leftmenu`, `id_parent_leftmenu`, `has_child`, `menu_name`, `menu_icon`, `value_indo`, `value_eng`, `url`, `auth`, visible) VALUES (21011, 21000, 0, 'Repair / Maintenance report', '2file', 'Repair / Maintenance report', 'Repair / Maintenance report', '', 'ADM, OPR, TEC', '0');</v>
      </c>
    </row>
    <row r="100" spans="1:14" ht="15.75" customHeight="1" x14ac:dyDescent="0.25">
      <c r="A100" s="3">
        <v>21000</v>
      </c>
      <c r="B100" s="3">
        <f t="shared" si="23"/>
        <v>21012</v>
      </c>
      <c r="C100" s="3">
        <v>0</v>
      </c>
      <c r="F100" s="21" t="s">
        <v>534</v>
      </c>
      <c r="G100" s="2" t="s">
        <v>534</v>
      </c>
      <c r="H100" s="1" t="s">
        <v>137</v>
      </c>
      <c r="I100" s="1" t="s">
        <v>535</v>
      </c>
      <c r="J100" s="1" t="s">
        <v>445</v>
      </c>
      <c r="K100" s="1">
        <v>1</v>
      </c>
      <c r="N100" s="6" t="str">
        <f t="shared" ref="N100" si="25">$M$2&amp;" ("&amp;B100&amp;", "&amp;A100&amp;", "&amp;C100&amp;", '"&amp;F100&amp;"', '"&amp;H100&amp;"', '"&amp;G100&amp;"', '"&amp;F100&amp;"', '"&amp;I100&amp;"', '"&amp;J100&amp;"', '"&amp;K100&amp;"');"</f>
        <v>INSERT INTO `cpanel_leftmenu` (`id_leftmenu`, `id_parent_leftmenu`, `has_child`, `menu_name`, `menu_icon`, `value_indo`, `value_eng`, `url`, `auth`, visible) VALUES (21012, 21000, 0, 'Work Order', '2file', 'Work Order', 'Work Order', 'repair/workorder', 'ADM, OPR, TEC', '1');</v>
      </c>
    </row>
    <row r="101" spans="1:14" x14ac:dyDescent="0.25">
      <c r="A101" s="3">
        <f>$B$88</f>
        <v>21000</v>
      </c>
      <c r="B101" s="3">
        <f t="shared" si="23"/>
        <v>21013</v>
      </c>
      <c r="C101" s="3">
        <v>0</v>
      </c>
      <c r="F101" s="16" t="s">
        <v>49</v>
      </c>
      <c r="G101" s="1" t="s">
        <v>15</v>
      </c>
      <c r="H101" s="1" t="s">
        <v>405</v>
      </c>
      <c r="J101" s="1" t="s">
        <v>445</v>
      </c>
      <c r="K101" s="1">
        <v>0</v>
      </c>
      <c r="N101" s="6" t="str">
        <f t="shared" si="21"/>
        <v>INSERT INTO `cpanel_leftmenu` (`id_leftmenu`, `id_parent_leftmenu`, `has_child`, `menu_name`, `menu_icon`, `value_indo`, `value_eng`, `url`, `auth`, visible) VALUES (21013, 21000, 0, 'Availability status', 'heart', 'availability status', 'Availability status', '', 'ADM, OPR, TEC', '0');</v>
      </c>
    </row>
    <row r="102" spans="1:14" s="6" customFormat="1" x14ac:dyDescent="0.25">
      <c r="A102" s="5">
        <v>0</v>
      </c>
      <c r="B102" s="5">
        <v>22000</v>
      </c>
      <c r="C102" s="5">
        <v>1</v>
      </c>
      <c r="E102" s="6">
        <v>13</v>
      </c>
      <c r="F102" s="7" t="s">
        <v>238</v>
      </c>
      <c r="G102" s="6" t="s">
        <v>46</v>
      </c>
      <c r="H102" s="8" t="s">
        <v>229</v>
      </c>
      <c r="J102" s="6" t="s">
        <v>540</v>
      </c>
      <c r="K102" s="1">
        <v>1</v>
      </c>
      <c r="N102" s="6" t="str">
        <f t="shared" si="21"/>
        <v>INSERT INTO `cpanel_leftmenu` (`id_leftmenu`, `id_parent_leftmenu`, `has_child`, `menu_name`, `menu_icon`, `value_indo`, `value_eng`, `url`, `auth`, visible) VALUES (22000, 0, 1, 'Voyage Preparation', 'sign', 'Persiapaan Vessel', 'Voyage Preparation', '', 'ADM, NAU, CCT, FCT, VPC', '1');</v>
      </c>
    </row>
    <row r="103" spans="1:14" x14ac:dyDescent="0.25">
      <c r="A103" s="3">
        <f t="shared" ref="A103:A109" si="26">$B$102</f>
        <v>22000</v>
      </c>
      <c r="B103" s="3">
        <f>B102+1</f>
        <v>22001</v>
      </c>
      <c r="C103" s="3">
        <v>0</v>
      </c>
      <c r="F103" s="18" t="s">
        <v>257</v>
      </c>
      <c r="G103" s="1" t="s">
        <v>4</v>
      </c>
      <c r="H103" s="1" t="s">
        <v>133</v>
      </c>
      <c r="I103" s="1" t="s">
        <v>130</v>
      </c>
      <c r="J103" s="1" t="s">
        <v>83</v>
      </c>
      <c r="K103" s="1">
        <v>0</v>
      </c>
      <c r="N103" s="6" t="str">
        <f t="shared" si="21"/>
        <v>INSERT INTO `cpanel_leftmenu` (`id_leftmenu`, `id_parent_leftmenu`, `has_child`, `menu_name`, `menu_icon`, `value_indo`, `value_eng`, `url`, `auth`, visible) VALUES (22001, 22000, 0, 'VO Standard Cost', 'dollar', 'Cost plan', 'VO Standard Cost', 'vesopr', 'ADM, OPR', '0');</v>
      </c>
    </row>
    <row r="104" spans="1:14" x14ac:dyDescent="0.25">
      <c r="A104" s="3">
        <f t="shared" si="26"/>
        <v>22000</v>
      </c>
      <c r="B104" s="3">
        <f t="shared" ref="B104:B109" si="27">B103+1</f>
        <v>22002</v>
      </c>
      <c r="C104" s="3">
        <v>0</v>
      </c>
      <c r="F104" s="1" t="s">
        <v>258</v>
      </c>
      <c r="G104" s="1" t="s">
        <v>258</v>
      </c>
      <c r="H104" s="1" t="s">
        <v>139</v>
      </c>
      <c r="I104" s="1" t="s">
        <v>367</v>
      </c>
      <c r="J104" s="1" t="s">
        <v>539</v>
      </c>
      <c r="K104" s="1">
        <v>1</v>
      </c>
      <c r="N104" s="6" t="str">
        <f t="shared" si="21"/>
        <v>INSERT INTO `cpanel_leftmenu` (`id_leftmenu`, `id_parent_leftmenu`, `has_child`, `menu_name`, `menu_icon`, `value_indo`, `value_eng`, `url`, `auth`, visible) VALUES (22002, 22000, 0, 'PR Agency', 'th-list', 'PR Agency', 'PR Agency', 'voyageorder/prvoyage/mode/agency', 'ADM, CCT, NAU', '1');</v>
      </c>
    </row>
    <row r="105" spans="1:14" x14ac:dyDescent="0.25">
      <c r="A105" s="3">
        <f t="shared" si="26"/>
        <v>22000</v>
      </c>
      <c r="B105" s="3">
        <f t="shared" si="27"/>
        <v>22003</v>
      </c>
      <c r="C105" s="3">
        <v>0</v>
      </c>
      <c r="F105" s="1" t="s">
        <v>341</v>
      </c>
      <c r="G105" s="1" t="s">
        <v>341</v>
      </c>
      <c r="H105" s="1" t="s">
        <v>139</v>
      </c>
      <c r="I105" s="1" t="s">
        <v>342</v>
      </c>
      <c r="J105" s="1" t="s">
        <v>356</v>
      </c>
      <c r="K105" s="1">
        <v>1</v>
      </c>
      <c r="N105" s="6" t="str">
        <f t="shared" ref="N105" si="28">$M$2&amp;" ("&amp;B105&amp;", "&amp;A105&amp;", "&amp;C105&amp;", '"&amp;F105&amp;"', '"&amp;H105&amp;"', '"&amp;G105&amp;"', '"&amp;F105&amp;"', '"&amp;I105&amp;"', '"&amp;J105&amp;"', '"&amp;K105&amp;"');"</f>
        <v>INSERT INTO `cpanel_leftmenu` (`id_leftmenu`, `id_parent_leftmenu`, `has_child`, `menu_name`, `menu_icon`, `value_indo`, `value_eng`, `url`, `auth`, visible) VALUES (22003, 22000, 0, 'PR Survey Bunker', 'th-list', 'PR Survey Bunker', 'PR Survey Bunker', 'purchaserequest/prvessel/mode/survey_bunker', 'ADM, NAU, FCT', '1');</v>
      </c>
    </row>
    <row r="106" spans="1:14" x14ac:dyDescent="0.25">
      <c r="A106" s="3">
        <f t="shared" si="26"/>
        <v>22000</v>
      </c>
      <c r="B106" s="3">
        <f t="shared" si="27"/>
        <v>22004</v>
      </c>
      <c r="C106" s="3">
        <v>0</v>
      </c>
      <c r="F106" s="1" t="s">
        <v>339</v>
      </c>
      <c r="G106" s="1" t="s">
        <v>339</v>
      </c>
      <c r="H106" s="1" t="s">
        <v>139</v>
      </c>
      <c r="I106" s="1" t="s">
        <v>340</v>
      </c>
      <c r="J106" s="1" t="s">
        <v>541</v>
      </c>
      <c r="K106" s="1">
        <v>1</v>
      </c>
      <c r="N106" s="6" t="str">
        <f t="shared" ref="N106:N116" si="29">$M$2&amp;" ("&amp;B106&amp;", "&amp;A106&amp;", "&amp;C106&amp;", '"&amp;F106&amp;"', '"&amp;H106&amp;"', '"&amp;G106&amp;"', '"&amp;F106&amp;"', '"&amp;I106&amp;"', '"&amp;J106&amp;"', '"&amp;K106&amp;"');"</f>
        <v>INSERT INTO `cpanel_leftmenu` (`id_leftmenu`, `id_parent_leftmenu`, `has_child`, `menu_name`, `menu_icon`, `value_indo`, `value_eng`, `url`, `auth`, visible) VALUES (22004, 22000, 0, 'PR Bunkering', 'th-list', 'PR Bunkering', 'PR Bunkering', 'purchaserequest/prvessel/mode/bunkering', 'ADM, NAU, FCT, VPC', '1');</v>
      </c>
    </row>
    <row r="107" spans="1:14" x14ac:dyDescent="0.25">
      <c r="A107" s="3">
        <f t="shared" si="26"/>
        <v>22000</v>
      </c>
      <c r="B107" s="3">
        <f t="shared" si="27"/>
        <v>22005</v>
      </c>
      <c r="C107" s="3">
        <v>0</v>
      </c>
      <c r="F107" s="1" t="s">
        <v>562</v>
      </c>
      <c r="G107" s="1" t="s">
        <v>562</v>
      </c>
      <c r="H107" s="1" t="s">
        <v>139</v>
      </c>
      <c r="I107" s="1" t="s">
        <v>563</v>
      </c>
      <c r="J107" s="1" t="s">
        <v>541</v>
      </c>
      <c r="K107" s="1">
        <v>1</v>
      </c>
      <c r="N107" s="6" t="str">
        <f t="shared" si="29"/>
        <v>INSERT INTO `cpanel_leftmenu` (`id_leftmenu`, `id_parent_leftmenu`, `has_child`, `menu_name`, `menu_icon`, `value_indo`, `value_eng`, `url`, `auth`, visible) VALUES (22005, 22000, 0, 'PR Transport Fuel', 'th-list', 'PR Transport Fuel', 'PR Transport Fuel', 'purchaserequest/prothers/mode/transport_fuel', 'ADM, NAU, FCT, VPC', '1');</v>
      </c>
    </row>
    <row r="108" spans="1:14" x14ac:dyDescent="0.25">
      <c r="A108" s="3">
        <f t="shared" si="26"/>
        <v>22000</v>
      </c>
      <c r="B108" s="3">
        <f t="shared" si="27"/>
        <v>22006</v>
      </c>
      <c r="C108" s="3">
        <v>0</v>
      </c>
      <c r="F108" s="13" t="s">
        <v>448</v>
      </c>
      <c r="G108" s="1" t="s">
        <v>417</v>
      </c>
      <c r="H108" s="1" t="s">
        <v>140</v>
      </c>
      <c r="I108" s="1" t="s">
        <v>418</v>
      </c>
      <c r="J108" s="1" t="s">
        <v>356</v>
      </c>
      <c r="K108" s="1">
        <v>1</v>
      </c>
      <c r="N108" s="6" t="str">
        <f t="shared" si="29"/>
        <v>INSERT INTO `cpanel_leftmenu` (`id_leftmenu`, `id_parent_leftmenu`, `has_child`, `menu_name`, `menu_icon`, `value_indo`, `value_eng`, `url`, `auth`, visible) VALUES (22006, 22000, 0, 'GR/GI Fuel', 'oil', 'Good Receive Bunkering', 'GR/GI Fuel', 'goodReceive/admingrfuel', 'ADM, NAU, FCT', '1');</v>
      </c>
    </row>
    <row r="109" spans="1:14" x14ac:dyDescent="0.25">
      <c r="A109" s="3">
        <f t="shared" si="26"/>
        <v>22000</v>
      </c>
      <c r="B109" s="3">
        <f t="shared" si="27"/>
        <v>22007</v>
      </c>
      <c r="C109" s="3">
        <v>0</v>
      </c>
      <c r="F109" s="1" t="s">
        <v>9</v>
      </c>
      <c r="G109" s="1" t="s">
        <v>9</v>
      </c>
      <c r="H109" s="1" t="s">
        <v>131</v>
      </c>
      <c r="I109" s="1" t="s">
        <v>368</v>
      </c>
      <c r="J109" s="1" t="s">
        <v>168</v>
      </c>
      <c r="K109" s="1">
        <v>1</v>
      </c>
      <c r="N109" s="6" t="str">
        <f t="shared" si="29"/>
        <v>INSERT INTO `cpanel_leftmenu` (`id_leftmenu`, `id_parent_leftmenu`, `has_child`, `menu_name`, `menu_icon`, `value_indo`, `value_eng`, `url`, `auth`, visible) VALUES (22007, 22000, 0, 'Sailing Order', 'plane', 'Sailing Order', 'Sailing Order', 'voyageorder/voyageorderlist', 'ADM, NAU', '1');</v>
      </c>
    </row>
    <row r="110" spans="1:14" s="6" customFormat="1" x14ac:dyDescent="0.25">
      <c r="A110" s="5">
        <v>0</v>
      </c>
      <c r="B110" s="5">
        <v>23000</v>
      </c>
      <c r="C110" s="5">
        <v>1</v>
      </c>
      <c r="E110" s="6">
        <v>14</v>
      </c>
      <c r="F110" s="7" t="s">
        <v>239</v>
      </c>
      <c r="G110" s="7" t="s">
        <v>6</v>
      </c>
      <c r="H110" s="8" t="s">
        <v>136</v>
      </c>
      <c r="J110" s="6" t="s">
        <v>532</v>
      </c>
      <c r="K110" s="1">
        <v>1</v>
      </c>
      <c r="N110" s="6" t="str">
        <f t="shared" si="29"/>
        <v>INSERT INTO `cpanel_leftmenu` (`id_leftmenu`, `id_parent_leftmenu`, `has_child`, `menu_name`, `menu_icon`, `value_indo`, `value_eng`, `url`, `auth`, visible) VALUES (23000, 0, 1, 'Voyage Operation', 'stat', 'Vessel Operation', 'Voyage Operation', '', 'ADM, NAU, FCT, SOA, CCT, CRW', '1');</v>
      </c>
    </row>
    <row r="111" spans="1:14" x14ac:dyDescent="0.25">
      <c r="A111" s="3">
        <f t="shared" ref="A111:A116" si="30">$B$110</f>
        <v>23000</v>
      </c>
      <c r="B111" s="3">
        <f>B110+1</f>
        <v>23001</v>
      </c>
      <c r="C111" s="3">
        <v>0</v>
      </c>
      <c r="F111" s="1" t="s">
        <v>416</v>
      </c>
      <c r="G111" s="1" t="s">
        <v>374</v>
      </c>
      <c r="H111" s="1" t="s">
        <v>136</v>
      </c>
      <c r="I111" s="1" t="s">
        <v>420</v>
      </c>
      <c r="J111" s="1" t="s">
        <v>421</v>
      </c>
      <c r="K111" s="1">
        <v>1</v>
      </c>
      <c r="N111" s="6" t="str">
        <f t="shared" si="29"/>
        <v>INSERT INTO `cpanel_leftmenu` (`id_leftmenu`, `id_parent_leftmenu`, `has_child`, `menu_name`, `menu_icon`, `value_indo`, `value_eng`, `url`, `auth`, visible) VALUES (23001, 23000, 0, 'Cost Standard &amp; Cost Control', 'stat', 'Pengendalian Biaya', 'Cost Standard &amp; Cost Control', 'costcontrol/adminvo', 'ADM, CCT', '1');</v>
      </c>
    </row>
    <row r="112" spans="1:14" x14ac:dyDescent="0.25">
      <c r="A112" s="3">
        <f t="shared" si="30"/>
        <v>23000</v>
      </c>
      <c r="B112" s="3">
        <f t="shared" ref="B112:B116" si="31">B111+1</f>
        <v>23002</v>
      </c>
      <c r="C112" s="3">
        <v>0</v>
      </c>
      <c r="F112" s="1" t="s">
        <v>435</v>
      </c>
      <c r="G112" s="1" t="s">
        <v>8</v>
      </c>
      <c r="H112" s="1" t="s">
        <v>139</v>
      </c>
      <c r="I112" s="1" t="s">
        <v>367</v>
      </c>
      <c r="J112" s="1" t="s">
        <v>421</v>
      </c>
      <c r="K112" s="1">
        <v>1</v>
      </c>
      <c r="N112" s="6" t="str">
        <f t="shared" si="29"/>
        <v>INSERT INTO `cpanel_leftmenu` (`id_leftmenu`, `id_parent_leftmenu`, `has_child`, `menu_name`, `menu_icon`, `value_indo`, `value_eng`, `url`, `auth`, visible) VALUES (23002, 23000, 0, 'Update PR Agency', 'th-list', 'Purchase Requirement', 'Update PR Agency', 'voyageorder/prvoyage/mode/agency', 'ADM, CCT', '1');</v>
      </c>
    </row>
    <row r="113" spans="1:14" x14ac:dyDescent="0.25">
      <c r="A113" s="3">
        <f t="shared" si="30"/>
        <v>23000</v>
      </c>
      <c r="B113" s="3">
        <f t="shared" si="31"/>
        <v>23003</v>
      </c>
      <c r="C113" s="3">
        <v>0</v>
      </c>
      <c r="F113" s="1" t="s">
        <v>447</v>
      </c>
      <c r="G113" s="1" t="s">
        <v>242</v>
      </c>
      <c r="H113" s="1" t="s">
        <v>140</v>
      </c>
      <c r="I113" s="1" t="s">
        <v>482</v>
      </c>
      <c r="J113" s="1" t="s">
        <v>506</v>
      </c>
      <c r="K113" s="1">
        <v>1</v>
      </c>
      <c r="N113" s="6" t="str">
        <f t="shared" si="29"/>
        <v>INSERT INTO `cpanel_leftmenu` (`id_leftmenu`, `id_parent_leftmenu`, `has_child`, `menu_name`, `menu_icon`, `value_indo`, `value_eng`, `url`, `auth`, visible) VALUES (23003, 23000, 0, 'Fuel ROB', 'oil', 'Fuel Consumption Daily', 'Fuel ROB', 'fuelconsumptiondaily/vesselfuel', 'ADM, FCT,CCT', '1');</v>
      </c>
    </row>
    <row r="114" spans="1:14" x14ac:dyDescent="0.25">
      <c r="A114" s="3">
        <f t="shared" si="30"/>
        <v>23000</v>
      </c>
      <c r="B114" s="3">
        <f t="shared" si="31"/>
        <v>23004</v>
      </c>
      <c r="C114" s="3">
        <v>0</v>
      </c>
      <c r="F114" s="14" t="s">
        <v>243</v>
      </c>
      <c r="G114" s="1" t="s">
        <v>243</v>
      </c>
      <c r="H114" s="1" t="s">
        <v>115</v>
      </c>
      <c r="J114" s="1" t="s">
        <v>505</v>
      </c>
      <c r="K114" s="1">
        <v>0</v>
      </c>
      <c r="N114" s="6" t="str">
        <f t="shared" si="29"/>
        <v>INSERT INTO `cpanel_leftmenu` (`id_leftmenu`, `id_parent_leftmenu`, `has_child`, `menu_name`, `menu_icon`, `value_indo`, `value_eng`, `url`, `auth`, visible) VALUES (23004, 23000, 0, 'Fuel Consumption Monitoring', 'chart', 'Fuel Consumption Monitoring', 'Fuel Consumption Monitoring', '', 'ADM, FCT, TEC', '0');</v>
      </c>
    </row>
    <row r="115" spans="1:14" x14ac:dyDescent="0.25">
      <c r="A115" s="3">
        <f t="shared" si="30"/>
        <v>23000</v>
      </c>
      <c r="B115" s="3">
        <f t="shared" si="31"/>
        <v>23005</v>
      </c>
      <c r="C115" s="3">
        <v>0</v>
      </c>
      <c r="F115" s="1" t="s">
        <v>170</v>
      </c>
      <c r="G115" s="1" t="s">
        <v>171</v>
      </c>
      <c r="H115" s="1" t="s">
        <v>51</v>
      </c>
      <c r="I115" s="1" t="s">
        <v>285</v>
      </c>
      <c r="J115" s="1" t="s">
        <v>357</v>
      </c>
      <c r="K115" s="1">
        <v>1</v>
      </c>
      <c r="N115" s="6" t="str">
        <f t="shared" si="29"/>
        <v>INSERT INTO `cpanel_leftmenu` (`id_leftmenu`, `id_parent_leftmenu`, `has_child`, `menu_name`, `menu_icon`, `value_indo`, `value_eng`, `url`, `auth`, visible) VALUES (23005, 23000, 0, 'Daily Activity', 'book', 'Aktivitas Harian', 'Daily Activity', 'voyageorder/voyage_timesheet', 'ADM, NAU, SOA', '1');</v>
      </c>
    </row>
    <row r="116" spans="1:14" x14ac:dyDescent="0.25">
      <c r="A116" s="3">
        <f t="shared" si="30"/>
        <v>23000</v>
      </c>
      <c r="B116" s="3">
        <f t="shared" si="31"/>
        <v>23006</v>
      </c>
      <c r="C116" s="3">
        <v>0</v>
      </c>
      <c r="F116" s="1" t="s">
        <v>187</v>
      </c>
      <c r="G116" s="1" t="s">
        <v>187</v>
      </c>
      <c r="H116" s="1" t="s">
        <v>400</v>
      </c>
      <c r="I116" s="1" t="s">
        <v>253</v>
      </c>
      <c r="J116" s="1" t="s">
        <v>533</v>
      </c>
      <c r="K116" s="1">
        <v>1</v>
      </c>
      <c r="N116" s="6" t="str">
        <f t="shared" si="29"/>
        <v>INSERT INTO `cpanel_leftmenu` (`id_leftmenu`, `id_parent_leftmenu`, `has_child`, `menu_name`, `menu_icon`, `value_indo`, `value_eng`, `url`, `auth`, visible) VALUES (23006, 23000, 0, 'Voyage Closing', 'remove', 'Voyage Closing', 'Voyage Closing', 'voyageorder/close_voyage', 'ADM, NAU, SOA, CCT, CRW', '1');</v>
      </c>
    </row>
    <row r="117" spans="1:14" s="6" customFormat="1" x14ac:dyDescent="0.25">
      <c r="A117" s="5">
        <v>0</v>
      </c>
      <c r="B117" s="5">
        <v>24000</v>
      </c>
      <c r="C117" s="5">
        <v>1</v>
      </c>
      <c r="E117" s="6">
        <v>15</v>
      </c>
      <c r="F117" s="7" t="s">
        <v>375</v>
      </c>
      <c r="G117" s="7" t="s">
        <v>375</v>
      </c>
      <c r="H117" s="8" t="s">
        <v>401</v>
      </c>
      <c r="I117" s="6" t="s">
        <v>521</v>
      </c>
      <c r="J117" s="6" t="s">
        <v>523</v>
      </c>
      <c r="K117" s="1">
        <v>1</v>
      </c>
      <c r="N117" s="6" t="str">
        <f t="shared" ref="N117" si="32">$M$2&amp;" ("&amp;B117&amp;", "&amp;A117&amp;", "&amp;C117&amp;", '"&amp;F117&amp;"', '"&amp;H117&amp;"', '"&amp;G117&amp;"', '"&amp;F117&amp;"', '"&amp;I117&amp;"', '"&amp;J117&amp;"', '"&amp;K117&amp;"');"</f>
        <v>INSERT INTO `cpanel_leftmenu` (`id_leftmenu`, `id_parent_leftmenu`, `has_child`, `menu_name`, `menu_icon`, `value_indo`, `value_eng`, `url`, `auth`, visible) VALUES (24000, 0, 1, 'Purchase Request Approval', 'ok', 'Purchase Request Approval', 'Purchase Request Approval', 'purchaserequest', 'ADM, HEA, HOPR, DRO, GMO', '1');</v>
      </c>
    </row>
    <row r="118" spans="1:14" x14ac:dyDescent="0.25">
      <c r="A118" s="3">
        <f t="shared" ref="A118:A124" si="33">$B$117</f>
        <v>24000</v>
      </c>
      <c r="B118" s="3">
        <f>B117+1</f>
        <v>24001</v>
      </c>
      <c r="C118" s="3">
        <v>0</v>
      </c>
      <c r="F118" s="1" t="s">
        <v>457</v>
      </c>
      <c r="G118" s="1" t="s">
        <v>457</v>
      </c>
      <c r="H118" s="1" t="s">
        <v>230</v>
      </c>
      <c r="I118" s="1" t="s">
        <v>464</v>
      </c>
      <c r="J118" s="1" t="s">
        <v>524</v>
      </c>
      <c r="K118" s="1">
        <v>1</v>
      </c>
      <c r="N118" s="6" t="str">
        <f t="shared" ref="N118:N123" si="34">$M$2&amp;" ("&amp;B118&amp;", "&amp;A118&amp;", "&amp;C118&amp;", '"&amp;F118&amp;"', '"&amp;H118&amp;"', '"&amp;G118&amp;"', '"&amp;F118&amp;"', '"&amp;I118&amp;"', '"&amp;J118&amp;"', '"&amp;K118&amp;"');"</f>
        <v>INSERT INTO `cpanel_leftmenu` (`id_leftmenu`, `id_parent_leftmenu`, `has_child`, `menu_name`, `menu_icon`, `value_indo`, `value_eng`, `url`, `auth`, visible) VALUES (24001, 24000, 0, 'PR Approval Fuel', 'download-alt', 'PR Approval Fuel', 'PR Approval Fuel', 'purchaserequest/adminapproval/mode/fuel', 'ADM, HEA, HOPR , DRO, GMO', '1');</v>
      </c>
    </row>
    <row r="119" spans="1:14" x14ac:dyDescent="0.25">
      <c r="A119" s="3">
        <f t="shared" si="33"/>
        <v>24000</v>
      </c>
      <c r="B119" s="3">
        <f t="shared" ref="B119:B124" si="35">B118+1</f>
        <v>24002</v>
      </c>
      <c r="C119" s="3">
        <v>0</v>
      </c>
      <c r="F119" s="1" t="s">
        <v>467</v>
      </c>
      <c r="G119" s="1" t="s">
        <v>467</v>
      </c>
      <c r="H119" s="1" t="s">
        <v>230</v>
      </c>
      <c r="I119" s="1" t="s">
        <v>468</v>
      </c>
      <c r="J119" s="1" t="s">
        <v>524</v>
      </c>
      <c r="K119" s="1">
        <v>1</v>
      </c>
      <c r="N119" s="6" t="str">
        <f t="shared" si="34"/>
        <v>INSERT INTO `cpanel_leftmenu` (`id_leftmenu`, `id_parent_leftmenu`, `has_child`, `menu_name`, `menu_icon`, `value_indo`, `value_eng`, `url`, `auth`, visible) VALUES (24002, 24000, 0, 'PR Approval Fresh Water', 'download-alt', 'PR Approval Fresh Water', 'PR Approval Fresh Water', 'purchaserequest/adminapproval/mode/fresh_water', 'ADM, HEA, HOPR , DRO, GMO', '1');</v>
      </c>
    </row>
    <row r="120" spans="1:14" x14ac:dyDescent="0.25">
      <c r="A120" s="3">
        <f t="shared" si="33"/>
        <v>24000</v>
      </c>
      <c r="B120" s="3">
        <f t="shared" si="35"/>
        <v>24003</v>
      </c>
      <c r="C120" s="3">
        <v>0</v>
      </c>
      <c r="F120" s="1" t="s">
        <v>458</v>
      </c>
      <c r="G120" s="1" t="s">
        <v>458</v>
      </c>
      <c r="H120" s="1" t="s">
        <v>230</v>
      </c>
      <c r="I120" s="1" t="s">
        <v>469</v>
      </c>
      <c r="J120" s="1" t="s">
        <v>524</v>
      </c>
      <c r="K120" s="1">
        <v>1</v>
      </c>
      <c r="N120" s="6" t="str">
        <f t="shared" si="34"/>
        <v>INSERT INTO `cpanel_leftmenu` (`id_leftmenu`, `id_parent_leftmenu`, `has_child`, `menu_name`, `menu_icon`, `value_indo`, `value_eng`, `url`, `auth`, visible) VALUES (24003, 24000, 0, 'PR Approval Agency', 'download-alt', 'PR Approval Agency', 'PR Approval Agency', 'purchaserequest/adminapproval/mode/agency', 'ADM, HEA, HOPR , DRO, GMO', '1');</v>
      </c>
    </row>
    <row r="121" spans="1:14" x14ac:dyDescent="0.25">
      <c r="A121" s="3">
        <f t="shared" si="33"/>
        <v>24000</v>
      </c>
      <c r="B121" s="3">
        <f t="shared" si="35"/>
        <v>24004</v>
      </c>
      <c r="C121" s="3">
        <v>0</v>
      </c>
      <c r="F121" s="1" t="s">
        <v>459</v>
      </c>
      <c r="G121" s="1" t="s">
        <v>459</v>
      </c>
      <c r="H121" s="1" t="s">
        <v>230</v>
      </c>
      <c r="I121" s="1" t="s">
        <v>472</v>
      </c>
      <c r="J121" s="1" t="s">
        <v>524</v>
      </c>
      <c r="K121" s="1">
        <v>1</v>
      </c>
      <c r="N121" s="6" t="str">
        <f t="shared" si="34"/>
        <v>INSERT INTO `cpanel_leftmenu` (`id_leftmenu`, `id_parent_leftmenu`, `has_child`, `menu_name`, `menu_icon`, `value_indo`, `value_eng`, `url`, `auth`, visible) VALUES (24004, 24000, 0, 'PR Approval CS, Part, Asset', 'download-alt', 'PR Approval CS, Part, Asset', 'PR Approval CS, Part, Asset', 'purchaserequest/adminapproval/mode/cs_part_asset', 'ADM, HEA, HOPR , DRO, GMO', '1');</v>
      </c>
    </row>
    <row r="122" spans="1:14" x14ac:dyDescent="0.25">
      <c r="A122" s="3">
        <f t="shared" si="33"/>
        <v>24000</v>
      </c>
      <c r="B122" s="3">
        <f t="shared" si="35"/>
        <v>24005</v>
      </c>
      <c r="C122" s="3">
        <v>0</v>
      </c>
      <c r="F122" s="1" t="s">
        <v>460</v>
      </c>
      <c r="G122" s="1" t="s">
        <v>460</v>
      </c>
      <c r="H122" s="1" t="s">
        <v>230</v>
      </c>
      <c r="I122" s="1" t="s">
        <v>474</v>
      </c>
      <c r="J122" s="1" t="s">
        <v>524</v>
      </c>
      <c r="K122" s="1">
        <v>1</v>
      </c>
      <c r="N122" s="6" t="str">
        <f t="shared" si="34"/>
        <v>INSERT INTO `cpanel_leftmenu` (`id_leftmenu`, `id_parent_leftmenu`, `has_child`, `menu_name`, `menu_icon`, `value_indo`, `value_eng`, `url`, `auth`, visible) VALUES (24005, 24000, 0, 'PR Approval Survey', 'download-alt', 'PR Approval Survey', 'PR Approval Survey', 'purchaserequest/adminapproval/mode/survey', 'ADM, HEA, HOPR , DRO, GMO', '1');</v>
      </c>
    </row>
    <row r="123" spans="1:14" x14ac:dyDescent="0.25">
      <c r="A123" s="3">
        <f t="shared" si="33"/>
        <v>24000</v>
      </c>
      <c r="B123" s="3">
        <f t="shared" si="35"/>
        <v>24006</v>
      </c>
      <c r="C123" s="3">
        <v>0</v>
      </c>
      <c r="F123" s="1" t="s">
        <v>461</v>
      </c>
      <c r="G123" s="1" t="s">
        <v>461</v>
      </c>
      <c r="H123" s="1" t="s">
        <v>230</v>
      </c>
      <c r="I123" s="1" t="s">
        <v>475</v>
      </c>
      <c r="J123" s="1" t="s">
        <v>524</v>
      </c>
      <c r="K123" s="1">
        <v>1</v>
      </c>
      <c r="N123" s="6" t="str">
        <f t="shared" si="34"/>
        <v>INSERT INTO `cpanel_leftmenu` (`id_leftmenu`, `id_parent_leftmenu`, `has_child`, `menu_name`, `menu_icon`, `value_indo`, `value_eng`, `url`, `auth`, visible) VALUES (24006, 24000, 0, 'PR Approval Rent Vessel', 'download-alt', 'PR Approval Rent Vessel', 'PR Approval Rent Vessel', 'purchaserequest/adminapproval/mode/rent', 'ADM, HEA, HOPR , DRO, GMO', '1');</v>
      </c>
    </row>
    <row r="124" spans="1:14" x14ac:dyDescent="0.25">
      <c r="A124" s="3">
        <f t="shared" si="33"/>
        <v>24000</v>
      </c>
      <c r="B124" s="3">
        <f t="shared" si="35"/>
        <v>24007</v>
      </c>
      <c r="C124" s="3">
        <v>0</v>
      </c>
      <c r="F124" s="1" t="s">
        <v>546</v>
      </c>
      <c r="G124" s="1" t="s">
        <v>546</v>
      </c>
      <c r="H124" s="1" t="s">
        <v>230</v>
      </c>
      <c r="I124" s="1" t="s">
        <v>547</v>
      </c>
      <c r="J124" s="1" t="s">
        <v>524</v>
      </c>
      <c r="K124" s="1">
        <v>1</v>
      </c>
      <c r="N124" s="6" t="str">
        <f t="shared" ref="N124" si="36">$M$2&amp;" ("&amp;B124&amp;", "&amp;A124&amp;", "&amp;C124&amp;", '"&amp;F124&amp;"', '"&amp;H124&amp;"', '"&amp;G124&amp;"', '"&amp;F124&amp;"', '"&amp;I124&amp;"', '"&amp;J124&amp;"', '"&amp;K124&amp;"');"</f>
        <v>INSERT INTO `cpanel_leftmenu` (`id_leftmenu`, `id_parent_leftmenu`, `has_child`, `menu_name`, `menu_icon`, `value_indo`, `value_eng`, `url`, `auth`, visible) VALUES (24007, 24000, 0, 'PR Approval Service', 'download-alt', 'PR Approval Service', 'PR Approval Service', 'purchaserequest/adminapproval/mode/service', 'ADM, HEA, HOPR , DRO, GMO', '1');</v>
      </c>
    </row>
    <row r="125" spans="1:14" s="6" customFormat="1" x14ac:dyDescent="0.25">
      <c r="A125" s="5">
        <v>0</v>
      </c>
      <c r="B125" s="5">
        <v>24100</v>
      </c>
      <c r="C125" s="5">
        <v>1</v>
      </c>
      <c r="E125" s="6">
        <v>16</v>
      </c>
      <c r="F125" s="7" t="s">
        <v>536</v>
      </c>
      <c r="G125" s="7" t="s">
        <v>536</v>
      </c>
      <c r="H125" s="8" t="s">
        <v>123</v>
      </c>
      <c r="I125" s="6" t="s">
        <v>521</v>
      </c>
      <c r="J125" s="6" t="s">
        <v>369</v>
      </c>
      <c r="K125" s="1">
        <v>1</v>
      </c>
      <c r="N125" s="6" t="str">
        <f t="shared" ref="N125:N130" si="37">$M$2&amp;" ("&amp;B125&amp;", "&amp;A125&amp;", "&amp;C125&amp;", '"&amp;F125&amp;"', '"&amp;H125&amp;"', '"&amp;G125&amp;"', '"&amp;F125&amp;"', '"&amp;I125&amp;"', '"&amp;J125&amp;"', '"&amp;K125&amp;"');"</f>
        <v>INSERT INTO `cpanel_leftmenu` (`id_leftmenu`, `id_parent_leftmenu`, `has_child`, `menu_name`, `menu_icon`, `value_indo`, `value_eng`, `url`, `auth`, visible) VALUES (24100, 0, 1, 'PR Lead Time', 'th-large', 'PR Lead Time', 'PR Lead Time', 'purchaserequest', 'ADM, HEA, HOPR, PRO', '1');</v>
      </c>
    </row>
    <row r="126" spans="1:14" x14ac:dyDescent="0.25">
      <c r="A126" s="3">
        <f>B125</f>
        <v>24100</v>
      </c>
      <c r="B126" s="3">
        <f>B125+1</f>
        <v>24101</v>
      </c>
      <c r="C126" s="3">
        <v>0</v>
      </c>
      <c r="F126" s="1" t="s">
        <v>410</v>
      </c>
      <c r="G126" s="1" t="s">
        <v>203</v>
      </c>
      <c r="H126" s="1" t="s">
        <v>395</v>
      </c>
      <c r="I126" s="1" t="s">
        <v>409</v>
      </c>
      <c r="J126" s="1" t="s">
        <v>369</v>
      </c>
      <c r="K126" s="1">
        <v>1</v>
      </c>
      <c r="N126" s="6" t="str">
        <f t="shared" si="37"/>
        <v>INSERT INTO `cpanel_leftmenu` (`id_leftmenu`, `id_parent_leftmenu`, `has_child`, `menu_name`, `menu_icon`, `value_indo`, `value_eng`, `url`, `auth`, visible) VALUES (24101, 24100, 0, 'PR Approval - Lead Time', 'calendar', 'Monitoring Keterlambatan', 'PR Approval - Lead Time', 'purchaserequest/prapprovalmonitoring', 'ADM, HEA, HOPR, PRO', '1');</v>
      </c>
    </row>
    <row r="127" spans="1:14" x14ac:dyDescent="0.25">
      <c r="A127" s="3">
        <f>A126</f>
        <v>24100</v>
      </c>
      <c r="B127" s="3">
        <f>B126+1</f>
        <v>24102</v>
      </c>
      <c r="C127" s="3">
        <v>0</v>
      </c>
      <c r="F127" s="1" t="s">
        <v>411</v>
      </c>
      <c r="G127" s="1" t="s">
        <v>214</v>
      </c>
      <c r="H127" s="1" t="s">
        <v>136</v>
      </c>
      <c r="I127" s="1" t="s">
        <v>412</v>
      </c>
      <c r="J127" s="1" t="s">
        <v>369</v>
      </c>
      <c r="K127" s="1">
        <v>1</v>
      </c>
      <c r="N127" s="6" t="str">
        <f t="shared" si="37"/>
        <v>INSERT INTO `cpanel_leftmenu` (`id_leftmenu`, `id_parent_leftmenu`, `has_child`, `menu_name`, `menu_icon`, `value_indo`, `value_eng`, `url`, `auth`, visible) VALUES (24102, 24100, 0, 'PR to PO - Lead Time', 'stat', 'Status Monitoring PO', 'PR to PO - Lead Time', 'purchaserequest/prtopomonitoring', 'ADM, HEA, HOPR, PRO', '1');</v>
      </c>
    </row>
    <row r="128" spans="1:14" x14ac:dyDescent="0.25">
      <c r="A128" s="3">
        <f>A127</f>
        <v>24100</v>
      </c>
      <c r="B128" s="3">
        <f>B127+1</f>
        <v>24103</v>
      </c>
      <c r="C128" s="3">
        <v>0</v>
      </c>
      <c r="F128" s="1" t="s">
        <v>414</v>
      </c>
      <c r="G128" s="1" t="s">
        <v>215</v>
      </c>
      <c r="H128" s="1" t="s">
        <v>51</v>
      </c>
      <c r="I128" s="1" t="s">
        <v>413</v>
      </c>
      <c r="J128" s="1" t="s">
        <v>369</v>
      </c>
      <c r="K128" s="1">
        <v>1</v>
      </c>
      <c r="N128" s="6" t="str">
        <f t="shared" si="37"/>
        <v>INSERT INTO `cpanel_leftmenu` (`id_leftmenu`, `id_parent_leftmenu`, `has_child`, `menu_name`, `menu_icon`, `value_indo`, `value_eng`, `url`, `auth`, visible) VALUES (24103, 24100, 0, 'PR to PO - PICA', 'book', 'PICA untuk PO', 'PR to PO - PICA', 'purchaserequest/adminprpica', 'ADM, HEA, HOPR, PRO', '1');</v>
      </c>
    </row>
    <row r="129" spans="1:14" s="6" customFormat="1" x14ac:dyDescent="0.25">
      <c r="A129" s="5">
        <v>0</v>
      </c>
      <c r="B129" s="5">
        <v>25000</v>
      </c>
      <c r="C129" s="5">
        <v>1</v>
      </c>
      <c r="E129" s="6">
        <v>17</v>
      </c>
      <c r="F129" s="7" t="s">
        <v>538</v>
      </c>
      <c r="G129" s="7" t="s">
        <v>538</v>
      </c>
      <c r="H129" s="8" t="s">
        <v>123</v>
      </c>
      <c r="I129" s="6" t="s">
        <v>520</v>
      </c>
      <c r="J129" s="6" t="s">
        <v>369</v>
      </c>
      <c r="K129" s="1">
        <v>1</v>
      </c>
      <c r="N129" s="6" t="str">
        <f t="shared" si="37"/>
        <v>INSERT INTO `cpanel_leftmenu` (`id_leftmenu`, `id_parent_leftmenu`, `has_child`, `menu_name`, `menu_icon`, `value_indo`, `value_eng`, `url`, `auth`, visible) VALUES (25000, 0, 1, 'Purchase Order', 'th-large', 'Purchase Order', 'Purchase Order', 'purchaseorder', 'ADM, HEA, HOPR, PRO', '1');</v>
      </c>
    </row>
    <row r="130" spans="1:14" x14ac:dyDescent="0.25">
      <c r="A130" s="3">
        <f t="shared" ref="A130:A136" si="38">$B$129</f>
        <v>25000</v>
      </c>
      <c r="B130" s="3">
        <f>B129+1</f>
        <v>25001</v>
      </c>
      <c r="C130" s="3">
        <v>0</v>
      </c>
      <c r="F130" s="1" t="s">
        <v>452</v>
      </c>
      <c r="G130" s="1" t="s">
        <v>452</v>
      </c>
      <c r="H130" s="1" t="s">
        <v>398</v>
      </c>
      <c r="I130" s="1" t="s">
        <v>476</v>
      </c>
      <c r="J130" s="1" t="s">
        <v>370</v>
      </c>
      <c r="K130" s="1">
        <v>1</v>
      </c>
      <c r="N130" s="6" t="str">
        <f t="shared" si="37"/>
        <v>INSERT INTO `cpanel_leftmenu` (`id_leftmenu`, `id_parent_leftmenu`, `has_child`, `menu_name`, `menu_icon`, `value_indo`, `value_eng`, `url`, `auth`, visible) VALUES (25001, 25000, 0, 'PO Fuel', 'random', 'PO Fuel', 'PO Fuel', 'purchaseorder/manageposingle/mode/fuel', 'ADM, PRO', '1');</v>
      </c>
    </row>
    <row r="131" spans="1:14" x14ac:dyDescent="0.25">
      <c r="A131" s="3">
        <f t="shared" si="38"/>
        <v>25000</v>
      </c>
      <c r="B131" s="3">
        <f>B130+1</f>
        <v>25002</v>
      </c>
      <c r="C131" s="3">
        <v>0</v>
      </c>
      <c r="F131" s="1" t="s">
        <v>466</v>
      </c>
      <c r="G131" s="1" t="s">
        <v>466</v>
      </c>
      <c r="H131" s="1" t="s">
        <v>398</v>
      </c>
      <c r="I131" s="1" t="s">
        <v>477</v>
      </c>
      <c r="J131" s="1" t="s">
        <v>370</v>
      </c>
      <c r="K131" s="1">
        <v>1</v>
      </c>
      <c r="N131" s="6" t="str">
        <f t="shared" ref="N131" si="39">$M$2&amp;" ("&amp;B131&amp;", "&amp;A131&amp;", "&amp;C131&amp;", '"&amp;F131&amp;"', '"&amp;H131&amp;"', '"&amp;G131&amp;"', '"&amp;F131&amp;"', '"&amp;I131&amp;"', '"&amp;J131&amp;"', '"&amp;K131&amp;"');"</f>
        <v>INSERT INTO `cpanel_leftmenu` (`id_leftmenu`, `id_parent_leftmenu`, `has_child`, `menu_name`, `menu_icon`, `value_indo`, `value_eng`, `url`, `auth`, visible) VALUES (25002, 25000, 0, 'PO Fresh Water', 'random', 'PO Fresh Water', 'PO Fresh Water', 'purchaseorder/manageposingle/mode/fresh_water', 'ADM, PRO', '1');</v>
      </c>
    </row>
    <row r="132" spans="1:14" x14ac:dyDescent="0.25">
      <c r="A132" s="3">
        <f t="shared" si="38"/>
        <v>25000</v>
      </c>
      <c r="B132" s="3">
        <f t="shared" ref="B132:B136" si="40">B131+1</f>
        <v>25003</v>
      </c>
      <c r="C132" s="3">
        <v>0</v>
      </c>
      <c r="F132" s="1" t="s">
        <v>453</v>
      </c>
      <c r="G132" s="1" t="s">
        <v>453</v>
      </c>
      <c r="H132" s="1" t="s">
        <v>398</v>
      </c>
      <c r="I132" s="1" t="s">
        <v>487</v>
      </c>
      <c r="J132" s="1" t="s">
        <v>370</v>
      </c>
      <c r="K132" s="1">
        <v>1</v>
      </c>
      <c r="N132" s="6" t="str">
        <f>$M$2&amp;" ("&amp;B132&amp;", "&amp;A132&amp;", "&amp;C132&amp;", '"&amp;F132&amp;"', '"&amp;H132&amp;"', '"&amp;G132&amp;"', '"&amp;F132&amp;"', '"&amp;I132&amp;"', '"&amp;J132&amp;"', '"&amp;K132&amp;"');"</f>
        <v>INSERT INTO `cpanel_leftmenu` (`id_leftmenu`, `id_parent_leftmenu`, `has_child`, `menu_name`, `menu_icon`, `value_indo`, `value_eng`, `url`, `auth`, visible) VALUES (25003, 25000, 0, 'PO Agency', 'random', 'PO Agency', 'PO Agency', 'purchaseorder/manageposingle/mode/agency', 'ADM, PRO', '1');</v>
      </c>
    </row>
    <row r="133" spans="1:14" x14ac:dyDescent="0.25">
      <c r="A133" s="3">
        <f t="shared" si="38"/>
        <v>25000</v>
      </c>
      <c r="B133" s="3">
        <f t="shared" si="40"/>
        <v>25004</v>
      </c>
      <c r="C133" s="3">
        <v>0</v>
      </c>
      <c r="F133" s="1" t="s">
        <v>454</v>
      </c>
      <c r="G133" s="1" t="s">
        <v>454</v>
      </c>
      <c r="H133" s="1" t="s">
        <v>398</v>
      </c>
      <c r="I133" s="1" t="s">
        <v>537</v>
      </c>
      <c r="J133" s="1" t="s">
        <v>370</v>
      </c>
      <c r="K133" s="1">
        <v>1</v>
      </c>
      <c r="N133" s="6" t="str">
        <f t="shared" ref="N133:N136" si="41">$M$2&amp;" ("&amp;B133&amp;", "&amp;A133&amp;", "&amp;C133&amp;", '"&amp;F133&amp;"', '"&amp;H133&amp;"', '"&amp;G133&amp;"', '"&amp;F133&amp;"', '"&amp;I133&amp;"', '"&amp;J133&amp;"', '"&amp;K133&amp;"');"</f>
        <v>INSERT INTO `cpanel_leftmenu` (`id_leftmenu`, `id_parent_leftmenu`, `has_child`, `menu_name`, `menu_icon`, `value_indo`, `value_eng`, `url`, `auth`, visible) VALUES (25004, 25000, 0, 'PO Cons.Stock, Part, Asset', 'random', 'PO Cons.Stock, Part, Asset', 'PO Cons.Stock, Part, Asset', 'purchaseorder/managepritem/mode/cs_part_asset', 'ADM, PRO', '1');</v>
      </c>
    </row>
    <row r="134" spans="1:14" x14ac:dyDescent="0.25">
      <c r="A134" s="3">
        <f t="shared" si="38"/>
        <v>25000</v>
      </c>
      <c r="B134" s="3">
        <f t="shared" si="40"/>
        <v>25005</v>
      </c>
      <c r="C134" s="3">
        <v>0</v>
      </c>
      <c r="F134" s="1" t="s">
        <v>455</v>
      </c>
      <c r="G134" s="1" t="s">
        <v>455</v>
      </c>
      <c r="H134" s="1" t="s">
        <v>398</v>
      </c>
      <c r="I134" s="1" t="s">
        <v>488</v>
      </c>
      <c r="J134" s="1" t="s">
        <v>370</v>
      </c>
      <c r="K134" s="1">
        <v>1</v>
      </c>
      <c r="N134" s="6" t="str">
        <f t="shared" si="41"/>
        <v>INSERT INTO `cpanel_leftmenu` (`id_leftmenu`, `id_parent_leftmenu`, `has_child`, `menu_name`, `menu_icon`, `value_indo`, `value_eng`, `url`, `auth`, visible) VALUES (25005, 25000, 0, 'PO Survey', 'random', 'PO Survey', 'PO Survey', 'purchaseorder/manageposingle/mode/survey_class', 'ADM, PRO', '1');</v>
      </c>
    </row>
    <row r="135" spans="1:14" x14ac:dyDescent="0.25">
      <c r="A135" s="3">
        <f t="shared" si="38"/>
        <v>25000</v>
      </c>
      <c r="B135" s="3">
        <f t="shared" si="40"/>
        <v>25006</v>
      </c>
      <c r="C135" s="3">
        <v>0</v>
      </c>
      <c r="F135" s="1" t="s">
        <v>456</v>
      </c>
      <c r="G135" s="1" t="s">
        <v>456</v>
      </c>
      <c r="H135" s="1" t="s">
        <v>398</v>
      </c>
      <c r="I135" s="1" t="s">
        <v>489</v>
      </c>
      <c r="J135" s="1" t="s">
        <v>370</v>
      </c>
      <c r="K135" s="1">
        <v>1</v>
      </c>
      <c r="N135" s="6" t="str">
        <f t="shared" ref="N135" si="42">$M$2&amp;" ("&amp;B135&amp;", "&amp;A135&amp;", "&amp;C135&amp;", '"&amp;F135&amp;"', '"&amp;H135&amp;"', '"&amp;G135&amp;"', '"&amp;F135&amp;"', '"&amp;I135&amp;"', '"&amp;J135&amp;"', '"&amp;K135&amp;"');"</f>
        <v>INSERT INTO `cpanel_leftmenu` (`id_leftmenu`, `id_parent_leftmenu`, `has_child`, `menu_name`, `menu_icon`, `value_indo`, `value_eng`, `url`, `auth`, visible) VALUES (25006, 25000, 0, 'PO Rent Vessel', 'random', 'PO Rent Vessel', 'PO Rent Vessel', 'purchaseorder/manageposingle/mode/rent_vessel', 'ADM, PRO', '1');</v>
      </c>
    </row>
    <row r="136" spans="1:14" x14ac:dyDescent="0.25">
      <c r="A136" s="3">
        <f t="shared" si="38"/>
        <v>25000</v>
      </c>
      <c r="B136" s="3">
        <f t="shared" si="40"/>
        <v>25007</v>
      </c>
      <c r="C136" s="3">
        <v>0</v>
      </c>
      <c r="F136" s="1" t="s">
        <v>548</v>
      </c>
      <c r="G136" s="1" t="s">
        <v>548</v>
      </c>
      <c r="H136" s="1" t="s">
        <v>398</v>
      </c>
      <c r="I136" s="1" t="s">
        <v>549</v>
      </c>
      <c r="J136" s="1" t="s">
        <v>370</v>
      </c>
      <c r="K136" s="1">
        <v>1</v>
      </c>
      <c r="N136" s="6" t="str">
        <f t="shared" si="41"/>
        <v>INSERT INTO `cpanel_leftmenu` (`id_leftmenu`, `id_parent_leftmenu`, `has_child`, `menu_name`, `menu_icon`, `value_indo`, `value_eng`, `url`, `auth`, visible) VALUES (25007, 25000, 0, 'PO Service', 'random', 'PO Service', 'PO Service', 'purchaseorder/managepritem/mode/service', 'ADM, PRO', '1');</v>
      </c>
    </row>
    <row r="137" spans="1:14" s="6" customFormat="1" x14ac:dyDescent="0.25">
      <c r="A137" s="5">
        <v>0</v>
      </c>
      <c r="B137" s="5">
        <v>26000</v>
      </c>
      <c r="C137" s="5">
        <v>1</v>
      </c>
      <c r="E137" s="6">
        <v>18</v>
      </c>
      <c r="F137" s="7" t="s">
        <v>492</v>
      </c>
      <c r="G137" s="7" t="s">
        <v>492</v>
      </c>
      <c r="H137" s="8" t="s">
        <v>401</v>
      </c>
      <c r="I137" s="6" t="s">
        <v>520</v>
      </c>
      <c r="J137" s="6" t="s">
        <v>526</v>
      </c>
      <c r="K137" s="1">
        <v>1</v>
      </c>
      <c r="N137" s="6" t="str">
        <f t="shared" ref="N137:N167" si="43">$M$2&amp;" ("&amp;B137&amp;", "&amp;A137&amp;", "&amp;C137&amp;", '"&amp;F137&amp;"', '"&amp;H137&amp;"', '"&amp;G137&amp;"', '"&amp;F137&amp;"', '"&amp;I137&amp;"', '"&amp;J137&amp;"', '"&amp;K137&amp;"');"</f>
        <v>INSERT INTO `cpanel_leftmenu` (`id_leftmenu`, `id_parent_leftmenu`, `has_child`, `menu_name`, `menu_icon`, `value_indo`, `value_eng`, `url`, `auth`, visible) VALUES (26000, 0, 1, 'Purchase Order Approval', 'ok', 'Purchase Order Approval', 'Purchase Order Approval', 'purchaseorder', 'ADM, HEA, HPRO', '1');</v>
      </c>
    </row>
    <row r="138" spans="1:14" x14ac:dyDescent="0.25">
      <c r="A138" s="3">
        <f>$B$137</f>
        <v>26000</v>
      </c>
      <c r="B138" s="3">
        <f>B137+1</f>
        <v>26001</v>
      </c>
      <c r="C138" s="3">
        <v>0</v>
      </c>
      <c r="F138" s="1" t="s">
        <v>493</v>
      </c>
      <c r="G138" s="1" t="s">
        <v>493</v>
      </c>
      <c r="H138" s="1" t="s">
        <v>230</v>
      </c>
      <c r="I138" s="1" t="s">
        <v>499</v>
      </c>
      <c r="J138" s="1" t="s">
        <v>527</v>
      </c>
      <c r="K138" s="1">
        <v>1</v>
      </c>
      <c r="N138" s="6" t="str">
        <f t="shared" si="43"/>
        <v>INSERT INTO `cpanel_leftmenu` (`id_leftmenu`, `id_parent_leftmenu`, `has_child`, `menu_name`, `menu_icon`, `value_indo`, `value_eng`, `url`, `auth`, visible) VALUES (26001, 26000, 0, 'PO Approval Fuel', 'download-alt', 'PO Approval Fuel', 'PO Approval Fuel', 'purchaseorder/adminapproval/mode/fuel', 'ADM, HEA, HPRO ', '1');</v>
      </c>
    </row>
    <row r="139" spans="1:14" x14ac:dyDescent="0.25">
      <c r="A139" s="3">
        <f t="shared" ref="A139:A144" si="44">$B$137</f>
        <v>26000</v>
      </c>
      <c r="B139" s="3">
        <f t="shared" ref="B139:B144" si="45">B138+1</f>
        <v>26002</v>
      </c>
      <c r="C139" s="3">
        <v>0</v>
      </c>
      <c r="F139" s="1" t="s">
        <v>494</v>
      </c>
      <c r="G139" s="1" t="s">
        <v>494</v>
      </c>
      <c r="H139" s="1" t="s">
        <v>230</v>
      </c>
      <c r="I139" s="1" t="s">
        <v>500</v>
      </c>
      <c r="J139" s="1" t="s">
        <v>527</v>
      </c>
      <c r="K139" s="1">
        <v>1</v>
      </c>
      <c r="N139" s="6" t="str">
        <f t="shared" si="43"/>
        <v>INSERT INTO `cpanel_leftmenu` (`id_leftmenu`, `id_parent_leftmenu`, `has_child`, `menu_name`, `menu_icon`, `value_indo`, `value_eng`, `url`, `auth`, visible) VALUES (26002, 26000, 0, 'PO Approval Fresh Water', 'download-alt', 'PO Approval Fresh Water', 'PO Approval Fresh Water', 'purchaseorder/adminapproval/mode/fresh_water', 'ADM, HEA, HPRO ', '1');</v>
      </c>
    </row>
    <row r="140" spans="1:14" x14ac:dyDescent="0.25">
      <c r="A140" s="3">
        <f t="shared" si="44"/>
        <v>26000</v>
      </c>
      <c r="B140" s="3">
        <f t="shared" si="45"/>
        <v>26003</v>
      </c>
      <c r="C140" s="3">
        <v>0</v>
      </c>
      <c r="F140" s="1" t="s">
        <v>495</v>
      </c>
      <c r="G140" s="1" t="s">
        <v>495</v>
      </c>
      <c r="H140" s="1" t="s">
        <v>230</v>
      </c>
      <c r="I140" s="1" t="s">
        <v>501</v>
      </c>
      <c r="J140" s="1" t="s">
        <v>527</v>
      </c>
      <c r="K140" s="1">
        <v>1</v>
      </c>
      <c r="N140" s="6" t="str">
        <f t="shared" si="43"/>
        <v>INSERT INTO `cpanel_leftmenu` (`id_leftmenu`, `id_parent_leftmenu`, `has_child`, `menu_name`, `menu_icon`, `value_indo`, `value_eng`, `url`, `auth`, visible) VALUES (26003, 26000, 0, 'PO Approval Agency', 'download-alt', 'PO Approval Agency', 'PO Approval Agency', 'purchaseorder/adminapproval/mode/agency', 'ADM, HEA, HPRO ', '1');</v>
      </c>
    </row>
    <row r="141" spans="1:14" x14ac:dyDescent="0.25">
      <c r="A141" s="3">
        <f t="shared" si="44"/>
        <v>26000</v>
      </c>
      <c r="B141" s="3">
        <f t="shared" si="45"/>
        <v>26004</v>
      </c>
      <c r="C141" s="3">
        <v>0</v>
      </c>
      <c r="F141" s="1" t="s">
        <v>496</v>
      </c>
      <c r="G141" s="1" t="s">
        <v>496</v>
      </c>
      <c r="H141" s="1" t="s">
        <v>230</v>
      </c>
      <c r="I141" s="1" t="s">
        <v>502</v>
      </c>
      <c r="J141" s="1" t="s">
        <v>527</v>
      </c>
      <c r="K141" s="1">
        <v>1</v>
      </c>
      <c r="N141" s="6" t="str">
        <f t="shared" si="43"/>
        <v>INSERT INTO `cpanel_leftmenu` (`id_leftmenu`, `id_parent_leftmenu`, `has_child`, `menu_name`, `menu_icon`, `value_indo`, `value_eng`, `url`, `auth`, visible) VALUES (26004, 26000, 0, 'PO Approval CS, Part, Asset', 'download-alt', 'PO Approval CS, Part, Asset', 'PO Approval CS, Part, Asset', 'purchaseorder/adminapproval/mode/cs_part_asset', 'ADM, HEA, HPRO ', '1');</v>
      </c>
    </row>
    <row r="142" spans="1:14" x14ac:dyDescent="0.25">
      <c r="A142" s="3">
        <f t="shared" si="44"/>
        <v>26000</v>
      </c>
      <c r="B142" s="3">
        <f t="shared" si="45"/>
        <v>26005</v>
      </c>
      <c r="C142" s="3">
        <v>0</v>
      </c>
      <c r="F142" s="1" t="s">
        <v>497</v>
      </c>
      <c r="G142" s="1" t="s">
        <v>497</v>
      </c>
      <c r="H142" s="1" t="s">
        <v>230</v>
      </c>
      <c r="I142" s="1" t="s">
        <v>503</v>
      </c>
      <c r="J142" s="1" t="s">
        <v>527</v>
      </c>
      <c r="K142" s="1">
        <v>1</v>
      </c>
      <c r="N142" s="6" t="str">
        <f t="shared" si="43"/>
        <v>INSERT INTO `cpanel_leftmenu` (`id_leftmenu`, `id_parent_leftmenu`, `has_child`, `menu_name`, `menu_icon`, `value_indo`, `value_eng`, `url`, `auth`, visible) VALUES (26005, 26000, 0, 'PO Approval Survey', 'download-alt', 'PO Approval Survey', 'PO Approval Survey', 'purchaseorder/adminapproval/mode/survey', 'ADM, HEA, HPRO ', '1');</v>
      </c>
    </row>
    <row r="143" spans="1:14" x14ac:dyDescent="0.25">
      <c r="A143" s="3">
        <f t="shared" si="44"/>
        <v>26000</v>
      </c>
      <c r="B143" s="3">
        <f t="shared" si="45"/>
        <v>26006</v>
      </c>
      <c r="C143" s="3">
        <v>0</v>
      </c>
      <c r="F143" s="1" t="s">
        <v>498</v>
      </c>
      <c r="G143" s="1" t="s">
        <v>498</v>
      </c>
      <c r="H143" s="1" t="s">
        <v>230</v>
      </c>
      <c r="I143" s="1" t="s">
        <v>504</v>
      </c>
      <c r="J143" s="1" t="s">
        <v>527</v>
      </c>
      <c r="K143" s="1">
        <v>1</v>
      </c>
      <c r="N143" s="6" t="str">
        <f t="shared" ref="N143" si="46">$M$2&amp;" ("&amp;B143&amp;", "&amp;A143&amp;", "&amp;C143&amp;", '"&amp;F143&amp;"', '"&amp;H143&amp;"', '"&amp;G143&amp;"', '"&amp;F143&amp;"', '"&amp;I143&amp;"', '"&amp;J143&amp;"', '"&amp;K143&amp;"');"</f>
        <v>INSERT INTO `cpanel_leftmenu` (`id_leftmenu`, `id_parent_leftmenu`, `has_child`, `menu_name`, `menu_icon`, `value_indo`, `value_eng`, `url`, `auth`, visible) VALUES (26006, 26000, 0, 'PO Approval Rent Vessel', 'download-alt', 'PO Approval Rent Vessel', 'PO Approval Rent Vessel', 'purchaseorder/adminapproval/mode/rent', 'ADM, HEA, HPRO ', '1');</v>
      </c>
    </row>
    <row r="144" spans="1:14" x14ac:dyDescent="0.25">
      <c r="A144" s="3">
        <f t="shared" si="44"/>
        <v>26000</v>
      </c>
      <c r="B144" s="3">
        <f t="shared" si="45"/>
        <v>26007</v>
      </c>
      <c r="C144" s="3">
        <v>0</v>
      </c>
      <c r="F144" s="1" t="s">
        <v>550</v>
      </c>
      <c r="G144" s="1" t="s">
        <v>498</v>
      </c>
      <c r="H144" s="1" t="s">
        <v>230</v>
      </c>
      <c r="I144" s="1" t="s">
        <v>551</v>
      </c>
      <c r="J144" s="1" t="s">
        <v>527</v>
      </c>
      <c r="K144" s="1">
        <v>1</v>
      </c>
      <c r="N144" s="6" t="str">
        <f t="shared" si="43"/>
        <v>INSERT INTO `cpanel_leftmenu` (`id_leftmenu`, `id_parent_leftmenu`, `has_child`, `menu_name`, `menu_icon`, `value_indo`, `value_eng`, `url`, `auth`, visible) VALUES (26007, 26000, 0, 'PO Approval Service', 'download-alt', 'PO Approval Rent Vessel', 'PO Approval Service', 'purchaseorder/adminapproval/mode/service', 'ADM, HEA, HPRO ', '1');</v>
      </c>
    </row>
    <row r="145" spans="1:14" s="6" customFormat="1" x14ac:dyDescent="0.25">
      <c r="A145" s="5">
        <v>0</v>
      </c>
      <c r="B145" s="5">
        <v>31000</v>
      </c>
      <c r="C145" s="5">
        <v>1</v>
      </c>
      <c r="E145" s="6">
        <v>19</v>
      </c>
      <c r="F145" s="7" t="s">
        <v>10</v>
      </c>
      <c r="G145" s="7" t="s">
        <v>10</v>
      </c>
      <c r="H145" s="8" t="s">
        <v>402</v>
      </c>
      <c r="J145" s="6" t="s">
        <v>382</v>
      </c>
      <c r="K145" s="1">
        <v>1</v>
      </c>
      <c r="N145" s="6" t="str">
        <f t="shared" si="43"/>
        <v>INSERT INTO `cpanel_leftmenu` (`id_leftmenu`, `id_parent_leftmenu`, `has_child`, `menu_name`, `menu_icon`, `value_indo`, `value_eng`, `url`, `auth`, visible) VALUES (31000, 0, 1, 'Manage Sales', 'tasks', 'Manage Sales', 'Manage Sales', '', 'ADM, MKT, HEA, FIC', '1');</v>
      </c>
    </row>
    <row r="146" spans="1:14" x14ac:dyDescent="0.25">
      <c r="A146" s="3">
        <f>$B$145</f>
        <v>31000</v>
      </c>
      <c r="B146" s="3">
        <f t="shared" ref="B146:B152" si="47">B145+1</f>
        <v>31001</v>
      </c>
      <c r="C146" s="3">
        <v>0</v>
      </c>
      <c r="F146" s="1" t="s">
        <v>172</v>
      </c>
      <c r="G146" s="1" t="s">
        <v>172</v>
      </c>
      <c r="H146" s="1" t="s">
        <v>249</v>
      </c>
      <c r="I146" s="1" t="s">
        <v>381</v>
      </c>
      <c r="J146" s="1" t="s">
        <v>80</v>
      </c>
      <c r="K146" s="1">
        <v>1</v>
      </c>
      <c r="N146" s="6" t="str">
        <f t="shared" si="43"/>
        <v>INSERT INTO `cpanel_leftmenu` (`id_leftmenu`, `id_parent_leftmenu`, `has_child`, `menu_name`, `menu_icon`, `value_indo`, `value_eng`, `url`, `auth`, visible) VALUES (31001, 31000, 0, 'Invoice', 'bullhorn', 'Invoice', 'Invoice', 'voyageorder/finishvoyage', 'ADM, MKT', '1');</v>
      </c>
    </row>
    <row r="147" spans="1:14" x14ac:dyDescent="0.25">
      <c r="A147" s="3">
        <f t="shared" ref="A147:A152" si="48">$B$145</f>
        <v>31000</v>
      </c>
      <c r="B147" s="3">
        <f t="shared" si="47"/>
        <v>31002</v>
      </c>
      <c r="C147" s="3">
        <v>0</v>
      </c>
      <c r="F147" s="20" t="s">
        <v>509</v>
      </c>
      <c r="G147" s="1" t="s">
        <v>509</v>
      </c>
      <c r="H147" s="1" t="s">
        <v>249</v>
      </c>
      <c r="I147" s="1" t="s">
        <v>515</v>
      </c>
      <c r="J147" s="1" t="s">
        <v>80</v>
      </c>
      <c r="K147" s="1">
        <v>1</v>
      </c>
      <c r="N147" s="6" t="str">
        <f t="shared" si="43"/>
        <v>INSERT INTO `cpanel_leftmenu` (`id_leftmenu`, `id_parent_leftmenu`, `has_child`, `menu_name`, `menu_icon`, `value_indo`, `value_eng`, `url`, `auth`, visible) VALUES (31002, 31000, 0, 'Non Voyage - Invoice', 'bullhorn', 'Non Voyage - Invoice', 'Non Voyage - Invoice', 'voyageorder/invoiceNotVoyage', 'ADM, MKT', '1');</v>
      </c>
    </row>
    <row r="148" spans="1:14" x14ac:dyDescent="0.25">
      <c r="A148" s="3">
        <f t="shared" si="48"/>
        <v>31000</v>
      </c>
      <c r="B148" s="3">
        <f t="shared" si="47"/>
        <v>31003</v>
      </c>
      <c r="C148" s="3">
        <v>0</v>
      </c>
      <c r="F148" s="1" t="s">
        <v>378</v>
      </c>
      <c r="G148" s="1" t="s">
        <v>378</v>
      </c>
      <c r="H148" s="1" t="s">
        <v>403</v>
      </c>
      <c r="I148" s="1" t="s">
        <v>379</v>
      </c>
      <c r="J148" s="1" t="s">
        <v>383</v>
      </c>
      <c r="K148" s="1">
        <v>1</v>
      </c>
      <c r="N148" s="6" t="str">
        <f t="shared" si="43"/>
        <v>INSERT INTO `cpanel_leftmenu` (`id_leftmenu`, `id_parent_leftmenu`, `has_child`, `menu_name`, `menu_icon`, `value_indo`, `value_eng`, `url`, `auth`, visible) VALUES (31003, 31000, 0, 'Customer Payment', 'users', 'Customer Payment', 'Customer Payment', 'invoicevoyage/invoicepayment', 'ADM, MKT, FIC', '1');</v>
      </c>
    </row>
    <row r="149" spans="1:14" x14ac:dyDescent="0.25">
      <c r="A149" s="3">
        <f t="shared" si="48"/>
        <v>31000</v>
      </c>
      <c r="B149" s="3">
        <f t="shared" si="47"/>
        <v>31004</v>
      </c>
      <c r="C149" s="3">
        <v>0</v>
      </c>
      <c r="F149" s="1" t="s">
        <v>173</v>
      </c>
      <c r="G149" s="1" t="s">
        <v>174</v>
      </c>
      <c r="H149" s="1" t="s">
        <v>136</v>
      </c>
      <c r="I149" s="1" t="s">
        <v>384</v>
      </c>
      <c r="J149" s="1" t="s">
        <v>382</v>
      </c>
      <c r="K149" s="1">
        <v>1</v>
      </c>
      <c r="N149" s="6" t="str">
        <f t="shared" si="43"/>
        <v>INSERT INTO `cpanel_leftmenu` (`id_leftmenu`, `id_parent_leftmenu`, `has_child`, `menu_name`, `menu_icon`, `value_indo`, `value_eng`, `url`, `auth`, visible) VALUES (31004, 31000, 0, 'Payment Monitoring', 'stat', 'Monitoring Pembayaran', 'Payment Monitoring', 'invoicevoyage/paymentmonitoring', 'ADM, MKT, HEA, FIC', '1');</v>
      </c>
    </row>
    <row r="150" spans="1:14" x14ac:dyDescent="0.25">
      <c r="A150" s="3">
        <f t="shared" si="48"/>
        <v>31000</v>
      </c>
      <c r="B150" s="3">
        <f t="shared" si="47"/>
        <v>31005</v>
      </c>
      <c r="C150" s="3">
        <v>0</v>
      </c>
      <c r="F150" s="14" t="s">
        <v>199</v>
      </c>
      <c r="G150" s="1" t="s">
        <v>201</v>
      </c>
      <c r="H150" s="1" t="s">
        <v>404</v>
      </c>
      <c r="J150" s="1" t="s">
        <v>80</v>
      </c>
      <c r="K150" s="1">
        <v>0</v>
      </c>
      <c r="N150" s="6" t="str">
        <f t="shared" si="43"/>
        <v>INSERT INTO `cpanel_leftmenu` (`id_leftmenu`, `id_parent_leftmenu`, `has_child`, `menu_name`, `menu_icon`, `value_indo`, `value_eng`, `url`, `auth`, visible) VALUES (31005, 31000, 0, 'Actual Sales', 'route', 'Penjualan Aktual', 'Actual Sales', '', 'ADM, MKT', '0');</v>
      </c>
    </row>
    <row r="151" spans="1:14" x14ac:dyDescent="0.25">
      <c r="A151" s="3">
        <f t="shared" si="48"/>
        <v>31000</v>
      </c>
      <c r="B151" s="3">
        <f t="shared" si="47"/>
        <v>31006</v>
      </c>
      <c r="C151" s="3">
        <v>0</v>
      </c>
      <c r="F151" s="14" t="s">
        <v>200</v>
      </c>
      <c r="G151" s="1" t="s">
        <v>202</v>
      </c>
      <c r="H151" s="1" t="s">
        <v>229</v>
      </c>
      <c r="J151" s="1" t="s">
        <v>80</v>
      </c>
      <c r="K151" s="1">
        <v>0</v>
      </c>
      <c r="N151" s="6" t="str">
        <f t="shared" si="43"/>
        <v>INSERT INTO `cpanel_leftmenu` (`id_leftmenu`, `id_parent_leftmenu`, `has_child`, `menu_name`, `menu_icon`, `value_indo`, `value_eng`, `url`, `auth`, visible) VALUES (31006, 31000, 0, 'Sales Plan vs Actual Sales', 'sign', 'Rencana vs Aktual Penjualan', 'Sales Plan vs Actual Sales', '', 'ADM, MKT', '0');</v>
      </c>
    </row>
    <row r="152" spans="1:14" x14ac:dyDescent="0.25">
      <c r="A152" s="3">
        <f t="shared" si="48"/>
        <v>31000</v>
      </c>
      <c r="B152" s="3">
        <f t="shared" si="47"/>
        <v>31007</v>
      </c>
      <c r="C152" s="3">
        <v>0</v>
      </c>
      <c r="F152" s="14" t="s">
        <v>231</v>
      </c>
      <c r="G152" s="1" t="s">
        <v>232</v>
      </c>
      <c r="H152" s="1" t="s">
        <v>137</v>
      </c>
      <c r="J152" s="1" t="s">
        <v>80</v>
      </c>
      <c r="K152" s="1">
        <v>0</v>
      </c>
      <c r="N152" s="6" t="str">
        <f t="shared" si="43"/>
        <v>INSERT INTO `cpanel_leftmenu` (`id_leftmenu`, `id_parent_leftmenu`, `has_child`, `menu_name`, `menu_icon`, `value_indo`, `value_eng`, `url`, `auth`, visible) VALUES (31007, 31000, 0, 'Customer Performance Report', '2file', 'Laporan Kinerja Customer', 'Customer Performance Report', '', 'ADM, MKT', '0');</v>
      </c>
    </row>
    <row r="153" spans="1:14" s="6" customFormat="1" x14ac:dyDescent="0.25">
      <c r="A153" s="5">
        <v>0</v>
      </c>
      <c r="B153" s="5">
        <v>32000</v>
      </c>
      <c r="C153" s="5">
        <v>1</v>
      </c>
      <c r="E153" s="6">
        <v>20</v>
      </c>
      <c r="F153" s="7" t="s">
        <v>510</v>
      </c>
      <c r="G153" s="7" t="s">
        <v>511</v>
      </c>
      <c r="H153" s="8" t="s">
        <v>104</v>
      </c>
      <c r="J153" s="6" t="s">
        <v>514</v>
      </c>
      <c r="K153" s="1">
        <v>1</v>
      </c>
      <c r="N153" s="6" t="str">
        <f t="shared" ref="N153:N155" si="49">$M$2&amp;" ("&amp;B153&amp;", "&amp;A153&amp;", "&amp;C153&amp;", '"&amp;F153&amp;"', '"&amp;H153&amp;"', '"&amp;G153&amp;"', '"&amp;F153&amp;"', '"&amp;I153&amp;"', '"&amp;J153&amp;"', '"&amp;K153&amp;"');"</f>
        <v>INSERT INTO `cpanel_leftmenu` (`id_leftmenu`, `id_parent_leftmenu`, `has_child`, `menu_name`, `menu_icon`, `value_indo`, `value_eng`, `url`, `auth`, visible) VALUES (32000, 0, 1, 'Invoice Numbering Setting', 'euro', 'Setting Penomoran', 'Invoice Numbering Setting', '', 'ADM, FIC, MKT', '1');</v>
      </c>
    </row>
    <row r="154" spans="1:14" x14ac:dyDescent="0.25">
      <c r="A154" s="3">
        <f>$B$153</f>
        <v>32000</v>
      </c>
      <c r="B154" s="3">
        <f t="shared" ref="B154:B155" si="50">B153+1</f>
        <v>32001</v>
      </c>
      <c r="C154" s="3">
        <v>0</v>
      </c>
      <c r="F154" s="1" t="s">
        <v>512</v>
      </c>
      <c r="G154" s="1" t="s">
        <v>512</v>
      </c>
      <c r="H154" s="1" t="s">
        <v>137</v>
      </c>
      <c r="I154" s="1" t="s">
        <v>565</v>
      </c>
      <c r="J154" s="1" t="s">
        <v>514</v>
      </c>
      <c r="K154" s="1">
        <v>1</v>
      </c>
      <c r="N154" s="6" t="str">
        <f t="shared" si="49"/>
        <v>INSERT INTO `cpanel_leftmenu` (`id_leftmenu`, `id_parent_leftmenu`, `has_child`, `menu_name`, `menu_icon`, `value_indo`, `value_eng`, `url`, `auth`, visible) VALUES (32001, 32000, 0, 'Invoice Number', '2file', 'Invoice Number', 'Invoice Number', 'numberingInvoice/admin', 'ADM, FIC, MKT', '1');</v>
      </c>
    </row>
    <row r="155" spans="1:14" x14ac:dyDescent="0.25">
      <c r="A155" s="3">
        <f>$B$153</f>
        <v>32000</v>
      </c>
      <c r="B155" s="3">
        <f t="shared" si="50"/>
        <v>32002</v>
      </c>
      <c r="C155" s="3">
        <v>0</v>
      </c>
      <c r="F155" s="1" t="s">
        <v>513</v>
      </c>
      <c r="G155" s="1" t="s">
        <v>513</v>
      </c>
      <c r="H155" s="1" t="s">
        <v>137</v>
      </c>
      <c r="I155" s="1" t="s">
        <v>564</v>
      </c>
      <c r="J155" s="1" t="s">
        <v>514</v>
      </c>
      <c r="K155" s="1">
        <v>1</v>
      </c>
      <c r="N155" s="6" t="str">
        <f t="shared" si="49"/>
        <v>INSERT INTO `cpanel_leftmenu` (`id_leftmenu`, `id_parent_leftmenu`, `has_child`, `menu_name`, `menu_icon`, `value_indo`, `value_eng`, `url`, `auth`, visible) VALUES (32002, 32000, 0, 'Faktur Number', '2file', 'Faktur Number', 'Faktur Number', 'numberingFaktur/admin', 'ADM, FIC, MKT', '1');</v>
      </c>
    </row>
    <row r="156" spans="1:14" s="6" customFormat="1" x14ac:dyDescent="0.25">
      <c r="A156" s="5">
        <v>0</v>
      </c>
      <c r="B156" s="5">
        <v>33000</v>
      </c>
      <c r="C156" s="5">
        <v>1</v>
      </c>
      <c r="E156" s="6">
        <v>21</v>
      </c>
      <c r="F156" s="7" t="s">
        <v>16</v>
      </c>
      <c r="G156" s="7" t="s">
        <v>16</v>
      </c>
      <c r="H156" s="8" t="s">
        <v>104</v>
      </c>
      <c r="J156" s="6" t="s">
        <v>84</v>
      </c>
      <c r="K156" s="1">
        <v>1</v>
      </c>
      <c r="N156" s="6" t="str">
        <f t="shared" si="43"/>
        <v>INSERT INTO `cpanel_leftmenu` (`id_leftmenu`, `id_parent_leftmenu`, `has_child`, `menu_name`, `menu_icon`, `value_indo`, `value_eng`, `url`, `auth`, visible) VALUES (33000, 0, 1, 'Manage Financial', 'euro', 'Manage Financial', 'Manage Financial', '', 'ADM, FIC', '1');</v>
      </c>
    </row>
    <row r="157" spans="1:14" x14ac:dyDescent="0.25">
      <c r="A157" s="3">
        <f t="shared" ref="A157:A167" si="51">$B$156</f>
        <v>33000</v>
      </c>
      <c r="B157" s="3">
        <f t="shared" ref="B157:B167" si="52">B156+1</f>
        <v>33001</v>
      </c>
      <c r="C157" s="3">
        <v>0</v>
      </c>
      <c r="F157" s="1" t="s">
        <v>429</v>
      </c>
      <c r="G157" s="1" t="s">
        <v>17</v>
      </c>
      <c r="H157" s="1" t="s">
        <v>133</v>
      </c>
      <c r="I157" s="1" t="s">
        <v>280</v>
      </c>
      <c r="J157" s="1" t="s">
        <v>84</v>
      </c>
      <c r="K157" s="1">
        <v>1</v>
      </c>
      <c r="N157" s="6" t="str">
        <f t="shared" si="43"/>
        <v>INSERT INTO `cpanel_leftmenu` (`id_leftmenu`, `id_parent_leftmenu`, `has_child`, `menu_name`, `menu_icon`, `value_indo`, `value_eng`, `url`, `auth`, visible) VALUES (33001, 33000, 0, 'Master Budget', 'dollar', 'MB', 'Master Budget', 'masterbudget/budget', 'ADM, FIC', '1');</v>
      </c>
    </row>
    <row r="158" spans="1:14" x14ac:dyDescent="0.25">
      <c r="A158" s="3">
        <f t="shared" si="51"/>
        <v>33000</v>
      </c>
      <c r="B158" s="3">
        <f t="shared" si="52"/>
        <v>33002</v>
      </c>
      <c r="C158" s="3">
        <v>0</v>
      </c>
      <c r="F158" s="1" t="s">
        <v>204</v>
      </c>
      <c r="G158" s="1" t="s">
        <v>204</v>
      </c>
      <c r="H158" s="1" t="s">
        <v>51</v>
      </c>
      <c r="I158" s="1" t="s">
        <v>434</v>
      </c>
      <c r="J158" s="1" t="s">
        <v>84</v>
      </c>
      <c r="K158" s="1">
        <v>1</v>
      </c>
      <c r="N158" s="6" t="str">
        <f t="shared" si="43"/>
        <v>INSERT INTO `cpanel_leftmenu` (`id_leftmenu`, `id_parent_leftmenu`, `has_child`, `menu_name`, `menu_icon`, `value_indo`, `value_eng`, `url`, `auth`, visible) VALUES (33002, 33000, 0, 'Outlook', 'book', 'Outlook', 'Outlook', 'masterbudget/outlook', 'ADM, FIC', '1');</v>
      </c>
    </row>
    <row r="159" spans="1:14" x14ac:dyDescent="0.25">
      <c r="A159" s="3">
        <f t="shared" si="51"/>
        <v>33000</v>
      </c>
      <c r="B159" s="3">
        <f t="shared" si="52"/>
        <v>33003</v>
      </c>
      <c r="C159" s="3">
        <v>0</v>
      </c>
      <c r="F159" s="1" t="s">
        <v>430</v>
      </c>
      <c r="G159" s="1" t="s">
        <v>431</v>
      </c>
      <c r="H159" s="1" t="s">
        <v>137</v>
      </c>
      <c r="I159" s="1" t="s">
        <v>432</v>
      </c>
      <c r="J159" s="6" t="s">
        <v>84</v>
      </c>
      <c r="K159" s="1">
        <v>1</v>
      </c>
      <c r="N159" s="6" t="str">
        <f t="shared" si="43"/>
        <v>INSERT INTO `cpanel_leftmenu` (`id_leftmenu`, `id_parent_leftmenu`, `has_child`, `menu_name`, `menu_icon`, `value_indo`, `value_eng`, `url`, `auth`, visible) VALUES (33003, 33000, 0, 'Report Actual Sales', '2file', 'Actual Sales Report', 'Report Actual Sales', 'actualsalesreport/actualsales', 'ADM, FIC', '1');</v>
      </c>
    </row>
    <row r="160" spans="1:14" x14ac:dyDescent="0.25">
      <c r="A160" s="3">
        <f t="shared" si="51"/>
        <v>33000</v>
      </c>
      <c r="B160" s="3">
        <f t="shared" si="52"/>
        <v>33004</v>
      </c>
      <c r="C160" s="3">
        <v>0</v>
      </c>
      <c r="F160" s="19" t="s">
        <v>210</v>
      </c>
      <c r="G160" s="1" t="s">
        <v>212</v>
      </c>
      <c r="H160" s="1" t="s">
        <v>51</v>
      </c>
      <c r="I160" s="1" t="s">
        <v>433</v>
      </c>
      <c r="J160" s="1" t="s">
        <v>84</v>
      </c>
      <c r="K160" s="1">
        <v>1</v>
      </c>
      <c r="N160" s="6" t="str">
        <f t="shared" si="43"/>
        <v>INSERT INTO `cpanel_leftmenu` (`id_leftmenu`, `id_parent_leftmenu`, `has_child`, `menu_name`, `menu_icon`, `value_indo`, `value_eng`, `url`, `auth`, visible) VALUES (33004, 33000, 0, 'Report per Voyage', 'book', 'Laporan per Voyage', 'Report per Voyage', 'actualsalesreport/actualpervoyage', 'ADM, FIC', '1');</v>
      </c>
    </row>
    <row r="161" spans="1:14" x14ac:dyDescent="0.25">
      <c r="A161" s="3">
        <f t="shared" si="51"/>
        <v>33000</v>
      </c>
      <c r="B161" s="3">
        <f t="shared" si="52"/>
        <v>33005</v>
      </c>
      <c r="C161" s="3">
        <v>0</v>
      </c>
      <c r="F161" s="1" t="s">
        <v>296</v>
      </c>
      <c r="G161" s="1" t="s">
        <v>296</v>
      </c>
      <c r="H161" s="1" t="s">
        <v>51</v>
      </c>
      <c r="I161" s="1" t="s">
        <v>297</v>
      </c>
      <c r="J161" s="1" t="s">
        <v>84</v>
      </c>
      <c r="K161" s="1">
        <v>1</v>
      </c>
      <c r="N161" s="6" t="str">
        <f t="shared" si="43"/>
        <v>INSERT INTO `cpanel_leftmenu` (`id_leftmenu`, `id_parent_leftmenu`, `has_child`, `menu_name`, `menu_icon`, `value_indo`, `value_eng`, `url`, `auth`, visible) VALUES (33005, 33000, 0, 'Vessel Depreciation', 'book', 'Vessel Depreciation', 'Vessel Depreciation', 'vesselDepreciation/index', 'ADM, FIC', '1');</v>
      </c>
    </row>
    <row r="162" spans="1:14" x14ac:dyDescent="0.25">
      <c r="A162" s="3">
        <f t="shared" si="51"/>
        <v>33000</v>
      </c>
      <c r="B162" s="3">
        <f t="shared" si="52"/>
        <v>33006</v>
      </c>
      <c r="C162" s="3">
        <v>0</v>
      </c>
      <c r="F162" s="1" t="s">
        <v>298</v>
      </c>
      <c r="G162" s="1" t="s">
        <v>298</v>
      </c>
      <c r="H162" s="1" t="s">
        <v>51</v>
      </c>
      <c r="I162" s="1" t="s">
        <v>299</v>
      </c>
      <c r="J162" s="1" t="s">
        <v>84</v>
      </c>
      <c r="K162" s="1">
        <v>1</v>
      </c>
      <c r="N162" s="6" t="str">
        <f t="shared" si="43"/>
        <v>INSERT INTO `cpanel_leftmenu` (`id_leftmenu`, `id_parent_leftmenu`, `has_child`, `menu_name`, `menu_icon`, `value_indo`, `value_eng`, `url`, `auth`, visible) VALUES (33006, 33000, 0, 'Insurance Accrual of Vessel', 'book', 'Insurance Accrual of Vessel', 'Insurance Accrual of Vessel', 'vesselInsuranceAccrual/index', 'ADM, FIC', '1');</v>
      </c>
    </row>
    <row r="163" spans="1:14" x14ac:dyDescent="0.25">
      <c r="A163" s="3">
        <f t="shared" si="51"/>
        <v>33000</v>
      </c>
      <c r="B163" s="3">
        <f t="shared" si="52"/>
        <v>33007</v>
      </c>
      <c r="C163" s="3">
        <v>0</v>
      </c>
      <c r="F163" s="1" t="s">
        <v>380</v>
      </c>
      <c r="G163" s="1" t="s">
        <v>362</v>
      </c>
      <c r="H163" s="1" t="s">
        <v>51</v>
      </c>
      <c r="I163" s="1" t="s">
        <v>310</v>
      </c>
      <c r="J163" s="1" t="s">
        <v>84</v>
      </c>
      <c r="K163" s="1">
        <v>1</v>
      </c>
      <c r="N163" s="6" t="str">
        <f t="shared" si="43"/>
        <v>INSERT INTO `cpanel_leftmenu` (`id_leftmenu`, `id_parent_leftmenu`, `has_child`, `menu_name`, `menu_icon`, `value_indo`, `value_eng`, `url`, `auth`, visible) VALUES (33007, 33000, 0, 'Crew Payroll', 'book', 'Gaji Crew Tetap', 'Crew Payroll', 'crewPayroll/list', 'ADM, FIC', '1');</v>
      </c>
    </row>
    <row r="164" spans="1:14" x14ac:dyDescent="0.25">
      <c r="A164" s="3">
        <f t="shared" si="51"/>
        <v>33000</v>
      </c>
      <c r="B164" s="3">
        <f t="shared" si="52"/>
        <v>33008</v>
      </c>
      <c r="C164" s="3">
        <v>0</v>
      </c>
      <c r="F164" s="13" t="s">
        <v>361</v>
      </c>
      <c r="G164" s="1" t="s">
        <v>363</v>
      </c>
      <c r="H164" s="1" t="s">
        <v>51</v>
      </c>
      <c r="I164" s="1" t="s">
        <v>377</v>
      </c>
      <c r="J164" s="1" t="s">
        <v>84</v>
      </c>
      <c r="K164" s="1">
        <v>0</v>
      </c>
      <c r="N164" s="6" t="str">
        <f t="shared" si="43"/>
        <v>INSERT INTO `cpanel_leftmenu` (`id_leftmenu`, `id_parent_leftmenu`, `has_child`, `menu_name`, `menu_icon`, `value_indo`, `value_eng`, `url`, `auth`, visible) VALUES (33008, 33000, 0, 'Monthly Crew Payroll', 'book', 'Gaji Crew Bulanan', 'Monthly Crew Payroll', 'crewPayroll/listmonthly', 'ADM, FIC', '0');</v>
      </c>
    </row>
    <row r="165" spans="1:14" x14ac:dyDescent="0.25">
      <c r="A165" s="3">
        <f t="shared" si="51"/>
        <v>33000</v>
      </c>
      <c r="B165" s="3">
        <f t="shared" si="52"/>
        <v>33009</v>
      </c>
      <c r="C165" s="3">
        <v>0</v>
      </c>
      <c r="F165" s="14" t="s">
        <v>18</v>
      </c>
      <c r="G165" s="1" t="s">
        <v>18</v>
      </c>
      <c r="H165" s="1" t="s">
        <v>51</v>
      </c>
      <c r="J165" s="1" t="s">
        <v>84</v>
      </c>
      <c r="K165" s="1">
        <v>0</v>
      </c>
      <c r="N165" s="6" t="str">
        <f t="shared" si="43"/>
        <v>INSERT INTO `cpanel_leftmenu` (`id_leftmenu`, `id_parent_leftmenu`, `has_child`, `menu_name`, `menu_icon`, `value_indo`, `value_eng`, `url`, `auth`, visible) VALUES (33009, 33000, 0, 'Cashflow', 'book', 'Cashflow', 'Cashflow', '', 'ADM, FIC', '0');</v>
      </c>
    </row>
    <row r="166" spans="1:14" x14ac:dyDescent="0.25">
      <c r="A166" s="3">
        <f t="shared" si="51"/>
        <v>33000</v>
      </c>
      <c r="B166" s="3">
        <f t="shared" si="52"/>
        <v>33010</v>
      </c>
      <c r="C166" s="3">
        <v>0</v>
      </c>
      <c r="F166" s="14" t="s">
        <v>205</v>
      </c>
      <c r="G166" s="1" t="s">
        <v>205</v>
      </c>
      <c r="H166" s="1" t="s">
        <v>51</v>
      </c>
      <c r="J166" s="1" t="s">
        <v>84</v>
      </c>
      <c r="K166" s="1">
        <v>0</v>
      </c>
      <c r="N166" s="6" t="str">
        <f t="shared" si="43"/>
        <v>INSERT INTO `cpanel_leftmenu` (`id_leftmenu`, `id_parent_leftmenu`, `has_child`, `menu_name`, `menu_icon`, `value_indo`, `value_eng`, `url`, `auth`, visible) VALUES (33010, 33000, 0, 'Plan vs Actual', 'book', 'Plan vs Actual', 'Plan vs Actual', '', 'ADM, FIC', '0');</v>
      </c>
    </row>
    <row r="167" spans="1:14" x14ac:dyDescent="0.25">
      <c r="A167" s="3">
        <f t="shared" si="51"/>
        <v>33000</v>
      </c>
      <c r="B167" s="3">
        <f t="shared" si="52"/>
        <v>33011</v>
      </c>
      <c r="C167" s="3">
        <v>0</v>
      </c>
      <c r="F167" s="14" t="s">
        <v>211</v>
      </c>
      <c r="G167" s="1" t="s">
        <v>213</v>
      </c>
      <c r="H167" s="1" t="s">
        <v>51</v>
      </c>
      <c r="J167" s="1" t="s">
        <v>84</v>
      </c>
      <c r="K167" s="1">
        <v>0</v>
      </c>
      <c r="N167" s="6" t="str">
        <f t="shared" si="43"/>
        <v>INSERT INTO `cpanel_leftmenu` (`id_leftmenu`, `id_parent_leftmenu`, `has_child`, `menu_name`, `menu_icon`, `value_indo`, `value_eng`, `url`, `auth`, visible) VALUES (33011, 33000, 0, 'Report per Vessel', 'book', 'Laporan per Vessel', 'Report per Vessel', '', 'ADM, FIC', '0');</v>
      </c>
    </row>
    <row r="168" spans="1:14" s="6" customFormat="1" x14ac:dyDescent="0.25">
      <c r="A168" s="5">
        <v>0</v>
      </c>
      <c r="B168" s="5">
        <v>40000</v>
      </c>
      <c r="C168" s="5">
        <v>1</v>
      </c>
      <c r="E168" s="6">
        <v>22</v>
      </c>
      <c r="F168" s="7" t="s">
        <v>311</v>
      </c>
      <c r="G168" s="7" t="s">
        <v>312</v>
      </c>
      <c r="H168" s="6" t="s">
        <v>97</v>
      </c>
      <c r="J168" s="6" t="s">
        <v>84</v>
      </c>
      <c r="K168" s="6">
        <v>1</v>
      </c>
      <c r="N168" s="6" t="str">
        <f t="shared" ref="N168:N188" si="53">$M$2&amp;" ("&amp;B168&amp;", "&amp;A168&amp;", "&amp;C168&amp;", '"&amp;F168&amp;"', '"&amp;H168&amp;"', '"&amp;G168&amp;"', '"&amp;F168&amp;"', '"&amp;I168&amp;"', '"&amp;J168&amp;"', '"&amp;K168&amp;"');"</f>
        <v>INSERT INTO `cpanel_leftmenu` (`id_leftmenu`, `id_parent_leftmenu`, `has_child`, `menu_name`, `menu_icon`, `value_indo`, `value_eng`, `url`, `auth`, visible) VALUES (40000, 0, 1, 'Financial Data Master', 'db', 'Data Master Keuangan', 'Financial Data Master', '', 'ADM, FIC', '1');</v>
      </c>
    </row>
    <row r="169" spans="1:14" x14ac:dyDescent="0.25">
      <c r="A169" s="3">
        <f>B168</f>
        <v>40000</v>
      </c>
      <c r="B169" s="3">
        <v>40001</v>
      </c>
      <c r="C169" s="3">
        <v>0</v>
      </c>
      <c r="F169" s="1" t="s">
        <v>314</v>
      </c>
      <c r="G169" s="1" t="s">
        <v>315</v>
      </c>
      <c r="H169" s="1" t="s">
        <v>398</v>
      </c>
      <c r="I169" s="1" t="s">
        <v>316</v>
      </c>
      <c r="J169" s="1" t="s">
        <v>84</v>
      </c>
      <c r="K169" s="1">
        <v>1</v>
      </c>
      <c r="N169" s="6" t="str">
        <f t="shared" si="53"/>
        <v>INSERT INTO `cpanel_leftmenu` (`id_leftmenu`, `id_parent_leftmenu`, `has_child`, `menu_name`, `menu_icon`, `value_indo`, `value_eng`, `url`, `auth`, visible) VALUES (40001, 40000, 0, 'Code of Accounting', 'random', 'Kode Akun', 'Code of Accounting', 'accountcoa/admin', 'ADM, FIC', '1');</v>
      </c>
    </row>
    <row r="170" spans="1:14" x14ac:dyDescent="0.25">
      <c r="A170" s="3">
        <f>B168</f>
        <v>40000</v>
      </c>
      <c r="B170" s="3">
        <v>40002</v>
      </c>
      <c r="C170" s="3">
        <v>0</v>
      </c>
      <c r="F170" s="1" t="s">
        <v>313</v>
      </c>
      <c r="G170" s="1" t="s">
        <v>313</v>
      </c>
      <c r="H170" s="1" t="s">
        <v>51</v>
      </c>
      <c r="I170" s="1" t="s">
        <v>317</v>
      </c>
      <c r="J170" s="6" t="s">
        <v>84</v>
      </c>
      <c r="K170" s="1">
        <v>1</v>
      </c>
      <c r="N170" s="6" t="str">
        <f t="shared" si="53"/>
        <v>INSERT INTO `cpanel_leftmenu` (`id_leftmenu`, `id_parent_leftmenu`, `has_child`, `menu_name`, `menu_icon`, `value_indo`, `value_eng`, `url`, `auth`, visible) VALUES (40002, 40000, 0, 'GL Account', 'book', 'GL Account', 'GL Account', 'accountgl/admin', 'ADM, FIC', '1');</v>
      </c>
    </row>
    <row r="171" spans="1:14" x14ac:dyDescent="0.25">
      <c r="A171" s="3">
        <f>B168</f>
        <v>40000</v>
      </c>
      <c r="B171" s="3">
        <v>40003</v>
      </c>
      <c r="C171" s="3">
        <v>0</v>
      </c>
      <c r="F171" s="1" t="s">
        <v>321</v>
      </c>
      <c r="G171" s="1" t="s">
        <v>321</v>
      </c>
      <c r="H171" s="1" t="s">
        <v>132</v>
      </c>
      <c r="I171" s="1" t="s">
        <v>322</v>
      </c>
      <c r="J171" s="6" t="s">
        <v>84</v>
      </c>
      <c r="K171" s="1">
        <v>1</v>
      </c>
      <c r="N171" s="6" t="str">
        <f t="shared" si="53"/>
        <v>INSERT INTO `cpanel_leftmenu` (`id_leftmenu`, `id_parent_leftmenu`, `has_child`, `menu_name`, `menu_icon`, `value_indo`, `value_eng`, `url`, `auth`, visible) VALUES (40003, 40000, 0, 'GL Posting', 'file', 'GL Posting', 'GL Posting', 'accountglposting/admin', 'ADM, FIC', '1');</v>
      </c>
    </row>
    <row r="172" spans="1:14" x14ac:dyDescent="0.25">
      <c r="A172" s="3">
        <f>B168</f>
        <v>40000</v>
      </c>
      <c r="B172" s="3">
        <v>40004</v>
      </c>
      <c r="C172" s="3">
        <v>0</v>
      </c>
      <c r="F172" s="1" t="s">
        <v>388</v>
      </c>
      <c r="G172" s="1" t="s">
        <v>389</v>
      </c>
      <c r="H172" s="1" t="s">
        <v>104</v>
      </c>
      <c r="I172" s="1" t="s">
        <v>390</v>
      </c>
      <c r="J172" s="6" t="s">
        <v>391</v>
      </c>
      <c r="K172" s="1">
        <v>1</v>
      </c>
      <c r="N172" s="6" t="str">
        <f t="shared" si="53"/>
        <v>INSERT INTO `cpanel_leftmenu` (`id_leftmenu`, `id_parent_leftmenu`, `has_child`, `menu_name`, `menu_icon`, `value_indo`, `value_eng`, `url`, `auth`, visible) VALUES (40004, 40000, 0, 'Bank Account', 'euro', 'Akun Bank', 'Bank Account', 'bankaccount/admin', 'ADM,FIC', '1');</v>
      </c>
    </row>
    <row r="173" spans="1:14" s="6" customFormat="1" x14ac:dyDescent="0.25">
      <c r="A173" s="5">
        <v>0</v>
      </c>
      <c r="B173" s="5">
        <v>51000</v>
      </c>
      <c r="C173" s="5">
        <v>1</v>
      </c>
      <c r="E173" s="6">
        <v>23</v>
      </c>
      <c r="F173" s="7" t="s">
        <v>552</v>
      </c>
      <c r="G173" s="6" t="s">
        <v>552</v>
      </c>
      <c r="H173" s="8" t="s">
        <v>218</v>
      </c>
      <c r="I173" s="6" t="s">
        <v>554</v>
      </c>
      <c r="J173" s="6" t="s">
        <v>556</v>
      </c>
      <c r="K173" s="1">
        <v>1</v>
      </c>
      <c r="N173" s="6" t="str">
        <f t="shared" si="53"/>
        <v>INSERT INTO `cpanel_leftmenu` (`id_leftmenu`, `id_parent_leftmenu`, `has_child`, `menu_name`, `menu_icon`, `value_indo`, `value_eng`, `url`, `auth`, visible) VALUES (51000, 0, 1, 'Report', 'cog', 'Report', 'Report', 'report', 'ADM, HEA, HPRO, PRO', '1');</v>
      </c>
    </row>
    <row r="174" spans="1:14" x14ac:dyDescent="0.25">
      <c r="A174" s="3">
        <f>B173</f>
        <v>51000</v>
      </c>
      <c r="B174" s="3">
        <f>B173+1</f>
        <v>51001</v>
      </c>
      <c r="C174" s="3">
        <v>0</v>
      </c>
      <c r="F174" s="1" t="s">
        <v>553</v>
      </c>
      <c r="G174" s="1" t="s">
        <v>553</v>
      </c>
      <c r="H174" s="1" t="s">
        <v>127</v>
      </c>
      <c r="I174" s="1" t="s">
        <v>555</v>
      </c>
      <c r="J174" s="1" t="s">
        <v>556</v>
      </c>
      <c r="K174" s="1">
        <v>1</v>
      </c>
      <c r="N174" s="6" t="str">
        <f t="shared" si="53"/>
        <v>INSERT INTO `cpanel_leftmenu` (`id_leftmenu`, `id_parent_leftmenu`, `has_child`, `menu_name`, `menu_icon`, `value_indo`, `value_eng`, `url`, `auth`, visible) VALUES (51001, 51000, 0, 'PO Report', 'order', 'PO Report', 'PO Report', 'report/report_po', 'ADM, HEA, HPRO, PRO', '1');</v>
      </c>
    </row>
    <row r="175" spans="1:14" s="6" customFormat="1" x14ac:dyDescent="0.25">
      <c r="A175" s="5">
        <v>0</v>
      </c>
      <c r="B175" s="5">
        <v>61000</v>
      </c>
      <c r="C175" s="5">
        <v>1</v>
      </c>
      <c r="E175" s="6">
        <v>23</v>
      </c>
      <c r="F175" s="7" t="s">
        <v>436</v>
      </c>
      <c r="G175" s="6" t="s">
        <v>437</v>
      </c>
      <c r="H175" s="8" t="s">
        <v>218</v>
      </c>
      <c r="I175" s="6" t="s">
        <v>438</v>
      </c>
      <c r="J175" s="6" t="s">
        <v>525</v>
      </c>
      <c r="K175" s="1">
        <v>1</v>
      </c>
      <c r="N175" s="6" t="str">
        <f t="shared" ref="N175:N177" si="54">$M$2&amp;" ("&amp;B175&amp;", "&amp;A175&amp;", "&amp;C175&amp;", '"&amp;F175&amp;"', '"&amp;H175&amp;"', '"&amp;G175&amp;"', '"&amp;F175&amp;"', '"&amp;I175&amp;"', '"&amp;J175&amp;"', '"&amp;K175&amp;"');"</f>
        <v>INSERT INTO `cpanel_leftmenu` (`id_leftmenu`, `id_parent_leftmenu`, `has_child`, `menu_name`, `menu_icon`, `value_indo`, `value_eng`, `url`, `auth`, visible) VALUES (61000, 0, 1, 'Monitoring &amp; Dashboard', 'cog', 'Monitoring', 'Monitoring &amp; Dashboard', 'monitoring', 'ADM, FIC, NAU, CRW, VPC, MKT, CCT, FCT, SOA, HEA, HOPR, PRO, TEC, DRO, GMO', '1');</v>
      </c>
    </row>
    <row r="176" spans="1:14" x14ac:dyDescent="0.25">
      <c r="A176" s="3">
        <f>$B$175</f>
        <v>61000</v>
      </c>
      <c r="B176" s="3">
        <f>B175+1</f>
        <v>61001</v>
      </c>
      <c r="C176" s="3">
        <v>0</v>
      </c>
      <c r="F176" s="1" t="s">
        <v>439</v>
      </c>
      <c r="G176" s="1" t="s">
        <v>440</v>
      </c>
      <c r="H176" s="1" t="s">
        <v>127</v>
      </c>
      <c r="I176" s="1" t="s">
        <v>441</v>
      </c>
      <c r="J176" s="6" t="s">
        <v>525</v>
      </c>
      <c r="K176" s="1">
        <v>1</v>
      </c>
      <c r="N176" s="6" t="str">
        <f t="shared" si="54"/>
        <v>INSERT INTO `cpanel_leftmenu` (`id_leftmenu`, `id_parent_leftmenu`, `has_child`, `menu_name`, `menu_icon`, `value_indo`, `value_eng`, `url`, `auth`, visible) VALUES (61001, 61000, 0, 'Monitoring Voyage Order', 'order', 'Monitoring VO', 'Monitoring Voyage Order', 'voyageorder/monitoring', 'ADM, FIC, NAU, CRW, VPC, MKT, CCT, FCT, SOA, HEA, HOPR, PRO, TEC, DRO, GMO', '1');</v>
      </c>
    </row>
    <row r="177" spans="1:14" x14ac:dyDescent="0.25">
      <c r="A177" s="3">
        <f>$B$175</f>
        <v>61000</v>
      </c>
      <c r="B177" s="3">
        <f>B176+1</f>
        <v>61002</v>
      </c>
      <c r="C177" s="3">
        <v>0</v>
      </c>
      <c r="F177" s="14" t="s">
        <v>480</v>
      </c>
      <c r="G177" s="14" t="s">
        <v>480</v>
      </c>
      <c r="H177" s="1" t="s">
        <v>132</v>
      </c>
      <c r="I177" s="1" t="s">
        <v>481</v>
      </c>
      <c r="J177" s="6" t="s">
        <v>518</v>
      </c>
      <c r="K177" s="1">
        <v>1</v>
      </c>
      <c r="N177" s="6" t="str">
        <f t="shared" si="54"/>
        <v>INSERT INTO `cpanel_leftmenu` (`id_leftmenu`, `id_parent_leftmenu`, `has_child`, `menu_name`, `menu_icon`, `value_indo`, `value_eng`, `url`, `auth`, visible) VALUES (61002, 61000, 0, 'View PR Part, Cons.Stock, Asset', 'file', 'View PR Part, Cons.Stock, Asset', 'View PR Part, Cons.Stock, Asset', 'purchaserequest/prpartmonitoring', 'ADM, TEC, NAU, PRO, TEC', '1');</v>
      </c>
    </row>
    <row r="178" spans="1:14" s="6" customFormat="1" x14ac:dyDescent="0.25">
      <c r="A178" s="5">
        <v>0</v>
      </c>
      <c r="B178" s="5">
        <v>71000</v>
      </c>
      <c r="C178" s="5">
        <v>1</v>
      </c>
      <c r="E178" s="6">
        <v>24</v>
      </c>
      <c r="F178" s="7" t="s">
        <v>181</v>
      </c>
      <c r="G178" s="6" t="s">
        <v>186</v>
      </c>
      <c r="H178" s="8" t="s">
        <v>218</v>
      </c>
      <c r="I178" s="6" t="s">
        <v>221</v>
      </c>
      <c r="J178" s="6" t="s">
        <v>80</v>
      </c>
      <c r="K178" s="1">
        <v>1</v>
      </c>
      <c r="N178" s="6" t="str">
        <f t="shared" si="53"/>
        <v>INSERT INTO `cpanel_leftmenu` (`id_leftmenu`, `id_parent_leftmenu`, `has_child`, `menu_name`, `menu_icon`, `value_indo`, `value_eng`, `url`, `auth`, visible) VALUES (71000, 0, 1, 'Setting', 'cog', 'Konfigurasi', 'Setting', 'setting', 'ADM, MKT', '1');</v>
      </c>
    </row>
    <row r="179" spans="1:14" x14ac:dyDescent="0.25">
      <c r="A179" s="3">
        <f>$B$178</f>
        <v>71000</v>
      </c>
      <c r="B179" s="3">
        <f>B178+1</f>
        <v>71001</v>
      </c>
      <c r="C179" s="3">
        <v>0</v>
      </c>
      <c r="F179" s="1" t="s">
        <v>183</v>
      </c>
      <c r="G179" s="1" t="s">
        <v>182</v>
      </c>
      <c r="H179" s="1" t="s">
        <v>145</v>
      </c>
      <c r="I179" s="1" t="s">
        <v>219</v>
      </c>
      <c r="J179" s="1" t="s">
        <v>80</v>
      </c>
      <c r="K179" s="1">
        <v>1</v>
      </c>
      <c r="N179" s="6" t="str">
        <f t="shared" si="53"/>
        <v>INSERT INTO `cpanel_leftmenu` (`id_leftmenu`, `id_parent_leftmenu`, `has_child`, `menu_name`, `menu_icon`, `value_indo`, `value_eng`, `url`, `auth`, visible) VALUES (71001, 71000, 0, 'General Setting', 'wrench', 'Setting Umum', 'General Setting', 'setting/general', 'ADM, MKT', '1');</v>
      </c>
    </row>
    <row r="180" spans="1:14" x14ac:dyDescent="0.25">
      <c r="A180" s="3">
        <f>$B$178</f>
        <v>71000</v>
      </c>
      <c r="B180" s="3">
        <f t="shared" ref="B180:B183" si="55">B179+1</f>
        <v>71002</v>
      </c>
      <c r="C180" s="3">
        <v>0</v>
      </c>
      <c r="F180" s="1" t="s">
        <v>184</v>
      </c>
      <c r="G180" s="1" t="s">
        <v>185</v>
      </c>
      <c r="H180" s="1" t="s">
        <v>137</v>
      </c>
      <c r="I180" s="1" t="s">
        <v>220</v>
      </c>
      <c r="J180" s="1" t="s">
        <v>80</v>
      </c>
      <c r="K180" s="1">
        <v>1</v>
      </c>
      <c r="N180" s="6" t="str">
        <f t="shared" si="53"/>
        <v>INSERT INTO `cpanel_leftmenu` (`id_leftmenu`, `id_parent_leftmenu`, `has_child`, `menu_name`, `menu_icon`, `value_indo`, `value_eng`, `url`, `auth`, visible) VALUES (71002, 71000, 0, 'Quotation Report Setting', '2file', 'Setting Laporan Quotation', 'Quotation Report Setting', 'setting/quot', 'ADM, MKT', '1');</v>
      </c>
    </row>
    <row r="181" spans="1:14" x14ac:dyDescent="0.25">
      <c r="A181" s="3">
        <f>$B$178</f>
        <v>71000</v>
      </c>
      <c r="B181" s="3">
        <f t="shared" si="55"/>
        <v>71003</v>
      </c>
      <c r="C181" s="3">
        <v>0</v>
      </c>
      <c r="F181" s="1" t="s">
        <v>236</v>
      </c>
      <c r="G181" s="1" t="s">
        <v>233</v>
      </c>
      <c r="H181" s="1" t="s">
        <v>132</v>
      </c>
      <c r="I181" s="1" t="s">
        <v>235</v>
      </c>
      <c r="J181" s="1" t="s">
        <v>80</v>
      </c>
      <c r="K181" s="1">
        <v>1</v>
      </c>
      <c r="N181" s="6" t="str">
        <f t="shared" si="53"/>
        <v>INSERT INTO `cpanel_leftmenu` (`id_leftmenu`, `id_parent_leftmenu`, `has_child`, `menu_name`, `menu_icon`, `value_indo`, `value_eng`, `url`, `auth`, visible) VALUES (71003, 71000, 0, 'SPAL Report Setting', 'file', 'Setting SPAL', 'SPAL Report Setting', 'setting/spal', 'ADM, MKT', '1');</v>
      </c>
    </row>
    <row r="182" spans="1:14" x14ac:dyDescent="0.25">
      <c r="A182" s="3">
        <f>$B$178</f>
        <v>71000</v>
      </c>
      <c r="B182" s="3">
        <f t="shared" si="55"/>
        <v>71004</v>
      </c>
      <c r="C182" s="3">
        <v>0</v>
      </c>
      <c r="F182" s="1" t="s">
        <v>244</v>
      </c>
      <c r="G182" s="1" t="s">
        <v>245</v>
      </c>
      <c r="H182" s="1" t="s">
        <v>249</v>
      </c>
      <c r="I182" s="1" t="s">
        <v>250</v>
      </c>
      <c r="J182" s="1" t="s">
        <v>80</v>
      </c>
      <c r="K182" s="1">
        <v>1</v>
      </c>
      <c r="N182" s="6" t="str">
        <f t="shared" si="53"/>
        <v>INSERT INTO `cpanel_leftmenu` (`id_leftmenu`, `id_parent_leftmenu`, `has_child`, `menu_name`, `menu_icon`, `value_indo`, `value_eng`, `url`, `auth`, visible) VALUES (71004, 71000, 0, 'Invoice Setting', 'bullhorn', 'Setting invoice', 'Invoice Setting', 'setting/invo', 'ADM, MKT', '1');</v>
      </c>
    </row>
    <row r="183" spans="1:14" x14ac:dyDescent="0.25">
      <c r="A183" s="3">
        <f>$B$178</f>
        <v>71000</v>
      </c>
      <c r="B183" s="3">
        <f t="shared" si="55"/>
        <v>71005</v>
      </c>
      <c r="C183" s="3">
        <v>0</v>
      </c>
      <c r="F183" s="1" t="s">
        <v>252</v>
      </c>
      <c r="G183" s="1" t="s">
        <v>254</v>
      </c>
      <c r="H183" s="1" t="s">
        <v>137</v>
      </c>
      <c r="I183" s="1" t="s">
        <v>292</v>
      </c>
      <c r="J183" s="1" t="s">
        <v>80</v>
      </c>
      <c r="K183" s="1">
        <v>1</v>
      </c>
      <c r="N183" s="6" t="str">
        <f t="shared" si="53"/>
        <v>INSERT INTO `cpanel_leftmenu` (`id_leftmenu`, `id_parent_leftmenu`, `has_child`, `menu_name`, `menu_icon`, `value_indo`, `value_eng`, `url`, `auth`, visible) VALUES (71005, 71000, 0, 'Setting Tax Report', '2file', 'Setting Laporan Pajak', 'Setting Tax Report', 'setting/mastax', 'ADM, MKT', '1');</v>
      </c>
    </row>
    <row r="184" spans="1:14" s="6" customFormat="1" x14ac:dyDescent="0.25">
      <c r="A184" s="5">
        <v>0</v>
      </c>
      <c r="B184" s="5">
        <v>81000</v>
      </c>
      <c r="C184" s="5">
        <v>1</v>
      </c>
      <c r="E184" s="6">
        <v>25</v>
      </c>
      <c r="F184" s="7" t="s">
        <v>52</v>
      </c>
      <c r="G184" s="6" t="s">
        <v>61</v>
      </c>
      <c r="H184" s="10" t="s">
        <v>60</v>
      </c>
      <c r="J184" s="6" t="s">
        <v>376</v>
      </c>
      <c r="K184" s="1">
        <v>1</v>
      </c>
      <c r="N184" s="6" t="str">
        <f t="shared" si="53"/>
        <v>INSERT INTO `cpanel_leftmenu` (`id_leftmenu`, `id_parent_leftmenu`, `has_child`, `menu_name`, `menu_icon`, `value_indo`, `value_eng`, `url`, `auth`, visible) VALUES (81000, 0, 1, 'Message', 'envelope', 'Pesan', 'Message', '', 'ADM, FIC, NAU, CRW, VPC, MKT, CCT, FCT, SOA, HEA, HOPR, PRO', '1');</v>
      </c>
    </row>
    <row r="185" spans="1:14" x14ac:dyDescent="0.25">
      <c r="A185" s="3">
        <f>$B$184</f>
        <v>81000</v>
      </c>
      <c r="B185" s="3">
        <f>B184+1</f>
        <v>81001</v>
      </c>
      <c r="C185" s="3">
        <v>0</v>
      </c>
      <c r="F185" s="1" t="s">
        <v>53</v>
      </c>
      <c r="G185" s="1" t="s">
        <v>54</v>
      </c>
      <c r="H185" s="9" t="s">
        <v>62</v>
      </c>
      <c r="I185" s="1" t="s">
        <v>107</v>
      </c>
      <c r="J185" s="1" t="s">
        <v>486</v>
      </c>
      <c r="K185" s="1">
        <v>1</v>
      </c>
      <c r="N185" s="6" t="str">
        <f t="shared" si="53"/>
        <v>INSERT INTO `cpanel_leftmenu` (`id_leftmenu`, `id_parent_leftmenu`, `has_child`, `menu_name`, `menu_icon`, `value_indo`, `value_eng`, `url`, `auth`, visible) VALUES (81001, 81000, 0, 'Inbox', 'inbox', 'Pesan Masuk', 'Inbox', 'messageinbox/admin', 'ADM, FIC, NAU, CRW, VPC, MKT, CCT, FCT, SOA, HEA, HOPR, PRO, TEC', '1');</v>
      </c>
    </row>
    <row r="186" spans="1:14" x14ac:dyDescent="0.25">
      <c r="A186" s="3">
        <f>$B$184</f>
        <v>81000</v>
      </c>
      <c r="B186" s="3">
        <f t="shared" ref="B186:B187" si="56">B185+1</f>
        <v>81002</v>
      </c>
      <c r="C186" s="3">
        <v>0</v>
      </c>
      <c r="F186" s="1" t="s">
        <v>55</v>
      </c>
      <c r="G186" s="1" t="s">
        <v>56</v>
      </c>
      <c r="H186" s="4" t="s">
        <v>63</v>
      </c>
      <c r="I186" s="1" t="s">
        <v>358</v>
      </c>
      <c r="J186" s="1" t="s">
        <v>486</v>
      </c>
      <c r="K186" s="1">
        <v>1</v>
      </c>
      <c r="N186" s="6" t="str">
        <f t="shared" si="53"/>
        <v>INSERT INTO `cpanel_leftmenu` (`id_leftmenu`, `id_parent_leftmenu`, `has_child`, `menu_name`, `menu_icon`, `value_indo`, `value_eng`, `url`, `auth`, visible) VALUES (81002, 81000, 0, 'Outbox', 'share-alt', 'Pesan Keluar', 'Outbox', 'messageoutbox/admin', 'ADM, FIC, NAU, CRW, VPC, MKT, CCT, FCT, SOA, HEA, HOPR, PRO, TEC', '1');</v>
      </c>
    </row>
    <row r="187" spans="1:14" x14ac:dyDescent="0.25">
      <c r="A187" s="3">
        <f>$B$184</f>
        <v>81000</v>
      </c>
      <c r="B187" s="3">
        <f t="shared" si="56"/>
        <v>81003</v>
      </c>
      <c r="C187" s="3">
        <v>0</v>
      </c>
      <c r="F187" s="1" t="s">
        <v>57</v>
      </c>
      <c r="G187" s="1" t="s">
        <v>58</v>
      </c>
      <c r="H187" s="9" t="s">
        <v>60</v>
      </c>
      <c r="I187" s="1" t="s">
        <v>108</v>
      </c>
      <c r="J187" s="1" t="s">
        <v>486</v>
      </c>
      <c r="K187" s="1">
        <v>1</v>
      </c>
      <c r="N187" s="6" t="str">
        <f t="shared" si="53"/>
        <v>INSERT INTO `cpanel_leftmenu` (`id_leftmenu`, `id_parent_leftmenu`, `has_child`, `menu_name`, `menu_icon`, `value_indo`, `value_eng`, `url`, `auth`, visible) VALUES (81003, 81000, 0, 'New Message', 'envelope', 'Pesan Baru', 'New Message', 'messageoutbox/create', 'ADM, FIC, NAU, CRW, VPC, MKT, CCT, FCT, SOA, HEA, HOPR, PRO, TEC', '1');</v>
      </c>
    </row>
    <row r="188" spans="1:14" s="6" customFormat="1" x14ac:dyDescent="0.25">
      <c r="A188" s="5">
        <v>0</v>
      </c>
      <c r="B188" s="5">
        <v>1000000</v>
      </c>
      <c r="C188" s="5">
        <v>0</v>
      </c>
      <c r="E188" s="6">
        <v>26</v>
      </c>
      <c r="F188" s="6" t="s">
        <v>64</v>
      </c>
      <c r="G188" s="6" t="s">
        <v>65</v>
      </c>
      <c r="H188" s="6" t="s">
        <v>59</v>
      </c>
      <c r="I188" s="6" t="s">
        <v>86</v>
      </c>
      <c r="J188" s="6" t="s">
        <v>528</v>
      </c>
      <c r="K188" s="1">
        <v>1</v>
      </c>
      <c r="N188" s="6" t="str">
        <f t="shared" si="53"/>
        <v>INSERT INTO `cpanel_leftmenu` (`id_leftmenu`, `id_parent_leftmenu`, `has_child`, `menu_name`, `menu_icon`, `value_indo`, `value_eng`, `url`, `auth`, visible) VALUES (1000000, 0, 0, 'Logout ', 'off', 'Keluar', 'Logout ', 'site/logout', 'ADM, FIC, NAU, CRW, VPC, MKT, CCT, FCT, SOA, HEA, HOPR, PRO, CUS, TEC, DRO, GMO, HPRO', '1');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A8" sqref="A8:XFD17"/>
    </sheetView>
  </sheetViews>
  <sheetFormatPr defaultRowHeight="15" x14ac:dyDescent="0.25"/>
  <cols>
    <col min="2" max="2" width="16.140625" bestFit="1" customWidth="1"/>
  </cols>
  <sheetData>
    <row r="1" spans="2:3" x14ac:dyDescent="0.25">
      <c r="B1" t="s">
        <v>67</v>
      </c>
    </row>
    <row r="2" spans="2:3" x14ac:dyDescent="0.25">
      <c r="B2" t="s">
        <v>66</v>
      </c>
      <c r="C2" t="s">
        <v>68</v>
      </c>
    </row>
    <row r="3" spans="2:3" x14ac:dyDescent="0.25">
      <c r="B3" t="s">
        <v>69</v>
      </c>
      <c r="C3" t="s">
        <v>70</v>
      </c>
    </row>
    <row r="4" spans="2:3" x14ac:dyDescent="0.25">
      <c r="B4" t="s">
        <v>71</v>
      </c>
      <c r="C4" t="s">
        <v>72</v>
      </c>
    </row>
    <row r="5" spans="2:3" x14ac:dyDescent="0.25">
      <c r="B5" t="s">
        <v>73</v>
      </c>
      <c r="C5" t="s">
        <v>74</v>
      </c>
    </row>
    <row r="6" spans="2:3" x14ac:dyDescent="0.25">
      <c r="B6" t="s">
        <v>75</v>
      </c>
      <c r="C6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Sinung</dc:creator>
  <cp:lastModifiedBy>Andre Sitepu</cp:lastModifiedBy>
  <dcterms:created xsi:type="dcterms:W3CDTF">2014-08-13T21:16:46Z</dcterms:created>
  <dcterms:modified xsi:type="dcterms:W3CDTF">2017-01-03T12:04:46Z</dcterms:modified>
</cp:coreProperties>
</file>