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50" windowHeight="6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<sst xmlns="http://schemas.openxmlformats.org/spreadsheetml/2006/main" count="82" uniqueCount="16">
  <si>
    <t>F-AHP Penerimaan Karyawan Baru</t>
  </si>
  <si>
    <t>Kriteria</t>
  </si>
  <si>
    <t>Alternatif</t>
  </si>
  <si>
    <t>Data</t>
  </si>
  <si>
    <t>IPK</t>
  </si>
  <si>
    <t>TOEFL</t>
  </si>
  <si>
    <t>Experience</t>
  </si>
  <si>
    <t>Yesyua Leon</t>
  </si>
  <si>
    <t>Salsabilla Filsafati</t>
  </si>
  <si>
    <t>Experience (tahun)</t>
  </si>
  <si>
    <t>Haya Dieni</t>
  </si>
  <si>
    <t>Nilai Eigen</t>
  </si>
  <si>
    <t>Rata - rata</t>
  </si>
  <si>
    <t>Bobot Evaluasi</t>
  </si>
  <si>
    <t>Rata - rata Kriteria</t>
  </si>
  <si>
    <t>Bobot Akhir</t>
  </si>
</sst>
</file>

<file path=xl/styles.xml><?xml version="1.0" encoding="utf-8"?>
<styleSheet xmlns="http://schemas.openxmlformats.org/spreadsheetml/2006/main">
  <numFmts count="9">
    <numFmt numFmtId="176" formatCode="_(* #,##0_);_(* \(#,##0\);_(* &quot;-&quot;_);_(@_)"/>
    <numFmt numFmtId="177" formatCode="_(* #,##0.00_);_(* \(#,##0.00\);_(* &quot;-&quot;??_);_(@_)"/>
    <numFmt numFmtId="178" formatCode="0.000_ 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  <numFmt numFmtId="181" formatCode="#,000_);[Red]\(#,000\)"/>
    <numFmt numFmtId="182" formatCode="0.00_ "/>
    <numFmt numFmtId="183" formatCode="0_ "/>
    <numFmt numFmtId="184" formatCode="0.0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5" applyNumberFormat="1">
      <alignment vertical="center"/>
    </xf>
    <xf numFmtId="182" fontId="0" fillId="0" borderId="0" xfId="0" applyNumberFormat="1">
      <alignment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2" fontId="0" fillId="0" borderId="0" xfId="5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zoomScale="85" zoomScaleNormal="85" workbookViewId="0">
      <selection activeCell="H35" sqref="H35:H37"/>
    </sheetView>
  </sheetViews>
  <sheetFormatPr defaultColWidth="8.72727272727273" defaultRowHeight="14.5"/>
  <cols>
    <col min="1" max="1" width="16.0909090909091" customWidth="1"/>
    <col min="2" max="2" width="16.8181818181818" customWidth="1"/>
    <col min="3" max="3" width="12.8181818181818"/>
    <col min="4" max="4" width="13"/>
    <col min="7" max="10" width="12.8181818181818"/>
    <col min="12" max="12" width="12.8181818181818"/>
  </cols>
  <sheetData>
    <row r="1" spans="1:1">
      <c r="A1" t="s">
        <v>0</v>
      </c>
    </row>
    <row r="3" spans="1:7">
      <c r="A3" s="1" t="s">
        <v>1</v>
      </c>
      <c r="B3" s="1" t="s">
        <v>2</v>
      </c>
      <c r="D3" s="2" t="s">
        <v>3</v>
      </c>
      <c r="E3" s="1" t="s">
        <v>4</v>
      </c>
      <c r="F3" s="1" t="s">
        <v>5</v>
      </c>
      <c r="G3" s="1" t="s">
        <v>6</v>
      </c>
    </row>
    <row r="4" spans="1:7">
      <c r="A4" t="s">
        <v>4</v>
      </c>
      <c r="B4" t="s">
        <v>7</v>
      </c>
      <c r="D4" s="1" t="s">
        <v>7</v>
      </c>
      <c r="E4">
        <v>3.78</v>
      </c>
      <c r="F4">
        <v>497</v>
      </c>
      <c r="G4">
        <v>2</v>
      </c>
    </row>
    <row r="5" spans="1:7">
      <c r="A5" t="s">
        <v>5</v>
      </c>
      <c r="B5" t="s">
        <v>8</v>
      </c>
      <c r="D5" s="1" t="s">
        <v>8</v>
      </c>
      <c r="E5">
        <v>3.73</v>
      </c>
      <c r="F5">
        <v>500</v>
      </c>
      <c r="G5">
        <v>1</v>
      </c>
    </row>
    <row r="6" spans="1:7">
      <c r="A6" t="s">
        <v>9</v>
      </c>
      <c r="B6" t="s">
        <v>10</v>
      </c>
      <c r="D6" s="1" t="s">
        <v>10</v>
      </c>
      <c r="E6">
        <v>3.42</v>
      </c>
      <c r="F6">
        <v>512</v>
      </c>
      <c r="G6">
        <v>2</v>
      </c>
    </row>
    <row r="7" spans="10:10">
      <c r="J7" t="s">
        <v>11</v>
      </c>
    </row>
    <row r="8" spans="1:12">
      <c r="A8" t="s">
        <v>1</v>
      </c>
      <c r="B8" t="s">
        <v>5</v>
      </c>
      <c r="C8" t="s">
        <v>4</v>
      </c>
      <c r="D8" t="s">
        <v>6</v>
      </c>
      <c r="G8" t="s">
        <v>5</v>
      </c>
      <c r="H8" t="s">
        <v>4</v>
      </c>
      <c r="I8" t="s">
        <v>6</v>
      </c>
      <c r="J8" t="s">
        <v>12</v>
      </c>
      <c r="L8" t="s">
        <v>13</v>
      </c>
    </row>
    <row r="9" spans="1:12">
      <c r="A9" t="s">
        <v>5</v>
      </c>
      <c r="B9" s="3">
        <v>1</v>
      </c>
      <c r="C9" s="3">
        <v>0.333333333333333</v>
      </c>
      <c r="D9" s="4">
        <v>0.2</v>
      </c>
      <c r="E9" s="3"/>
      <c r="F9" t="s">
        <v>5</v>
      </c>
      <c r="G9" s="5">
        <f>B9/B$12</f>
        <v>0.111111111111111</v>
      </c>
      <c r="H9" s="5">
        <f>C9/C$12</f>
        <v>0.0526315789473684</v>
      </c>
      <c r="I9" s="10">
        <f>D9/D$12</f>
        <v>0.142857142857143</v>
      </c>
      <c r="J9" s="5">
        <f>AVERAGE(G9:I9)</f>
        <v>0.102199944305207</v>
      </c>
      <c r="L9" s="7">
        <f>MMULT(B9:D9,J$9:J$11)</f>
        <v>0.309941520467836</v>
      </c>
    </row>
    <row r="10" spans="1:12">
      <c r="A10" t="s">
        <v>4</v>
      </c>
      <c r="B10" s="3">
        <v>3</v>
      </c>
      <c r="C10" s="3">
        <v>1</v>
      </c>
      <c r="D10" s="4">
        <v>0.2</v>
      </c>
      <c r="E10" s="3"/>
      <c r="F10" t="s">
        <v>4</v>
      </c>
      <c r="G10" s="5">
        <f>B10/B$12</f>
        <v>0.333333333333333</v>
      </c>
      <c r="H10" s="5">
        <f>C10/C$12</f>
        <v>0.157894736842105</v>
      </c>
      <c r="I10" s="10">
        <f>D10/D$12</f>
        <v>0.142857142857143</v>
      </c>
      <c r="J10" s="5">
        <f>AVERAGE(G10:I10)</f>
        <v>0.211361737677527</v>
      </c>
      <c r="L10" s="7">
        <f>MMULT(B10:D10,J$9:J$11)</f>
        <v>0.655249234196603</v>
      </c>
    </row>
    <row r="11" spans="1:12">
      <c r="A11" t="s">
        <v>6</v>
      </c>
      <c r="B11" s="3">
        <v>5</v>
      </c>
      <c r="C11" s="3">
        <v>5</v>
      </c>
      <c r="D11" s="3">
        <v>1</v>
      </c>
      <c r="E11" s="3"/>
      <c r="F11" t="s">
        <v>6</v>
      </c>
      <c r="G11" s="5">
        <f>B11/B$12</f>
        <v>0.555555555555556</v>
      </c>
      <c r="H11" s="5">
        <f>C11/C$12</f>
        <v>0.789473684210526</v>
      </c>
      <c r="I11" s="10">
        <f>D11/D$12</f>
        <v>0.714285714285714</v>
      </c>
      <c r="J11" s="5">
        <f>AVERAGE(G11:I11)</f>
        <v>0.686438318017265</v>
      </c>
      <c r="L11" s="7">
        <f>MMULT(B11:D11,J$9:J$11)</f>
        <v>2.25424672793094</v>
      </c>
    </row>
    <row r="12" spans="2:9">
      <c r="B12" s="3">
        <f t="shared" ref="B12:I12" si="0">SUM(B9:B11)</f>
        <v>9</v>
      </c>
      <c r="C12" s="3">
        <f t="shared" si="0"/>
        <v>6.33333333333333</v>
      </c>
      <c r="D12" s="3">
        <f t="shared" si="0"/>
        <v>1.4</v>
      </c>
      <c r="E12" s="6"/>
      <c r="G12" s="3">
        <f t="shared" si="0"/>
        <v>1</v>
      </c>
      <c r="H12" s="3">
        <f t="shared" si="0"/>
        <v>1</v>
      </c>
      <c r="I12" s="3">
        <f t="shared" si="0"/>
        <v>1</v>
      </c>
    </row>
    <row r="15" spans="1:10">
      <c r="A15" t="s">
        <v>5</v>
      </c>
      <c r="B15" t="s">
        <v>7</v>
      </c>
      <c r="C15" t="s">
        <v>8</v>
      </c>
      <c r="D15" t="s">
        <v>10</v>
      </c>
      <c r="G15" t="s">
        <v>7</v>
      </c>
      <c r="H15" t="s">
        <v>8</v>
      </c>
      <c r="I15" t="s">
        <v>10</v>
      </c>
      <c r="J15" t="s">
        <v>12</v>
      </c>
    </row>
    <row r="16" spans="1:10">
      <c r="A16" t="s">
        <v>7</v>
      </c>
      <c r="B16">
        <v>1</v>
      </c>
      <c r="C16" s="5">
        <v>0.333333333333333</v>
      </c>
      <c r="D16" s="3">
        <v>0.2</v>
      </c>
      <c r="F16" t="s">
        <v>7</v>
      </c>
      <c r="G16" s="7">
        <f>B16/B$19</f>
        <v>0.111111111111111</v>
      </c>
      <c r="H16" s="7">
        <f>C16/C$19</f>
        <v>0.0769230769230769</v>
      </c>
      <c r="I16" s="7">
        <f>D16/D$19</f>
        <v>0.130434782608696</v>
      </c>
      <c r="J16" s="5">
        <f>AVERAGE(G16:I16)</f>
        <v>0.106156323547628</v>
      </c>
    </row>
    <row r="17" spans="1:10">
      <c r="A17" t="s">
        <v>8</v>
      </c>
      <c r="B17">
        <v>3</v>
      </c>
      <c r="C17">
        <v>1</v>
      </c>
      <c r="D17" s="5">
        <v>0.333333333333333</v>
      </c>
      <c r="F17" t="s">
        <v>8</v>
      </c>
      <c r="G17" s="7">
        <f>B17/B$19</f>
        <v>0.333333333333333</v>
      </c>
      <c r="H17" s="7">
        <f>C17/C$19</f>
        <v>0.230769230769231</v>
      </c>
      <c r="I17" s="7">
        <f>D17/D$19</f>
        <v>0.217391304347826</v>
      </c>
      <c r="J17" s="5">
        <f t="shared" ref="J17:J24" si="1">AVERAGE(G17:I17)</f>
        <v>0.26049795615013</v>
      </c>
    </row>
    <row r="18" spans="1:10">
      <c r="A18" t="s">
        <v>10</v>
      </c>
      <c r="B18">
        <v>5</v>
      </c>
      <c r="C18">
        <v>3</v>
      </c>
      <c r="D18">
        <v>1</v>
      </c>
      <c r="F18" t="s">
        <v>10</v>
      </c>
      <c r="G18" s="7">
        <f>B18/B$19</f>
        <v>0.555555555555556</v>
      </c>
      <c r="H18" s="7">
        <f>C18/C$19</f>
        <v>0.692307692307692</v>
      </c>
      <c r="I18" s="7">
        <f>D18/D$19</f>
        <v>0.652173913043478</v>
      </c>
      <c r="J18" s="5">
        <f t="shared" si="1"/>
        <v>0.633345720302242</v>
      </c>
    </row>
    <row r="19" spans="2:9">
      <c r="B19">
        <f>SUM(B16:B18)</f>
        <v>9</v>
      </c>
      <c r="C19" s="5">
        <f>SUM(C16:C18)</f>
        <v>4.33333333333333</v>
      </c>
      <c r="D19" s="5">
        <f>SUM(D16:D18)</f>
        <v>1.53333333333333</v>
      </c>
      <c r="G19">
        <f>SUM(G16:G18)</f>
        <v>1</v>
      </c>
      <c r="H19">
        <f>SUM(H16:H18)</f>
        <v>1</v>
      </c>
      <c r="I19">
        <f>SUM(I16:I18)</f>
        <v>1</v>
      </c>
    </row>
    <row r="21" spans="1:10">
      <c r="A21" t="s">
        <v>4</v>
      </c>
      <c r="B21" t="s">
        <v>7</v>
      </c>
      <c r="C21" t="s">
        <v>8</v>
      </c>
      <c r="D21" t="s">
        <v>10</v>
      </c>
      <c r="G21" t="s">
        <v>7</v>
      </c>
      <c r="H21" t="s">
        <v>8</v>
      </c>
      <c r="I21" t="s">
        <v>10</v>
      </c>
      <c r="J21" t="s">
        <v>12</v>
      </c>
    </row>
    <row r="22" spans="1:10">
      <c r="A22" t="s">
        <v>7</v>
      </c>
      <c r="B22">
        <v>1</v>
      </c>
      <c r="C22">
        <v>3</v>
      </c>
      <c r="D22">
        <v>5</v>
      </c>
      <c r="F22" t="s">
        <v>7</v>
      </c>
      <c r="G22" s="7">
        <f>B22/B$25</f>
        <v>0.652173913043478</v>
      </c>
      <c r="H22" s="7">
        <f>C22/C$25</f>
        <v>0.714285714285714</v>
      </c>
      <c r="I22" s="7">
        <f>D22/D$25</f>
        <v>0.454545454545455</v>
      </c>
      <c r="J22" s="5">
        <f t="shared" si="1"/>
        <v>0.607001693958216</v>
      </c>
    </row>
    <row r="23" spans="1:10">
      <c r="A23" t="s">
        <v>8</v>
      </c>
      <c r="B23" s="5">
        <v>0.333333333333333</v>
      </c>
      <c r="C23">
        <v>1</v>
      </c>
      <c r="D23">
        <v>5</v>
      </c>
      <c r="F23" t="s">
        <v>8</v>
      </c>
      <c r="G23" s="7">
        <f>B23/B$25</f>
        <v>0.217391304347826</v>
      </c>
      <c r="H23" s="7">
        <f>C23/C$25</f>
        <v>0.238095238095238</v>
      </c>
      <c r="I23" s="7">
        <f>D23/D$25</f>
        <v>0.454545454545455</v>
      </c>
      <c r="J23" s="5">
        <f t="shared" si="1"/>
        <v>0.303343998996173</v>
      </c>
    </row>
    <row r="24" spans="1:10">
      <c r="A24" t="s">
        <v>10</v>
      </c>
      <c r="B24" s="3">
        <v>0.2</v>
      </c>
      <c r="C24" s="3">
        <v>0.2</v>
      </c>
      <c r="D24">
        <v>1</v>
      </c>
      <c r="F24" t="s">
        <v>10</v>
      </c>
      <c r="G24" s="7">
        <f>B24/B$25</f>
        <v>0.130434782608696</v>
      </c>
      <c r="H24" s="7">
        <f>C24/C$25</f>
        <v>0.0476190476190476</v>
      </c>
      <c r="I24" s="7">
        <f>D24/D$25</f>
        <v>0.0909090909090909</v>
      </c>
      <c r="J24" s="5">
        <f t="shared" si="1"/>
        <v>0.0896543070456114</v>
      </c>
    </row>
    <row r="25" spans="2:9">
      <c r="B25" s="5">
        <f t="shared" ref="B25:I25" si="2">SUM(B22:B24)</f>
        <v>1.53333333333333</v>
      </c>
      <c r="C25" s="5">
        <f t="shared" si="2"/>
        <v>4.2</v>
      </c>
      <c r="D25" s="5">
        <f t="shared" si="2"/>
        <v>11</v>
      </c>
      <c r="G25">
        <f t="shared" si="2"/>
        <v>1</v>
      </c>
      <c r="H25">
        <f t="shared" si="2"/>
        <v>1</v>
      </c>
      <c r="I25">
        <f t="shared" si="2"/>
        <v>1</v>
      </c>
    </row>
    <row r="27" spans="1:10">
      <c r="A27" t="s">
        <v>6</v>
      </c>
      <c r="B27" t="s">
        <v>7</v>
      </c>
      <c r="C27" t="s">
        <v>8</v>
      </c>
      <c r="D27" t="s">
        <v>10</v>
      </c>
      <c r="G27" t="s">
        <v>7</v>
      </c>
      <c r="H27" t="s">
        <v>8</v>
      </c>
      <c r="I27" t="s">
        <v>10</v>
      </c>
      <c r="J27" t="s">
        <v>12</v>
      </c>
    </row>
    <row r="28" spans="1:10">
      <c r="A28" t="s">
        <v>7</v>
      </c>
      <c r="B28" s="8">
        <v>1</v>
      </c>
      <c r="C28" s="8">
        <v>5</v>
      </c>
      <c r="D28" s="5">
        <v>0.333333333333333</v>
      </c>
      <c r="F28" t="s">
        <v>7</v>
      </c>
      <c r="G28" s="7">
        <f>B28/B$31</f>
        <v>0.238095238095238</v>
      </c>
      <c r="H28" s="7">
        <f>C28/C$31</f>
        <v>0.454545454545455</v>
      </c>
      <c r="I28" s="7">
        <f>D28/D$31</f>
        <v>0.217391304347826</v>
      </c>
      <c r="J28" s="5">
        <f t="shared" ref="J28:J30" si="3">AVERAGE(G28:I28)</f>
        <v>0.303343998996173</v>
      </c>
    </row>
    <row r="29" spans="1:10">
      <c r="A29" t="s">
        <v>8</v>
      </c>
      <c r="B29" s="9">
        <v>0.2</v>
      </c>
      <c r="C29" s="8">
        <v>1</v>
      </c>
      <c r="D29" s="9">
        <v>0.2</v>
      </c>
      <c r="F29" t="s">
        <v>8</v>
      </c>
      <c r="G29" s="7">
        <f>B29/B$31</f>
        <v>0.0476190476190476</v>
      </c>
      <c r="H29" s="7">
        <f>C29/C$31</f>
        <v>0.0909090909090909</v>
      </c>
      <c r="I29" s="7">
        <f>D29/D$31</f>
        <v>0.130434782608696</v>
      </c>
      <c r="J29" s="5">
        <f t="shared" si="3"/>
        <v>0.0896543070456114</v>
      </c>
    </row>
    <row r="30" spans="1:10">
      <c r="A30" t="s">
        <v>10</v>
      </c>
      <c r="B30" s="8">
        <v>3</v>
      </c>
      <c r="C30" s="8">
        <v>5</v>
      </c>
      <c r="D30" s="8">
        <v>1</v>
      </c>
      <c r="F30" t="s">
        <v>10</v>
      </c>
      <c r="G30" s="7">
        <f>B30/B$31</f>
        <v>0.714285714285714</v>
      </c>
      <c r="H30" s="7">
        <f>C30/C$31</f>
        <v>0.454545454545455</v>
      </c>
      <c r="I30" s="7">
        <f>D30/D$31</f>
        <v>0.652173913043478</v>
      </c>
      <c r="J30" s="5">
        <f t="shared" si="3"/>
        <v>0.607001693958216</v>
      </c>
    </row>
    <row r="31" spans="2:9">
      <c r="B31" s="5">
        <f t="shared" ref="B31:I31" si="4">SUM(B28:B30)</f>
        <v>4.2</v>
      </c>
      <c r="C31" s="5">
        <f t="shared" si="4"/>
        <v>11</v>
      </c>
      <c r="D31" s="5">
        <f t="shared" si="4"/>
        <v>1.53333333333333</v>
      </c>
      <c r="G31">
        <f t="shared" si="4"/>
        <v>1</v>
      </c>
      <c r="H31">
        <f t="shared" si="4"/>
        <v>1</v>
      </c>
      <c r="I31">
        <f t="shared" si="4"/>
        <v>1</v>
      </c>
    </row>
    <row r="34" spans="2:6">
      <c r="B34" t="s">
        <v>5</v>
      </c>
      <c r="C34" t="s">
        <v>4</v>
      </c>
      <c r="D34" t="s">
        <v>6</v>
      </c>
      <c r="E34" t="s">
        <v>14</v>
      </c>
      <c r="F34" t="s">
        <v>15</v>
      </c>
    </row>
    <row r="35" spans="1:8">
      <c r="A35" t="s">
        <v>7</v>
      </c>
      <c r="B35" s="5">
        <v>0.106156323547628</v>
      </c>
      <c r="C35" s="5">
        <v>0.607001693958216</v>
      </c>
      <c r="D35" s="5">
        <v>0.303343998996173</v>
      </c>
      <c r="E35" s="5">
        <v>0.1</v>
      </c>
      <c r="F35">
        <v>0.347393347393347</v>
      </c>
      <c r="H35" s="7"/>
    </row>
    <row r="36" spans="1:8">
      <c r="A36" t="s">
        <v>8</v>
      </c>
      <c r="B36" s="5">
        <v>0.26049795615013</v>
      </c>
      <c r="C36" s="5">
        <v>0.303343998996173</v>
      </c>
      <c r="D36" s="5">
        <v>0.0896543070456114</v>
      </c>
      <c r="E36" s="5">
        <v>0.21</v>
      </c>
      <c r="F36">
        <v>0.151613507265681</v>
      </c>
      <c r="H36" s="7"/>
    </row>
    <row r="37" spans="1:8">
      <c r="A37" t="s">
        <v>10</v>
      </c>
      <c r="B37" s="5">
        <v>0.633345720302242</v>
      </c>
      <c r="C37" s="5">
        <v>0.0896543070456114</v>
      </c>
      <c r="D37" s="5">
        <v>0.607001693958216</v>
      </c>
      <c r="E37" s="5">
        <v>0.69</v>
      </c>
      <c r="F37">
        <v>0.500993145340971</v>
      </c>
      <c r="H37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2020-04-20T03:38:00Z</dcterms:created>
  <dcterms:modified xsi:type="dcterms:W3CDTF">2020-04-20T05:34:09Z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