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현재_통합_문서" defaultThemeVersion="124226"/>
  <workbookProtection workbookPassword="9BA5" lockStructure="1"/>
  <bookViews>
    <workbookView xWindow="0" yWindow="1320" windowWidth="22380" windowHeight="8880" firstSheet="14" activeTab="25"/>
  </bookViews>
  <sheets>
    <sheet name="Document History" sheetId="1" r:id="rId1"/>
    <sheet name="USER_INFO" sheetId="43" r:id="rId2"/>
    <sheet name="HW_CHECK_LIST" sheetId="42" r:id="rId3"/>
    <sheet name="MCU_SETTINGS" sheetId="2" r:id="rId4"/>
    <sheet name="TIMER" sheetId="4" r:id="rId5"/>
    <sheet name="OS" sheetId="5" r:id="rId6"/>
    <sheet name="OS_PROFILER" sheetId="39" r:id="rId7"/>
    <sheet name="EEPROM" sheetId="6" r:id="rId8"/>
    <sheet name="CONTROLLED_RAM" sheetId="30" state="hidden" r:id="rId9"/>
    <sheet name="RAMTST" sheetId="8" r:id="rId10"/>
    <sheet name="ROMTST" sheetId="32" r:id="rId11"/>
    <sheet name="DIAGNOSTICS" sheetId="9" r:id="rId12"/>
    <sheet name="WATCHDOG" sheetId="11" r:id="rId13"/>
    <sheet name="E2E" sheetId="28" r:id="rId14"/>
    <sheet name="CRYPTO" sheetId="40" r:id="rId15"/>
    <sheet name="REGISTER_MONITOR" sheetId="34" state="hidden" r:id="rId16"/>
    <sheet name="LOW_POWER_MANAGEMENT" sheetId="13" r:id="rId17"/>
    <sheet name="COM_FUNCTIONS" sheetId="14" r:id="rId18"/>
    <sheet name="IO" sheetId="18" r:id="rId19"/>
    <sheet name="SPI" sheetId="35" r:id="rId20"/>
    <sheet name="MUX_DEMUX_IF" sheetId="36" r:id="rId21"/>
    <sheet name="FBL" sheetId="20" r:id="rId22"/>
    <sheet name="MEMORY_MAPPING" sheetId="33" r:id="rId23"/>
    <sheet name="reference" sheetId="15" state="hidden" r:id="rId24"/>
    <sheet name="GENERAL" sheetId="44" r:id="rId25"/>
    <sheet name="SRS_CHECK_RESULT" sheetId="38" r:id="rId26"/>
    <sheet name="Part_Numbers" sheetId="41" state="hidden" r:id="rId27"/>
  </sheets>
  <functionGroups builtInGroupCount="17"/>
  <definedNames>
    <definedName name="_xlnm._FilterDatabase" localSheetId="26" hidden="1">Part_Numbers!$A$1:$O$229</definedName>
    <definedName name="_xlnm._FilterDatabase" localSheetId="25" hidden="1">SRS_CHECK_RESULT!$A$4:$E$8</definedName>
    <definedName name="ADC">reference!$AB$5:$AB$20</definedName>
    <definedName name="ADC_0">reference!$AB$43:$AB$86</definedName>
    <definedName name="ADC_1">reference!$AB$43:$AB$66</definedName>
    <definedName name="ADC_ALL">reference!$AH$43:$AH$138</definedName>
    <definedName name="ADC_CHANNEL_BASE_IO_12_3_2">IO!$A$107</definedName>
    <definedName name="ADC_CHANNEL_END_IO_12_3_2">IO!$A$110</definedName>
    <definedName name="ADC_HW_UNIT">reference!$AB$5:$AB$9</definedName>
    <definedName name="ADC_OPERATION_MODE">reference!$AB$30:$AB$32</definedName>
    <definedName name="ADC_Port_for_battery_voltage_input_BASE_COM_11_1_1">COM_FUNCTIONS!$C$74</definedName>
    <definedName name="AgcEnable_MCU_3_2">MCU_SETTINGS!$C$31</definedName>
    <definedName name="Aging_support_DIAG_8_4_4_1">DIAGNOSTICS!$C$252</definedName>
    <definedName name="Alarm_Definitions_OS_5_3">OS!$A$103</definedName>
    <definedName name="Algorithm_for_Support_security_level">reference!$BJ$5:$BJ$7</definedName>
    <definedName name="Alive_Supervision_wdg_9_2">WATCHDOG!$C$49</definedName>
    <definedName name="All_Interrupt_Lock_Budget_OS_5_5">OS!$C$22</definedName>
    <definedName name="Analog_Input_Direct_IO_12_1">IO!$C$8</definedName>
    <definedName name="Analog_Input_IO_12_2">IO!$C$19</definedName>
    <definedName name="Analog_Input_Supply_Pin_Used_1_IO_12_2_3">IO!$C$84</definedName>
    <definedName name="Analog_Input_Supply_Switch_IO_12_2_3">IO!$C$83</definedName>
    <definedName name="ARISU_CAN_External_Watchdog_Type_WDG_9_1_2">WATCHDOG!$C$28</definedName>
    <definedName name="ARISU_CAN_PWM_AUTO_support_COM_11_1">COM_FUNCTIONS!$C$57</definedName>
    <definedName name="ARISU_CAN_SPI_Channel_used_COM_11_1_1">COM_FUNCTIONS!$C$51</definedName>
    <definedName name="ARISU_CAN_SPI_Chip_Select_Pin_COM_11_1_1">COM_FUNCTIONS!$C$52</definedName>
    <definedName name="ARISU_CAN_SPI_Clock_Pin_COM_11_1_1">COM_FUNCTIONS!$C$53</definedName>
    <definedName name="ARISU_CAN_SPI_Data_Type_COM_11_1_1">COM_FUNCTIONS!$C$56</definedName>
    <definedName name="ARISU_CAN_SPI_MISO_Pin_COM_11_1_1">COM_FUNCTIONS!$C$54</definedName>
    <definedName name="ARISU_CAN_SPI_MOSI_Pin_COM_11_1_1">COM_FUNCTIONS!$C$55</definedName>
    <definedName name="ARISU_CAN_Transceiver_Mode_Base_COM_11_1_1">COM_FUNCTIONS!$C$48</definedName>
    <definedName name="ARISU_CAN_Transceiver_SBC_Mode">reference!$AV$21:$AV$23</definedName>
    <definedName name="ARISU_CAN_Transceiver_SBC_Mode_STOR_OR_SLEEP">reference!$AV$22:$AV$23</definedName>
    <definedName name="ARISU_CAN_Watchdog_Timeout_Timer_WDG_9_1_2">WATCHDOG!$C$26</definedName>
    <definedName name="ARISU_CAN_Watchdog_Toggle_Period_WDG_9_1_2">WATCHDOG!$C$27</definedName>
    <definedName name="ARISU_EXT_WATCHDOG">reference!$O$5:$O$11</definedName>
    <definedName name="asc_boudrate1">reference!$AN$5:$AN$10</definedName>
    <definedName name="asc_boudrate2">reference!$AN$5:$AN$11</definedName>
    <definedName name="ASC_channel">reference!$R$5:$R$14</definedName>
    <definedName name="AUTO_IP_Support_COM_11_8_4">COM_FUNCTIONS!$C$382</definedName>
    <definedName name="battery_monitor_mode">reference!$Z$5:$Z$7</definedName>
    <definedName name="battery_monitor_port">reference!$AA$5:$AA$37</definedName>
    <definedName name="Behavior_of_the_Clear_DTC">reference!$P$29:$P$31</definedName>
    <definedName name="Behavior_of_the_Clear_DTC_DIAG_8_4_4_1">DIAGNOSTICS!$C$242</definedName>
    <definedName name="Block_Management_Type">reference!$W$21:$W$23</definedName>
    <definedName name="Bus_Load_Detecting_COM_11_1_1">COM_FUNCTIONS!$C$78</definedName>
    <definedName name="BUS_SELECT">reference!$AK$21:$AK$23</definedName>
    <definedName name="BusOff_Occurrence_Debounce_for_DEM">reference!$AX$12:$AX$13</definedName>
    <definedName name="Calibration_Flash_Size">reference!$T$11:$T$13</definedName>
    <definedName name="Callack_DTC_Cleared">reference!$O$29:$O$30</definedName>
    <definedName name="Callack_DTC_Cleared_DIAG_8_4_4_1">DIAGNOSTICS!$C$241</definedName>
    <definedName name="Callback_init_monitor_for_event_DIAG_8_4_2_2">DIAGNOSTICS!$C$219</definedName>
    <definedName name="CAN_1_Cluster_Name_COM_11_1_1">COM_FUNCTIONS!$D$11</definedName>
    <definedName name="CAN_2_Cluster_Name_COM_11_1_1">COM_FUNCTIONS!$E$11</definedName>
    <definedName name="CAN_3_Cluster_Name_COM_11_1_1">COM_FUNCTIONS!$F$11</definedName>
    <definedName name="CAN_4_Cluster_Name_COM_11_1_1">COM_FUNCTIONS!$G$11</definedName>
    <definedName name="CAN_5_Cluster_Name_COM_11_1_1">COM_FUNCTIONS!$H$11</definedName>
    <definedName name="CAN_6_Cluster_Name_COM_11_1_1">COM_FUNCTIONS!$I$11</definedName>
    <definedName name="CAN_7_Cluster_Name_COM_11_1_1">COM_FUNCTIONS!$J$11</definedName>
    <definedName name="CAN_Baudrate">reference!$AY$5:$AY$6</definedName>
    <definedName name="CAN_Baudrate_Include_FD">reference!$AY$5:$AY$7</definedName>
    <definedName name="CAN_CHANNEL_DBC_INFO_BASE_ADDRESS">reference!$ABA$7</definedName>
    <definedName name="CAN_Channel_FBL_13_2">FBL!$C$34</definedName>
    <definedName name="CAN_Channel_NEW_TEMPLATE_FBL_13_2">FBL!$C$133</definedName>
    <definedName name="CAN_Classic_FD_Arbitration_BASE_COM_11_1_1">COM_FUNCTIONS!$C$21</definedName>
    <definedName name="CAN_Clock_Selection">reference!$AX$5:$AX$6</definedName>
    <definedName name="CAN_Cluster_Name_COM_11_1">COM_FUNCTIONS!$C$11:$J$11</definedName>
    <definedName name="CAN_Cluster_Select_DIAG_8_3_2">DIAGNOSTICS!$B$46</definedName>
    <definedName name="CAN_FD_Data_BASE_COM_11_1_1">COM_FUNCTIONS!$C$29</definedName>
    <definedName name="CAN_FD_DATA_Baudrate">reference!$AY$13</definedName>
    <definedName name="CAN_FD_Support_COM_11_1_1">COM_FUNCTIONS!$C$24</definedName>
    <definedName name="CAN_ID_TYPE_FBL_13_2">FBL!$C$35</definedName>
    <definedName name="CAN_ID_TYPE_NEW_TEMPLATE_FBL_13_2">FBL!$C$135</definedName>
    <definedName name="CAN_ISR">reference!$K$5:$K$24</definedName>
    <definedName name="CAN_NBT">reference!$AZ$5:$AZ$19</definedName>
    <definedName name="CAN_NM_Base_COM_11_1_1">COM_FUNCTIONS!$C$61</definedName>
    <definedName name="CAN_NM_Type">reference!$BC$5:$BC$7</definedName>
    <definedName name="CAN_pin_Active">reference!$AW$5:$AW$7</definedName>
    <definedName name="CAN_Sampling_Point">reference!$BA$5:$BA$12</definedName>
    <definedName name="CAN_SJW">reference!$BB$5:$BB$6</definedName>
    <definedName name="CAN_SM_Base_COM_11_1_1">COM_FUNCTIONS!$C$59</definedName>
    <definedName name="CAN_TP_USAGE_COM_11">COM_FUNCTIONS!$C$4</definedName>
    <definedName name="CAN_Tranciver_Control">reference!$AV$5:$AV$7</definedName>
    <definedName name="CAN_Transceiver_Base_COM_11_1_1">COM_FUNCTIONS!$C$38</definedName>
    <definedName name="CAN_Transceiver_Control_required_FBL_13_1">FBL!$C$24</definedName>
    <definedName name="CAN_TX_RX_LIST_UP_BASE_ADDRESS">reference!$GA$3</definedName>
    <definedName name="CAN_TYPE">reference!$BL$23:$BL$24</definedName>
    <definedName name="Can_Type_NEW_TEMPLATE_FBL_13_2">FBL!$C$134</definedName>
    <definedName name="CAN_USAGE_COM_11">COM_FUNCTIONS!$B$4</definedName>
    <definedName name="CANClock_COM_11_1_1">COM_FUNCTIONS!$C$16</definedName>
    <definedName name="CANClock_Selection_COM_11_1_1">COM_FUNCTIONS!$C$15</definedName>
    <definedName name="CanSM_ModeRequestRepetition_Max_COM_11_1_3">COM_FUNCTIONS!$C$137</definedName>
    <definedName name="CanSMModeRequestRepetition_Time_COM_11_1_3">COM_FUNCTIONS!$C$138</definedName>
    <definedName name="CANTP_Channel_Configuration_Base_COM_11_1_2">COM_FUNCTIONS!$A$113</definedName>
    <definedName name="CANTP_Channel_Configuration_COM_11_1_2">COM_FUNCTIONS!$A$114</definedName>
    <definedName name="CANTP_Channel_Configuration_END_COM_11_1_2">COM_FUNCTIONS!$A$129</definedName>
    <definedName name="CanTpBs_COM_11_1_4">COM_FUNCTIONS!$A$149</definedName>
    <definedName name="CanTpNar_COM_11_1_4">COM_FUNCTIONS!$B$149</definedName>
    <definedName name="CanTpNas_COM_11_1_4">COM_FUNCTIONS!$A$155</definedName>
    <definedName name="CanTpNbr_COM_11_1_4">COM_FUNCTIONS!$C$149</definedName>
    <definedName name="CanTpNbs_COM_11_1_4">COM_FUNCTIONS!$B$155</definedName>
    <definedName name="CanTpNcr_COM_11_1_4">COM_FUNCTIONS!$D$149</definedName>
    <definedName name="CanTpNcs_COM_11_1_4">COM_FUNCTIONS!$C$155</definedName>
    <definedName name="CanTpPaddingByte_COM_11_1_3">COM_FUNCTIONS!$C$136</definedName>
    <definedName name="CanTpSTmin_COM_11_1_4">COM_FUNCTIONS!$F$149</definedName>
    <definedName name="CanTpWftMax_COM_11_1_4">COM_FUNCTIONS!$E$149</definedName>
    <definedName name="Category">reference!$H$5:$H$7</definedName>
    <definedName name="CDD_Router_Usage_COM_11_7">COM_FUNCTIONS!$C$270</definedName>
    <definedName name="CDD_Router_Usage_Description">COM_FUNCTIONS!$A$276</definedName>
    <definedName name="CELL_INFO_BASE_CELL">SRS_CHECK_RESULT!$B$4</definedName>
    <definedName name="Classic_CAN_Baudrate">reference!$AY$5:$AY$6</definedName>
    <definedName name="Clock_Ouput_Divisor">reference!$E$5:$E$8</definedName>
    <definedName name="Clock_Ouput_Source">reference!$E$11:$E$15</definedName>
    <definedName name="Clock_Output_Source">reference!$AM$14:$AM$15</definedName>
    <definedName name="CLOCK_OUTPUT_SOURCE_Only_for_PM">reference!$E$11:$E$12</definedName>
    <definedName name="COM_ASC_channel_Usage_mode">reference!$AP$5:$AP$9</definedName>
    <definedName name="COM_input_Clock">reference!$AQ$5:$AQ$10</definedName>
    <definedName name="Combination_Event">reference!$Q$29:$Q$30</definedName>
    <definedName name="Combination_Event_DIAG_8_4_2_1">DIAGNOSTICS!$C$200</definedName>
    <definedName name="COMMENT_BASE_CELL">SRS_CHECK_RESULT!$E$4</definedName>
    <definedName name="CommunicationControl_Service_Ethernet_Cluster_DIAG_8_3_6">DIAGNOSTICS!$B$146</definedName>
    <definedName name="CommunicationControl_Service_Table_DIAG_8_3_6">DIAGNOSTICS!$B$144</definedName>
    <definedName name="Conformance_Class">reference!$H$21:$H$23</definedName>
    <definedName name="Controlled_RAM_Usage_ETC_17">CONTROLLED_RAM!$C$5</definedName>
    <definedName name="Core_Clock_MCU_3_1">MCU_SETTINGS!$C$11</definedName>
    <definedName name="Core_Voltage_Monitoring_USE_FBL_13_1">FBL!$C$25</definedName>
    <definedName name="Counter_based_debouncing_DIAG_8_4_2_1">DIAGNOSTICS!$C$204</definedName>
    <definedName name="CRC_usage">reference!$Y$15:$Y$18</definedName>
    <definedName name="CSAC_Secure_Flash_FBL_13_3">FBL!$C$49</definedName>
    <definedName name="CSEc_Use_CMAC_AES_Generate_algorithm_CRYPTO_9_1">CRYPTO!#REF!</definedName>
    <definedName name="CSEc_Use_Random_Generate_algorithm_CRYPTO_9_1">CRYPTO!#REF!</definedName>
    <definedName name="Customer_ID_FBL_13_4_1">FBL!$C$63</definedName>
    <definedName name="CYT2B7XXXX_PACKAGE_100">reference!$BP$11:$BP$89</definedName>
    <definedName name="CYT2B7XXXX_PACKAGE_144">reference!$BQ$11:$BQ$133</definedName>
    <definedName name="CYT2B7XXXX_PACKAGE_176">reference!$BR$11:$BR$163</definedName>
    <definedName name="CYT2B7XXXX_PACKAGE_64">reference!$BN$11:$BN$60</definedName>
    <definedName name="CYT2B7XXXX_PACKAGE_80">reference!$BO$11:$BO$74</definedName>
    <definedName name="CYT2B9XXXX_PACKAGE_100">reference!$BP$11:$BP$89</definedName>
    <definedName name="CYT2B9XXXX_PACKAGE_144">reference!$BQ$11:$BQ$133</definedName>
    <definedName name="CYT2B9XXXX_PACKAGE_176">reference!$BR$11:$BR$163</definedName>
    <definedName name="CYT2B9XXXX_PACKAGE_64">reference!$BN$11:$BN$60</definedName>
    <definedName name="CYT2B9XXXX_PACKAGE_80">reference!$BO$11:$BO$74</definedName>
    <definedName name="CYT2BLXXXX_PACKAGE_100">reference!$BP$11:$BP$89</definedName>
    <definedName name="CYT2BLXXXX_PACKAGE_144">reference!$BQ$11:$BQ$133</definedName>
    <definedName name="CYT2BLXXXX_PACKAGE_176">reference!$BR$11:$BR$163</definedName>
    <definedName name="CYT2BLXXXX_PACKAGE_64">reference!$BN$11:$BN$60</definedName>
    <definedName name="CYT2BLXXXX_PACKAGE_80">reference!$BO$11:$BO$74</definedName>
    <definedName name="CYT3BBXXXX_PACKAGE_100">reference!$BU$11:$BU$83</definedName>
    <definedName name="CYT3BBXXXX_PACKAGE_144">reference!$BV$11:$BV$127</definedName>
    <definedName name="CYT3BBXXXX_PACKAGE_176">reference!$BW$11:$BW$159</definedName>
    <definedName name="CYT3BBXXXX_PACKAGE_272">reference!$BX$11:$BX$242</definedName>
    <definedName name="CYT4BBXXXX_PACKAGE_100">reference!$BU$11:$BU$83</definedName>
    <definedName name="CYT4BBXXXX_PACKAGE_144">reference!$BV$11:$BV$127</definedName>
    <definedName name="CYT4BBXXXX_PACKAGE_176">reference!$BW$11:$BW$159</definedName>
    <definedName name="CYT4BBXXXX_PACKAGE_272">reference!$BX$11:$BX$242</definedName>
    <definedName name="CYT4BFXXXX__PACKAGE_176">reference!$BZ$11:$BZ$159</definedName>
    <definedName name="CYT4BFXXXX__PACKAGE_272">reference!$CA$11:$CA$242</definedName>
    <definedName name="CYT4BFXXXX__PACKAGE_320">reference!$CB$11:$CB$272</definedName>
    <definedName name="DataLog_Module_ETC_18_2">GENERAL!$C$18</definedName>
    <definedName name="Dataset_Type_Block_usage_EEP_6_2">EEPROM!$C$23</definedName>
    <definedName name="Date_FBL_13_4_1">FBL!$C$62</definedName>
    <definedName name="DCM_SPEC">reference!$N$34:$N$39</definedName>
    <definedName name="Dcm_Task_Timing_DIAG_8_3_1_2">DIAGNOSTICS!$C$36</definedName>
    <definedName name="Deadline_Supervision_WDG_9_2">WATCHDOG!$C$50</definedName>
    <definedName name="Debug_InterFace">reference!$BL$5:$BL$7</definedName>
    <definedName name="Debugger_Check_Base_HW_CHECK_1_1">HW_CHECK_LIST!$B$7</definedName>
    <definedName name="Debugger_Check_END_HW_CHECK_1_1">HW_CHECK_LIST!$A$11</definedName>
    <definedName name="Debugging_Timer">reference!$L$5:$L$12</definedName>
    <definedName name="Defensive_Behavior_WDG_9_3_1">WATCHDOG!$C$65</definedName>
    <definedName name="Dem_Stopped_Supervision_Report_WDG_9_3_1">WATCHDOG!#REF!</definedName>
    <definedName name="Dem_Task_Timing_DIAG_8_4_1">DIAGNOSTICS!$C$193</definedName>
    <definedName name="Demux_Device">reference!$AC$30:$AC$33</definedName>
    <definedName name="Description_BASE_CELL">SRS_CHECK_RESULT!$D$4</definedName>
    <definedName name="DIAG_Functional_Can_Rx_ID_FBL_13_2">FBL!$C$38</definedName>
    <definedName name="DIAG_Functional_Can_Rx_ID_NEW_TEMPLATE_FBL_13_2">FBL!$C$136</definedName>
    <definedName name="DIAG_Functional_Local_Address_FBL_13_2_1">FBL!$C$120</definedName>
    <definedName name="DIAG_Physical_Can_Rx_ID_FBL_13_2">FBL!$C$39</definedName>
    <definedName name="DIAG_Physical_Can_Rx_ID_NEW_TEMPLATE_FBL_13_2">FBL!$C$137</definedName>
    <definedName name="DIAG_Physical_Can_Tx_ID_FBL_13_2">FBL!$C$40</definedName>
    <definedName name="DIAG_Physical_Can_Tx_ID_NEW_TEMPLATE_FBL_13_2">FBL!$C$138</definedName>
    <definedName name="DIAG_Physical_Local_Address_for_Request_FBL_13_2_1">FBL!$C$118</definedName>
    <definedName name="DIAG_Physical_Local_Address_for_Response_FBL_13_2_1">FBL!$C$119</definedName>
    <definedName name="DIAG_Processing_Mode">reference!$M$29:$M$30</definedName>
    <definedName name="Diagnosis_Specification">reference!$BK$5:$BK$7</definedName>
    <definedName name="DIAGNOSTIC_DBC_INFO_BASE_ADDRESS">reference!$AAA$3</definedName>
    <definedName name="Diagnostic_Service_Name_TABLE_DIAG_8_3_4_1">DIAGNOSTICS!$A$93</definedName>
    <definedName name="DIAGNOSTIC_STANDARD_FBL">reference!$BL$62:$BL$63</definedName>
    <definedName name="Diagnostic_Trouble_Code_EVENT_DTC_Table_DIAG_8_4_2_1">DIAGNOSTICS!$A$199</definedName>
    <definedName name="Diagnostic_Trouble_Code_Usage_DIAG_8_4_1">DIAGNOSTICS!$C$192</definedName>
    <definedName name="Digital_Input_IO_12_2">IO!$C$20</definedName>
    <definedName name="Digital_Input_Output_Direct_IO_12_1">IO!$C$7</definedName>
    <definedName name="Digital_Input_Supply_Pin_Used_1_IO_12_2_3">IO!$C$80</definedName>
    <definedName name="Digital_Input_Supply_Pin_Used_2_IO_12_2_3">IO!$C$81</definedName>
    <definedName name="Digital_Input_Supply_Pin_Used_3_IO_12_2_3">IO!$C$82</definedName>
    <definedName name="Digital_Input_Supply_Switch_IO_12_2_3">IO!$C$79</definedName>
    <definedName name="DIGITAL_IO_BASE_END_IO_12_3_1">IO!$A$102</definedName>
    <definedName name="DIGITAL_IO_BASE_IO_12_3_1">IO!$A$98</definedName>
    <definedName name="Digital_Output_IO_12_2">IO!$C$21</definedName>
    <definedName name="Document_Change_History">'Document History'!$A$5</definedName>
    <definedName name="Document_Change_History_END">'Document History'!$A$20</definedName>
    <definedName name="DTC_extended_data_DIAG_8_4_5_1">DIAGNOSTICS!$C$262</definedName>
    <definedName name="DTC_freeze_frame_data_DIAG_8_4_5_1">DIAGNOSTICS!$C$259</definedName>
    <definedName name="DTC_Suppression_DIAG_8_4_2_1">DIAGNOSTICS!$C$201</definedName>
    <definedName name="DYNAMIC_STATIC">reference!$AW$13:$AW$14</definedName>
    <definedName name="EcoAmplitudeTrimValue">reference!$E$48:$E$63</definedName>
    <definedName name="EcoAmplitudeTrimValue_MCU_3_2">MCU_SETTINGS!$C$34</definedName>
    <definedName name="EcoAmpStabilizationTimeout_MCU_3_2">MCU_SETTINGS!$C$32</definedName>
    <definedName name="EcoEnable_MCU_3_2">MCU_SETTINGS!$C$30</definedName>
    <definedName name="EcoFeedbackResistorTrimValue_MCU_3_2">MCU_SETTINGS!$C$35</definedName>
    <definedName name="EcoFilterTrimValue_MCU_3_2">MCU_SETTINGS!$C$36</definedName>
    <definedName name="EcoFrequency_MCU_3_2">MCU_SETTINGS!$C$33</definedName>
    <definedName name="EcoGainTrimValue_MCU_3_2">MCU_SETTINGS!$C$37</definedName>
    <definedName name="EcoWatchdogTrimValue">reference!$E$68:$E$75</definedName>
    <definedName name="EcoWatchdogTrimValue_MCU_3_2">MCU_SETTINGS!$C$38</definedName>
    <definedName name="Ecu_connector_Check_Base_HW_CHECK_2_1">HW_CHECK_LIST!$B$12</definedName>
    <definedName name="Ecu_connector_Check_END_HW_CHECK_2_1">HW_CHECK_LIST!$A$16</definedName>
    <definedName name="ECU_Hardware_Check_Base_HW_CHECK_3_1">HW_CHECK_LIST!$B$17</definedName>
    <definedName name="ECU_Hardware_Check_END_HW_CHECK_3_1">HW_CHECK_LIST!$A$20</definedName>
    <definedName name="ECU_Wakeup_Support_ETC_18_3">GENERAL!$C$26</definedName>
    <definedName name="EDGE_SELECT">reference!$BX$5:$BX$7</definedName>
    <definedName name="EEPROM_GPT_source">reference!$N$15:$N$19</definedName>
    <definedName name="EEPROM_SPI_channel">reference!$X$5:$X$13</definedName>
    <definedName name="EMIOS_0">reference!$G$26:$G$57</definedName>
    <definedName name="eMIOS_0_Global_prescaler_IO_12_3_3">IO!$D$136</definedName>
    <definedName name="EMIOS_1">reference!$H$26:$H$57</definedName>
    <definedName name="eMIOS_1_Global_prescaler_IO_12_3_3">IO!$D$137</definedName>
    <definedName name="eMios_ONLY">reference!$AH$16:$AH$17</definedName>
    <definedName name="eMIOS_Pre_Div_IO_12_3_3">IO!$D$135</definedName>
    <definedName name="eMios_Timer_Base_IO_12_3_3">reference!$EK$6</definedName>
    <definedName name="Enable_condition_of_diagnostic_events_DIAG_8_4_2_1">DIAGNOSTICS!$C$202</definedName>
    <definedName name="Enable_Disable">reference!$BU$5:$BU$6</definedName>
    <definedName name="END_ADDRESS_Alarm_Definitions_OS_5_3">OS!$A$111</definedName>
    <definedName name="END_ADDRESS_Task_Definitions_OS_5_2">OS!$A$75</definedName>
    <definedName name="ENDIAN">reference!$BE$33:$BE$34</definedName>
    <definedName name="EOL_ASC_Channel">reference!$BH$5:$BH$12</definedName>
    <definedName name="EOL_CAN_Channel">reference!$BG$5:$BG$10</definedName>
    <definedName name="EOL_CAN_ID">reference!$BI$5:$BI$6</definedName>
    <definedName name="EOL_Can_Rx_ID_FBL_13_2">FBL!$C$36</definedName>
    <definedName name="EOL_Can_Tx_ID_FBL_13_2">FBL!$C$37</definedName>
    <definedName name="EOL_Type">reference!$BF$5:$BF$6</definedName>
    <definedName name="EOL_USE_FBL_13">FBL!$C$16</definedName>
    <definedName name="EOL_Writing_method">reference!$BJ$5:$BJ$8</definedName>
    <definedName name="EthDiag_Type_COM_11_8_9">COM_FUNCTIONS!$C$399</definedName>
    <definedName name="Ethernet_Client_Server">reference!$BE$18:$BE$19</definedName>
    <definedName name="Ethernet_Cluster_Select_DIAG_8_3_2">DIAGNOSTICS!$B$55</definedName>
    <definedName name="Ethernet_EN_Port_Configuration_for_Tranceiver_BCM89811_COM_11_8_10">COM_FUNCTIONS!$C$428</definedName>
    <definedName name="Ethernet_FrameType">reference!$BE$5:$BE$7</definedName>
    <definedName name="Ethernet_Functional_RX_ID_DIAG_8_3_2">DIAGNOSTICS!$F$55</definedName>
    <definedName name="Ethernet_Functional_RX_Name_DIAG_8_3_2">DIAGNOSTICS!$E$55</definedName>
    <definedName name="Ethernet_Interrupt_COM_11_8_1">COM_FUNCTIONS!$C$319</definedName>
    <definedName name="Ethernet_Interrupt_COM_11_8_6">COM_FUNCTIONS!$C$463</definedName>
    <definedName name="Ethernet_ModeSelection">reference!$BE$24:$BE$25</definedName>
    <definedName name="Ethernet_Physical_RX_ID_DIAG_8_3_2">DIAGNOSTICS!$F$56</definedName>
    <definedName name="Ethernet_Physical_RX_Name_DIAG_8_3_2">DIAGNOSTICS!$E$56</definedName>
    <definedName name="Ethernet_Physical_TX_ID_DIAG_8_3_2">DIAGNOSTICS!$D$56</definedName>
    <definedName name="Ethernet_Physical_TX_Name_DIAG_8_3_2">DIAGNOSTICS!$C$56</definedName>
    <definedName name="Ethernet_Port_Configuration_Base_COM_11_8_5">COM_FUNCTIONS!$B$410</definedName>
    <definedName name="Ethernet_Port_Configuration_For_MII_Base_COM_11_8_11">COM_FUNCTIONS!$B$436</definedName>
    <definedName name="Ethernet_Port_Configuration_for_Tranceiver_BCM89811_COM_11_8_10">COM_FUNCTIONS!$B$428</definedName>
    <definedName name="Ethernet_Protocol">reference!$BE$12:$BE$13</definedName>
    <definedName name="Ethernet_Switch_Support_COM_11_8_3">COM_FUNCTIONS!$C$342</definedName>
    <definedName name="Ethernet_Transceiver_Support_COM_11_8_4">COM_FUNCTIONS!$C$350</definedName>
    <definedName name="ETHERNET_USAGE_COM_11">COM_FUNCTIONS!$I$4</definedName>
    <definedName name="EthIfMaxTrcvsTotal_COM_11_8_1">COM_FUNCTIONS!$C$327</definedName>
    <definedName name="EthIfRxIndicationIterations_COM_11_8_1">COM_FUNCTIONS!$C$326</definedName>
    <definedName name="EthIfVlanId_COM_11_8_1">COM_FUNCTIONS!$C$328</definedName>
    <definedName name="Ethnet_Mode_Selection_COM_11_8_7">COM_FUNCTIONS!$D$469</definedName>
    <definedName name="EthSMConfirmationTimeout_COM_11_8_2">COM_FUNCTIONS!$C$335</definedName>
    <definedName name="Event_manager">reference!$P$5:$P$6</definedName>
    <definedName name="Event_Occurrence_Counter_Processing_DIAG_8_4_2_2">DIAGNOSTICS!$C$218</definedName>
    <definedName name="EventOccurrenceCounterProcessing">reference!$R$29:$R$30</definedName>
    <definedName name="Execution_Budget_OS_5_5">OS!$C$21</definedName>
    <definedName name="Ext_EEPROM_25LC_family">reference!$V$5:$V$8</definedName>
    <definedName name="Ext_EEPROM_M93_family">reference!$U$5:$U$10</definedName>
    <definedName name="Ext_EEPROM_M95_family">reference!$W$12:$W$16</definedName>
    <definedName name="External_EEPROM_M95_family_EEP_6_1">EEPROM!$C$7</definedName>
    <definedName name="External_Eeprom_Spi_Behaviour_EEP_6_3_3">EEPROM!$C$32</definedName>
    <definedName name="External_Interrupt_Pin_select">reference!$AG$5:$AG$9</definedName>
    <definedName name="External_Logical_Supervision_WDG_9_2">WATCHDOG!$C$52</definedName>
    <definedName name="External_Watchdog_Pin_Name_WDG_9_1_1">WATCHDOG!$C$15</definedName>
    <definedName name="External_Watchdog_Time_Out_WDG_9_1_1">WATCHDOG!$C$16</definedName>
    <definedName name="External_Watchdog_Toggle_Duty_WDG_9_1_1">WATCHDOG!$C$18</definedName>
    <definedName name="External_Watchdog_Toggle_Period_WDG_9_1_1">WATCHDOG!$C$17</definedName>
    <definedName name="External_watchdog_Use_FBL_13_1">FBL!$C$23</definedName>
    <definedName name="External_Wdg_FBL_13_3_1">FBL!$C$144</definedName>
    <definedName name="External_Wdg_Pin_Action_FBL_13_3_1">FBL!$C$146</definedName>
    <definedName name="External_Wdg_Pin_FBL_13_3_1">FBL!$C$145</definedName>
    <definedName name="Fast_Timer">reference!$M$5:$M$12</definedName>
    <definedName name="Fast_Timer_Usage_TIMER_4_1">TIMER!$C$6</definedName>
    <definedName name="FBL_Communication_Type">reference!$BF$12:$BF$13</definedName>
    <definedName name="FBL_Communication_Type_FBL_13">FBL!$C$15</definedName>
    <definedName name="FBL_Start_Address">reference!$BK$12:$BK$13</definedName>
    <definedName name="FBL_USE_FBL_13">FBL!$C$14</definedName>
    <definedName name="FBL_VERSION">reference!$BL$5:$BL$6</definedName>
    <definedName name="FBL_VERSION_FBL_13">FBL!$C$5</definedName>
    <definedName name="FBL_WDG_PIN_ACTION">reference!$BL$16:$BL$18</definedName>
    <definedName name="FIRC_Clock_division_factor">reference!$AM$5:$AM$8</definedName>
    <definedName name="FLASH_SIZE">reference!$E$35:$E$42</definedName>
    <definedName name="FreezeFrameRecordNumber">reference!$O$35:$O$36</definedName>
    <definedName name="Function_Inhibition_Manager_Processing_Mode_DIAG_8_2">DIAGNOSTICS!$C$16</definedName>
    <definedName name="Function_Inhibition_Manager_Usage_DIAG_8_2">DIAGNOSTICS!$C$15</definedName>
    <definedName name="Function_List_FBL">reference!$BK$88:$BM$95</definedName>
    <definedName name="Functional_RX_ID_DIAG_8_3_2">DIAGNOSTICS!$F$46</definedName>
    <definedName name="Functional_RX_Name_DIAG_8_3_2">DIAGNOSTICS!$E$46</definedName>
    <definedName name="GATEWAY_NODE_SELECT">reference!$BE$39:$BE$40</definedName>
    <definedName name="GATEWAY_USAGE_COM_11">COM_FUNCTIONS!$F$4</definedName>
    <definedName name="General_Purpose_Timer_IO_12_1">IO!$C$10</definedName>
    <definedName name="GPT_Configuration_Base_IO_12_3_4">IO!$A$146</definedName>
    <definedName name="GPT_Configuration_END_IO_12_3_4">IO!$A$149</definedName>
    <definedName name="GPT_EMIOS_0">reference!$AI$41:$AI$52</definedName>
    <definedName name="GPT_EMIOS_1">reference!$AI$54:$AI$58</definedName>
    <definedName name="GPT_HW_SELECT">reference!$AI$34:$AI$37</definedName>
    <definedName name="GPT_PIT">reference!$AI$41:$AI$48</definedName>
    <definedName name="GPT_STM">reference!$AI$41:$AI$44</definedName>
    <definedName name="GPT_TIMER_MODE">reference!$AI$29:$AI$30</definedName>
    <definedName name="Handling_TestFailedSinceLastClear_bit_5_DIAG_8_4_3_1">DIAGNOSTICS!$C$232</definedName>
    <definedName name="High_Coverage_Test">reference!$Y$27:$Y$31</definedName>
    <definedName name="High_Coverage_Test_selected_RAM_7_3">RAMTST!$C$14</definedName>
    <definedName name="High_Low">reference!$BR$5:$BR$7</definedName>
    <definedName name="HSAC_Secure_Flash_FBL_13_3">FBL!$C$48</definedName>
    <definedName name="HSM_Secure_Flash_FBL">reference!$BK$56:$BK$58</definedName>
    <definedName name="HSM_Secure_Flash_FBL_13_3">FBL!$C$50</definedName>
    <definedName name="HSM_SELECT">reference!$BK$41:$BK$42</definedName>
    <definedName name="HSM_SUPPORT_MCU_LIST_Table">reference!$BH$54:$BI$59</definedName>
    <definedName name="HSM_Use_AES_CBC_Decrypt_algorithm_CRYPTO_9_1">CRYPTO!$C$52</definedName>
    <definedName name="HSM_Use_AES_CBC_Encrypt_algorithm_CRYPTO_9_1">CRYPTO!$C$51</definedName>
    <definedName name="HSM_Use_AES_CTR_Decrypt_algorithm_CRYPTO_9_1">CRYPTO!$C$54</definedName>
    <definedName name="HSM_Use_AES_CTR_Encrypt_algorithm_CRYPTO_9_1">CRYPTO!$C$53</definedName>
    <definedName name="HSM_Use_AES_ECB_Decrypt_algorithm_CRYPTO_9_1">CRYPTO!$C$50</definedName>
    <definedName name="HSM_Use_AES_ECB_Encrypt_algorithm_CRYPTO_9_1">CRYPTO!$C$49</definedName>
    <definedName name="HSM_Use_CMAC_AES_Generate_algorithm_CRYPTO_9_1">CRYPTO!$C$47</definedName>
    <definedName name="HSM_Use_CMAC_AES_Verify_algorithm_CRYPTO_9_1">CRYPTO!$C$48</definedName>
    <definedName name="HSM_Use_ECDH_secret_calculation_algorithm_CRYPTO_9_1">CRYPTO!$C$63</definedName>
    <definedName name="HSM_Use_ECDSA_SHA256_Signature_Generate_algorithm_CRYPTO_9_1">CRYPTO!$C$60</definedName>
    <definedName name="HSM_Use_ECDSA_SHA256_Signature_Verify_algorithm_CRYPTO_9_1">CRYPTO!$C$61</definedName>
    <definedName name="HSM_Use_HMAC_SHA256_Generate_algorithm_CRYPTO_9_1">CRYPTO!$C$45</definedName>
    <definedName name="HSM_Use_HMAC_SHA256_Verify_algorithm_CRYPTO_9_1">CRYPTO!$C$46</definedName>
    <definedName name="HSM_Use_PBKDF2_algorithm_CRYPTO_9_1">CRYPTO!$C$62</definedName>
    <definedName name="HSM_Use_PKCS_1_PSS_SHA256_Signature_Generate_algorithm_CRYPTO_9_1">CRYPTO!$C$58</definedName>
    <definedName name="HSM_Use_PKCS_1_PSS_SHA256_Signature_Verify_algorithm_CRYPTO_9_1">CRYPTO!$C$59</definedName>
    <definedName name="HSM_Use_PKCS_1_V1_5_SHA1_Signature_Verify_algorithm_CRYPTO_9_1">CRYPTO!$C$55</definedName>
    <definedName name="HSM_Use_PKCS_1_V1_5_SHA256_Signature_Generate_algorithm_CRYPTO_9_1">CRYPTO!$C$56</definedName>
    <definedName name="HSM_Use_PKCS_1_V1_5_SHA256_Signature_Verify_algorithm_CRYPTO_9_1">CRYPTO!$C$57</definedName>
    <definedName name="HSM_Use_Pseudo_Random_Generate_algorithm_CRYPTO_9_1">CRYPTO!$C$44</definedName>
    <definedName name="HSM_Use_SHA1_algorithm_CRYPTO_9_1">CRYPTO!$C$41</definedName>
    <definedName name="HSM_Use_SHA256_algorithm_CRYPTO_9_1">CRYPTO!$C$42</definedName>
    <definedName name="HSM_Use_True_Random_Generate_algorithm_CRYPTO_9_1">CRYPTO!$C$43</definedName>
    <definedName name="HSM_VERSION">reference!$BK$47:$BK$48</definedName>
    <definedName name="HSM_Version_CRYPTO_9_1">CRYPTO!$C$35</definedName>
    <definedName name="IBIP_Timeout">reference!$AO$5:$AO$14</definedName>
    <definedName name="ICMP_Support_COM_11_8_4">COM_FUNCTIONS!$C$378</definedName>
    <definedName name="ICU_Configuration_Base_IO_12_3_5">IO!$A$156</definedName>
    <definedName name="ICU_Configuration_END_IO_12_3_5">IO!$A$159</definedName>
    <definedName name="ICU_HW_SELECT">reference!$AH$24:$AH$27</definedName>
    <definedName name="ICU_MODE">reference!$AJ$29:$AJ$32</definedName>
    <definedName name="IDE_VERSION">reference!$C$19:$C$20</definedName>
    <definedName name="IDE_Version_MCU_3_1">MCU_SETTINGS!$C$12</definedName>
    <definedName name="Immediate_Block_usage_EEP_6_2">EEPROM!$C$21</definedName>
    <definedName name="Immediate_NvRam_Storage_Support_DIAG_8_4_6">DIAGNOSTICS!$C$273</definedName>
    <definedName name="Immediate_Reset_WDG_9_3_1">WATCHDOG!$C$67</definedName>
    <definedName name="Indicator_Healing_support_DIAG_8_4_4_1">DIAGNOSTICS!$C$251</definedName>
    <definedName name="Init_value">reference!$BV$5:$BV$6</definedName>
    <definedName name="Input_Capture_IO_12_1">IO!$C$11</definedName>
    <definedName name="Input_Supply_Switch_IO_12_2">IO!$C$22</definedName>
    <definedName name="Internal_16_MHz">reference!$AM$14</definedName>
    <definedName name="Internal_EEPROM_usage_EEP_6_1">EEPROM!$C$6</definedName>
    <definedName name="Internal_Logical_Supervision_WDG_9_2">WATCHDOG!$C$51</definedName>
    <definedName name="Interrupt_Definitions_OS_5_7_2">OS!$A$138</definedName>
    <definedName name="Interrupt_Polling_Select">reference!$AU$16:$AU$17</definedName>
    <definedName name="interrupt_set">reference!$G$5:$G$8</definedName>
    <definedName name="Interrupt_used_unused">reference!$G$6:$G$7</definedName>
    <definedName name="IO_SPI_Channel">reference!$AF$5:$AF$13</definedName>
    <definedName name="IPv6_Address_Support_COM_11_8_4">COM_FUNCTIONS!$C$381</definedName>
    <definedName name="J1939_BusType">reference!$Q$35:$Q$42</definedName>
    <definedName name="J1939_TP_Usage_COM_11_1_5">COM_FUNCTIONS!$C$71</definedName>
    <definedName name="J1939Dcm_Channel_Base_address_DIAG_8_5_1">DIAGNOSTICS!$C$297</definedName>
    <definedName name="J1939Dcm_Usage_DIAG_8_5_1">DIAGNOSTICS!$C$293</definedName>
    <definedName name="K_line_Header_Length">reference!$S$5:$S$6</definedName>
    <definedName name="L9826_Chip_Select_Base_IO_12_2_1">IO!$D$66</definedName>
    <definedName name="L9826_Diag_Use_IO_12_2_2">IO!$C$72</definedName>
    <definedName name="L9826_Number_of_Device_IO_12_2_1">IO!$C$66</definedName>
    <definedName name="L99MC6_Chip_Select_Base_IO_12_2_1">IO!$D$46</definedName>
    <definedName name="L99MC6_Number_of_Device_IO_12_2_1">IO!$C$46</definedName>
    <definedName name="LIN_Channel_Configuration_Base_COM_11_3_1">COM_FUNCTIONS!$C$197</definedName>
    <definedName name="LIN_USAGE_COM_11">COM_FUNCTIONS!$H$4</definedName>
    <definedName name="LIN_WAKEUP_METHOD">reference!$AL$5:$AL$7</definedName>
    <definedName name="LogicalConnectionType">reference!$BE$45:$BE$46</definedName>
    <definedName name="LogicalConnectionType_COM_11_8_9">COM_FUNCTIONS!$C$400</definedName>
    <definedName name="Low_Coverage_Test_selected_RAM_7_3">RAMTST!$C$12</definedName>
    <definedName name="Low_Power_Flag_Used_IO_12_2">IO!$C$24</definedName>
    <definedName name="Main_Stack_OS_5_4">OS!$C$32</definedName>
    <definedName name="MainFunction_period_WDG_9_3_3">WATCHDOG!$C$77</definedName>
    <definedName name="MASTER_SLAVE">reference!$BE$29:$BE$30</definedName>
    <definedName name="Master_Slave_Selection_COM_11_8_4">COM_FUNCTIONS!$C$351</definedName>
    <definedName name="MATCH_TABLE_EcoAmplitudeTrimValue">reference!$D$46:$E$63</definedName>
    <definedName name="MATCH_TABLE_EcoWatchdogTrimValue">reference!$D$66:$E$75</definedName>
    <definedName name="Maximum_number_of_negative_responses_DIAG_8_3_3">DIAGNOSTICS!$C$74</definedName>
    <definedName name="MC33972_Chip_Select_Base_IO_12_2_1">IO!$D$33</definedName>
    <definedName name="MC33972_Linked_CAN_Index">reference!$AC$19:$AC$25</definedName>
    <definedName name="MC33972_Linked_CAN_Index_Number_IO_12_2_1">IO!$B$36</definedName>
    <definedName name="MC33972_Number_of_Device_IO_12_2_1">IO!$C$33</definedName>
    <definedName name="MCAL_CAN_DRIVER_BASE_COM_11_1_1">COM_FUNCTIONS!$C$11</definedName>
    <definedName name="MCU_CAN_Block">reference!$AU$5:$AU$11</definedName>
    <definedName name="MCU_chipset_CYT2B7XXXX">reference!$C$195:$C$214</definedName>
    <definedName name="MCU_chipset_CYT2B9XXXX">reference!$C$215:$C$234</definedName>
    <definedName name="MCU_chipset_CYT2BLXXXX">reference!$C$235:$C$254</definedName>
    <definedName name="MCU_chipset_CYT3BBXXXX">reference!$C$263:$C$270</definedName>
    <definedName name="MCU_chipset_CYT4BBXXXX">reference!$C$255:$C$262</definedName>
    <definedName name="MCU_chipset_CYT4BFXXXX">reference!$C$271:$C$282</definedName>
    <definedName name="MCU_FAMILY">reference!$C$25:$C$30</definedName>
    <definedName name="MCU_FAMILY_MCU_3_1">MCU_SETTINGS!$C$6</definedName>
    <definedName name="MCU_List_FBL">reference!$BK$67:$BM$83</definedName>
    <definedName name="MCU_Maskset_MCU_3_1">MCU_SETTINGS!$C$9</definedName>
    <definedName name="MCU_Name">reference!$B$5:$B$44</definedName>
    <definedName name="MCU_Name_MCU_3_1" comment="MCU_Name">MCU_SETTINGS!$C$7</definedName>
    <definedName name="MCU_Name_Possible_Value_CYT2B7XXXX">reference!$B$173</definedName>
    <definedName name="MCU_Name_Possible_Value_CYT2B9XXXX">reference!$B$174</definedName>
    <definedName name="MCU_Name_Possible_Value_CYT2BLXXXX">reference!$B$176</definedName>
    <definedName name="MCU_Name_Possible_Value_CYT3BBXXXX">reference!$B$177</definedName>
    <definedName name="MCU_Name_Possible_Value_CYT4BBXXXX">reference!$B$175</definedName>
    <definedName name="MCU_Name_Possible_Value_CYT4BFXXXX">reference!$B$178</definedName>
    <definedName name="MCU_Package_MCU_3_1">MCU_SETTINGS!$C$8</definedName>
    <definedName name="MCU_Package_Possible_Value_CYT2B7XXXX">reference!$C$173</definedName>
    <definedName name="MCU_Package_Possible_Value_CYT2B9XXXX">reference!$C$174</definedName>
    <definedName name="MCU_Package_Possible_Value_CYT2BLXXXX">reference!$C$176</definedName>
    <definedName name="MCU_Package_Possible_Value_CYT3BBXXXX">reference!$C$177</definedName>
    <definedName name="MCU_Package_Possible_Value_CYT4BBXXXX">reference!$C$175</definedName>
    <definedName name="MCU_Package_Possible_Value_CYT4BFXXXX">reference!$C$178</definedName>
    <definedName name="MCU_Spec_Table_Base_address">reference!$B$194</definedName>
    <definedName name="Medium_Coverage_Test_selected_RAM_7_3">RAMTST!$C$13</definedName>
    <definedName name="Memory_Displacement_DIAG_8_4_6">DIAGNOSTICS!$C$272</definedName>
    <definedName name="module">reference!$D$5:$D$17</definedName>
    <definedName name="MPC5604_WAKEUP_PORT_LIST">reference!$DH$7:$DH$25</definedName>
    <definedName name="MPC5607_WAKEUP_PORT_LIST">reference!$DN$7:$DN$34</definedName>
    <definedName name="MPQ6411_Watchdog_Control_Pin_Name_WDG_9_1_1">WATCHDOG!$C$37</definedName>
    <definedName name="MPQ6411_Watchdog_Initial_Off_Set_WDG_9_1_1">WATCHDOG!$C$38</definedName>
    <definedName name="MPQ6411_Watchdog_Pin_Name_WDG_9_1_1">WATCHDOG!$C$36</definedName>
    <definedName name="MPQ6411_Watchdog_Toggle_Duty_WDG_9_1_1">WATCHDOG!$C$40</definedName>
    <definedName name="MPQ6411_Watchdog_Toggle_Period_WDG_9_1_1">WATCHDOG!$C$39</definedName>
    <definedName name="Multiplexed_PDU_RX_Support_COM_11_5_1">COM_FUNCTIONS!$C$255</definedName>
    <definedName name="Multiplexed_PDU_TX_Support_COM_11_5_1">COM_FUNCTIONS!$C$254</definedName>
    <definedName name="Number_of_chip">reference!$AC$5:$AC$13</definedName>
    <definedName name="Number_of_Cores_OS_5_1">OS!$B$6</definedName>
    <definedName name="NvM_Setting_Base_6_3">EEPROM!$A$30</definedName>
    <definedName name="OCU_Configuration_Base_IO_12_3_7">IO!$A$176</definedName>
    <definedName name="OCU_Configuration_End_IO_12_3_6">IO!$A$185</definedName>
    <definedName name="OCU_Configuration_END_IO_12_3_7">IO!$A$179</definedName>
    <definedName name="OCU_MODE">reference!$AK$29:$AK$30</definedName>
    <definedName name="OEM_LIST">reference!$BY$5:$BY$6</definedName>
    <definedName name="OEM_Select_USER_1_1">USER_INFO!$C$6</definedName>
    <definedName name="Off_Mode_Enable_WDG_9_3_1">WATCHDOG!$C$66</definedName>
    <definedName name="OFF_Only">reference!$BQ$6</definedName>
    <definedName name="On_Off">reference!$BQ$5:$BQ$6</definedName>
    <definedName name="Os_Interrupt_Lock_Budget_OS_5_5">OS!$C$23</definedName>
    <definedName name="OS_Profiler_OS_5_5">OS_PROFILER!$C$6</definedName>
    <definedName name="OS_Timer">reference!$F$5:$F$12</definedName>
    <definedName name="OsTimerHardware">reference!$G$21:$G$24</definedName>
    <definedName name="OTA_Method">reference!$BF$21:$BF$25</definedName>
    <definedName name="OTA_Method_ETC_18">GENERAL!$C$7</definedName>
    <definedName name="OTA_Support_ETC_18">GENERAL!$C$6</definedName>
    <definedName name="Output_Compare_IO_12_1">IO!$C$12</definedName>
    <definedName name="P2_Server_Adjust_DIAG_8_3_3_2">DIAGNOSTICS!$C$82</definedName>
    <definedName name="P2_Star_Server_Adjust_DIAG_8_3_3_2">DIAGNOSTICS!$C$83</definedName>
    <definedName name="Paged_Buffer_Usage_DIAG_8_3">DIAGNOSTICS!$C$174</definedName>
    <definedName name="Parity_bit">reference!$Y$23:$Y$25</definedName>
    <definedName name="Partial_Network_OFF_0_to_7">reference!$BC$16:$BC$24</definedName>
    <definedName name="Partial_Network_OFF_1_to_63">reference!$BC$41:$BC$104</definedName>
    <definedName name="Partial_Network_OFF_1_to_7">reference!$BC$28:$BC$35</definedName>
    <definedName name="Partial_Network_Support_Base_COM_11_1_1">COM_FUNCTIONS!$C$63</definedName>
    <definedName name="PDU_1_N_Multicast_Gateway_Support_COM_11_7">COM_FUNCTIONS!$C$269</definedName>
    <definedName name="PDU_Gateway_Queue_Buffer_Support_COM_11_7">COM_FUNCTIONS!$C$268</definedName>
    <definedName name="PDU_Gateway_Support_COM_11_7">COM_FUNCTIONS!$C$267</definedName>
    <definedName name="PDU_Length_Type">reference!$BB$6:$BB$6</definedName>
    <definedName name="PDU_Length_Type_COM_11_7_1">COM_FUNCTIONS!$C$284</definedName>
    <definedName name="PDUR_USAGE_COM_11">COM_FUNCTIONS!$D$4</definedName>
    <definedName name="PHY_Address_COM_11_8_4">COM_FUNCTIONS!$C$352</definedName>
    <definedName name="Physical_RX_ID_DIAG_8_3_2">DIAGNOSTICS!$F$47</definedName>
    <definedName name="Physical_RX_Name_DIAG_8_3_2">DIAGNOSTICS!$E$47</definedName>
    <definedName name="Physical_TX_ID_DIAG_8_3_2">DIAGNOSTICS!$D$47</definedName>
    <definedName name="Physical_TX_Name_DIAG_8_3_2">DIAGNOSTICS!$C$47</definedName>
    <definedName name="Pin_Package_CYT2B7XXXX">reference!$C$5:$C$9</definedName>
    <definedName name="Pin_Package_CYT2B9XXXX">reference!$C$5:$C$9</definedName>
    <definedName name="Pin_Package_CYT2BLXXXX">reference!$C$5:$C$9</definedName>
    <definedName name="Pin_Package_CYT3BBXXXX">reference!$C$7:$C$10</definedName>
    <definedName name="Pin_Package_CYT4BBXXXX">reference!$C$7:$C$10</definedName>
    <definedName name="Pin_Package_CYT4BFXXXX">reference!$C$9:$C$11</definedName>
    <definedName name="PIT">reference!$G$26:$G$33</definedName>
    <definedName name="PIT_Pre_Div_IO_12_3_3">IO!$D$138</definedName>
    <definedName name="PLL0_Clock_Source">reference!$AD$12:$AD$13</definedName>
    <definedName name="PLL0_MFD_IO_12_3_3">IO!$C$121</definedName>
    <definedName name="PLL0_PLLOUT_IO_12_3_3">IO!$C$123</definedName>
    <definedName name="PLL0_PreDiv_IO_12_3_3">IO!$C$120</definedName>
    <definedName name="PLL0_RFD_IO_12_3_3">IO!$C$122</definedName>
    <definedName name="PLL0ClockFrequency_IO_12_3_3">IO!$C$119</definedName>
    <definedName name="PLL0ClockSource_IO_12_3_3">IO!$C$118</definedName>
    <definedName name="PLL1_Clock_Source">reference!$AD$17:$AD$18</definedName>
    <definedName name="PLL1_MFD_IO_12_3_3">IO!$C$125</definedName>
    <definedName name="PLL1_PLLOUT_IO_12_3_3">IO!$C$127</definedName>
    <definedName name="PLL1_RFD_IO_12_3_3">IO!$C$126</definedName>
    <definedName name="PLL1ClockSource_IO_12_3_3">IO!$C$124</definedName>
    <definedName name="PM_Module_Used_IO_12_2">IO!$C$25</definedName>
    <definedName name="Port_Direction">reference!$BW$5:$BW$6</definedName>
    <definedName name="port_include_NA">reference!$BO$5:$BO$154</definedName>
    <definedName name="port_include_UNUSED">reference!$BN$5:$BN$154</definedName>
    <definedName name="Port_used_for_SPI_Chip_Select_of_External_EEPROM_EEP_6_1">EEPROM!$C$9</definedName>
    <definedName name="Port_used_for_SPI_Clock_of_External_EEPROM_EEP_6_1">EEPROM!$C$10</definedName>
    <definedName name="Port_used_for_SPI_MISO_select_of_External_EEPROM_EEP_6_1">EEPROM!$C$11</definedName>
    <definedName name="Port_used_for_SPI_MOSI_select_of_External_EEPROM_EEP_6_1">EEPROM!$C$12</definedName>
    <definedName name="PortPin_Control_required_FBL_13_1">FBL!$C$26</definedName>
    <definedName name="Preemptive">reference!$J$5:$J$6</definedName>
    <definedName name="Prescaler_Factor">reference!$AH$5:$AH$8</definedName>
    <definedName name="Prestorage_of_freeze_frame_data_DIAG_8_4_5_1">DIAGNOSTICS!$C$260</definedName>
    <definedName name="Primary_Event_Memory_DIAG_8_4_6">DIAGNOSTICS!$C$282</definedName>
    <definedName name="_xlnm.Print_Area" localSheetId="0">'Document History'!$A$1:$E$98</definedName>
    <definedName name="priority">reference!$I$5:$I$11</definedName>
    <definedName name="Product_ID_FBL_13_4_1">FBL!$C$64</definedName>
    <definedName name="Product_Varient_FBL_13_4_1">FBL!$C$65</definedName>
    <definedName name="PULL_UP_DOWN">reference!$AE$5:$AE$7</definedName>
    <definedName name="Pulse_Width_Modulator_IO_12_1">IO!$C$9</definedName>
    <definedName name="PWM_Configuration_Base_IO_12_3_6">IO!$A$166</definedName>
    <definedName name="PWM_Configuration_END_IO_12_3_6">IO!$A$169</definedName>
    <definedName name="PWM_Counter_Bus">reference!$AK$5:$AK$7</definedName>
    <definedName name="PWM_Counter_Bus_Type1">reference!$AK$5:$AK$7</definedName>
    <definedName name="PWM_Counter_Bus_Type2">reference!$AK$9:$AK$10</definedName>
    <definedName name="PWM_Counter_Bus_Type3">reference!$AK$12:$AK$13</definedName>
    <definedName name="PWM_Counter_Bus_Type4">reference!$AK$15:$AK$16</definedName>
    <definedName name="PWM_Usage_Type">reference!$AJ$5:$AJ$6</definedName>
    <definedName name="PWM_Usage_Type_FIX_ONLY">reference!$AJ$5:$AJ$6</definedName>
    <definedName name="QB_MINI2_interface">reference!$BM$6:$BM$7</definedName>
    <definedName name="Quartz_Frequency_MCU_3_1">MCU_SETTINGS!$C$10</definedName>
    <definedName name="RAM_Addressing_Mode">reference!$T$5:$T$6</definedName>
    <definedName name="Ram_Rom_check">reference!$Y$5:$Y$6</definedName>
    <definedName name="RAM_SIZE">reference!$E$20:$E$30</definedName>
    <definedName name="RamTst_Module_RAM_7_1">RAMTST!$C$6</definedName>
    <definedName name="Required_PortPin_level_FBL_13_1">FBL!$C$27</definedName>
    <definedName name="RISING_FALLING_EDGE">reference!$BX$5:$BX$6</definedName>
    <definedName name="RomTst_Module_ETC_15">ROMTST!$C$6</definedName>
    <definedName name="Routing_path_for_Gateway_COM_11_1_1">COM_FUNCTIONS!$C$271</definedName>
    <definedName name="Rx_ID_PC_to_ECU_OS_5_5_2">OS_PROFILER!$C$17</definedName>
    <definedName name="RX_LIST_BCAN">reference!$GK$3:$GK$53</definedName>
    <definedName name="RX_LIST_LOCALCAN">reference!$GC$3:$GC$18</definedName>
    <definedName name="RX_TABLE_BCAN">reference!$GK$3:$GL$53</definedName>
    <definedName name="RX_TABLE_LOCALCAN">reference!$GC$3:$GD$18</definedName>
    <definedName name="SARADC_10Bit_Stby">reference!$AC$43:$AC$67</definedName>
    <definedName name="SARADC_12Bit_0">reference!$AD$43:$AD$57</definedName>
    <definedName name="SARADC_12Bit_1">reference!$AE$43:$AE$59</definedName>
    <definedName name="SARADC_12Bit_3">reference!$AF$43:$AF$59</definedName>
    <definedName name="SARADC_12Bit_Sup">reference!$AG$43:$AG$142</definedName>
    <definedName name="Scalability_Class">reference!$F$21:$F$24</definedName>
    <definedName name="Scalability_Class_OS_5_1">OS!$B$14</definedName>
    <definedName name="Secondary_Event_Memory_DIAG_8_4_6">DIAGNOSTICS!$C$271</definedName>
    <definedName name="Secure_Access_Certificate_Hash_FBL_13_1">FBL!$C$97</definedName>
    <definedName name="Secure_Access_Version">reference!$R$35:$R$36</definedName>
    <definedName name="SECURE_FLASH_HASH">reference!$BK$20:$BK$21</definedName>
    <definedName name="Secure_Flash_Hash_Algorithm_FBL_13_3">FBL!$C$51</definedName>
    <definedName name="Secure_Flash_Signature_Hash_FBL_13_1">FBL!$C$99</definedName>
    <definedName name="Secure_Flash_Support_DIAG_8_3">DIAGNOSTICS!$C$183</definedName>
    <definedName name="SECURE_HASH">reference!$BK$62:$BK$63</definedName>
    <definedName name="Security_Access_Level_FBL_13_1">FBL!$C$96</definedName>
    <definedName name="SECURITY_FLASH">reference!$BK$35:$BK$37</definedName>
    <definedName name="Security_Flash_FBL_13_1">FBL!$C$98</definedName>
    <definedName name="SECURITY_LEVEL">reference!$BK$26:$BK$29</definedName>
    <definedName name="Security_Use_ADV_SEED_KEY_DIAG_8_3_8_2">DIAGNOSTICS!$D$163</definedName>
    <definedName name="Security_Use_SEED_KEY_DIAG_8_3_8_2">DIAGNOSTICS!$D$162</definedName>
    <definedName name="Security_Use_SHA1_PKCS_CRYPTO_DIAG_8_3_8_2">DIAGNOSTICS!$D$164</definedName>
    <definedName name="Security_Use_SHA1_PKCS_SecureAccessVersion_CRYPTO_DIAG_8_3_8_2">DIAGNOSTICS!$D$165</definedName>
    <definedName name="SecurityAccess_Service_Table_DIAG_8_3_8_2">DIAGNOSTICS!$A$161</definedName>
    <definedName name="Seed_Invalidation_For_NewRequest_DIAG_8_3_8_1">DIAGNOSTICS!$C$154</definedName>
    <definedName name="Seed_Key_algorithm">reference!$N$29:$N$30</definedName>
    <definedName name="Seed_Key_algorithm_DIAG_8_3_8_2">DIAGNOSTICS!$B$162</definedName>
    <definedName name="Seure_Access_level_Description_FBL">reference!$BK$103:$BM$107</definedName>
    <definedName name="Seure_Flash_level_Description_FBL">reference!$BK$110:$BM$114</definedName>
    <definedName name="SHEET_NAME_BASE_CELL">SRS_CHECK_RESULT!$A$4</definedName>
    <definedName name="Shift_Clock_Level_and_CS_polarity">reference!$AT$5:$AT$6</definedName>
    <definedName name="Shift_Edge_Type">reference!$AS$5:$AS$6</definedName>
    <definedName name="Show_Read_Only_Features_USER_1_1">USER_INFO!$C$8</definedName>
    <definedName name="SLOWEST_FASTEST">reference!$AD$5:$AD$6</definedName>
    <definedName name="Special_timer_Usage">reference!$AI$19:$AI$21</definedName>
    <definedName name="Specification_DIAG_8_3_1_1">DIAGNOSTICS!$C$26</definedName>
    <definedName name="SPI_CHANNEL">reference!$AQ$15:$AQ$23</definedName>
    <definedName name="SPI_Channel_used_for_External_EEPROM_EEP_6_1">EEPROM!$C$8</definedName>
    <definedName name="SPI_Data_Type">reference!$AQ$28:$AQ$29</definedName>
    <definedName name="SPI_Data_Type_ARISU_CAN">reference!$AQ$29</definedName>
    <definedName name="SPI_DATA_TYPE_COM_11_8">SPI!$C$6</definedName>
    <definedName name="SPI_Port_Configuration_For_Switch_Base_COM_11_8_13">COM_FUNCTIONS!$C$470</definedName>
    <definedName name="SPI_SETTING_BASE">reference!$DU$8</definedName>
    <definedName name="SPI_Sync_Mode">reference!$AQ$5:$AQ$6</definedName>
    <definedName name="Split_reception_message_handling_E2E_14_1_1">E2E!$C$10</definedName>
    <definedName name="SRS_Form_Change_History">'Document History'!$A$24</definedName>
    <definedName name="Start_Bit_Transition">reference!$AR$5:$AR$6</definedName>
    <definedName name="Start_Up_State">reference!$AZ$28:$AZ$29</definedName>
    <definedName name="Static_ARP_Support_COM_11_8_4">COM_FUNCTIONS!$C$377</definedName>
    <definedName name="STM">reference!$G$26:$G$29</definedName>
    <definedName name="STMin_FBL_13_3">FBL!$C$47</definedName>
    <definedName name="STMin_NEW_TEMPLATE_FBL_13_3">FBL!$C$109</definedName>
    <definedName name="Storage_condition_of_diagnostic_events_DIAG_8_4_2_1">DIAGNOSTICS!$C$203</definedName>
    <definedName name="Store_TestFailed_bit_0_over_power_cycle_DIAG_8_4_3_1">DIAGNOSTICS!$C$231</definedName>
    <definedName name="Support_CAN_Tranceiver_List">reference!$AV$29:$AV$52</definedName>
    <definedName name="Support_Diagnostic_Standard_FBL_13_3">FBL!$C$110</definedName>
    <definedName name="Support_DmControl_on_abnormal_voltage_COM_11_1_1">COM_FUNCTIONS!$C$75</definedName>
    <definedName name="Support_LIN_Tranceiver_List">reference!$AZ$34:$AZ$40</definedName>
    <definedName name="SW_Intermediate_Version_FBL_13_4_1">FBL!$C$61</definedName>
    <definedName name="SW_Version_FBL_13_4_1">FBL!$C$60</definedName>
    <definedName name="SWP_DELIVERY_TYPE">reference!$BZ$5:$BZ$6</definedName>
    <definedName name="SWP_Delivery_Type_USER_1_1">USER_INFO!$C$7</definedName>
    <definedName name="SWP_IO_Sample_Configuration_Usage_IO_12">IO!$B$4</definedName>
    <definedName name="SWP_IO_Usage_IO_12">IO!$B$3</definedName>
    <definedName name="Synchro1_FBL_13_4_1">FBL!$C$66</definedName>
    <definedName name="Synchro2_FBL_13_4_1">FBL!$C$67</definedName>
    <definedName name="System_timer_for_LP">reference!$M$19:$M$22</definedName>
    <definedName name="Task_Definitions_OS_5_2">OS!$A$52</definedName>
    <definedName name="TCP_Support_COM_11_8_4">COM_FUNCTIONS!$C$380</definedName>
    <definedName name="TestFailedSinceLastClear">reference!$M$35:$M$36</definedName>
    <definedName name="Time_based_debouncing_DIAG_8_4_2_1">DIAGNOSTICS!$C$205</definedName>
    <definedName name="Time_Frame_OS_5_5">OS!$C$24</definedName>
    <definedName name="Time_out_check_period_WDG_9_3_3">WATCHDOG!$C$78</definedName>
    <definedName name="Timer_channel_Information_TIMER_4_2">TIMER!$D$14</definedName>
    <definedName name="timer_Project_Usage">reference!$AI$5:$AI$10</definedName>
    <definedName name="timer_Project_Usage_IC_EXTINT">reference!$AI$13:$AI$15</definedName>
    <definedName name="timer_Project_Usage_IC_EXTINT_PWM">reference!$AI$13:$AI$16</definedName>
    <definedName name="Timing_Measure_CAN_Channel_OS_5_5_2">OS_PROFILER!$C$15</definedName>
    <definedName name="TLE7240SL_Chip_Select_Base_IO_12_2_1">IO!$D$56</definedName>
    <definedName name="TLE7240SL_Number_of_Device_IO_12_2_1">IO!$C$56</definedName>
    <definedName name="TMC_Transmission_Mode">reference!$BB$12:$BB$15</definedName>
    <definedName name="Transceiver_Init_State">reference!$AV$14:$AV$15</definedName>
    <definedName name="Transmission_Mode_Selection_Configuration_COM_11_7_2">COM_FUNCTIONS!$A$294</definedName>
    <definedName name="Transmission_Mode_Selection_Configuration_END_COM_11_7_2">COM_FUNCTIONS!$A$305</definedName>
    <definedName name="True_False">reference!$BT$5:$BT$6</definedName>
    <definedName name="Tx_ID_ECU_to_PC_OS_5_5_2">OS_PROFILER!$C$16</definedName>
    <definedName name="TX_LIST_BCAN">reference!$GI$3:$GI$5</definedName>
    <definedName name="TX_LIST_LOCALCAN">reference!$GA$3:$GA$6</definedName>
    <definedName name="TX_TABLE_BCAN">reference!$GI$3:$GJ$5</definedName>
    <definedName name="TX_TABLE_LOCALCAN">reference!$GA$3:$GB$6</definedName>
    <definedName name="TYPE_BASE_CELL">SRS_CHECK_RESULT!$C$4</definedName>
    <definedName name="Type_of_Freeze_Frame_Record_Number_DIAG_8_4_5_1">DIAGNOSTICS!$C$261</definedName>
    <definedName name="UART_CHANNEL">COM_FUNCTIONS!$A$172:$A$174</definedName>
    <definedName name="UART_Channel_Configuration_Base_COM_11_2_1">COM_FUNCTIONS!$C$172</definedName>
    <definedName name="UART_MODE">reference!$AZ$5:$AZ$6</definedName>
    <definedName name="UART_USAGE_COM_11">COM_FUNCTIONS!$G$4</definedName>
    <definedName name="UART_Usage_COM_11_2_1">COM_FUNCTIONS!$C$166</definedName>
    <definedName name="UDP_Support_COM_11_8_4">COM_FUNCTIONS!$C$379</definedName>
    <definedName name="UDPNM_Support_COM_11_8_8">COM_FUNCTIONS!$C$391</definedName>
    <definedName name="UDS_ON_CAN_Usage_DIAG_8_3">DIAGNOSTICS!$C$25</definedName>
    <definedName name="UDS_On_X_Cluster_Select_DIAG_8_3_2">DIAGNOSTICS!$B$64</definedName>
    <definedName name="UDS_On_X_Functional_RX_ID_DIAG_8_3_2">DIAGNOSTICS!$F$64</definedName>
    <definedName name="UDS_On_X_Functional_RX_Name_DIAG_8_3_2">DIAGNOSTICS!$E$64</definedName>
    <definedName name="UDS_On_X_Physical_RX_ID_DIAG_8_3_2">DIAGNOSTICS!$F$65</definedName>
    <definedName name="UDS_On_X_Physical_RX_Name_DIAG_8_3_2">DIAGNOSTICS!$E$65</definedName>
    <definedName name="UDS_On_X_Physical_TX_ID_DIAG_8_3_2">DIAGNOSTICS!$D$65</definedName>
    <definedName name="UDS_On_X_Physical_TX_Name_DIAG_8_3_2">DIAGNOSTICS!$C$65</definedName>
    <definedName name="UDS_Task_Timing">reference!$Q$5:$Q$8</definedName>
    <definedName name="Usage_Information_DIAG_8_1_2">DIAGNOSTICS!$C$8</definedName>
    <definedName name="Use_AES_CBC_Decrypt_algorithm_CRYPTO_9_1">CRYPTO!$C$20</definedName>
    <definedName name="Use_AES_CBC_Encrypt_algorithm_CRYPTO_9_1">CRYPTO!$C$19</definedName>
    <definedName name="Use_AES_CTR_Decrypt_algorithm_CRYPTO_9_1">CRYPTO!$C$22</definedName>
    <definedName name="Use_AES_CTR_Encrypt_algorithm_CRYPTO_9_1">CRYPTO!$C$21</definedName>
    <definedName name="Use_AES_ECB_Decrypt_algorithm_CRYPTO_9_1">CRYPTO!$C$18</definedName>
    <definedName name="Use_AES_ECB_Encrypt_algorithm_CRYPTO_9_1">CRYPTO!$C$17</definedName>
    <definedName name="Use_Can_NEW_TEMPLATE_FBL_13_2">FBL!$C$132</definedName>
    <definedName name="Use_CMAC_AES_Generate_algorithm_CRYPTO_9_1">CRYPTO!$C$14</definedName>
    <definedName name="Use_CMAC_AES_Verify_algorithm_CRYPTO_9_1">CRYPTO!$C$15</definedName>
    <definedName name="Use_Dem_Reporting_ETC_16_2">REGISTER_MONITOR!$C$12</definedName>
    <definedName name="Use_E2E_Library_E2E_14_1_1">E2E!$C$7</definedName>
    <definedName name="Use_E2E_Profile_11_E2E_14_1_1">E2E!$C$8</definedName>
    <definedName name="Use_E2E_Profile_5_E2E_14_1_1">E2E!$C$9</definedName>
    <definedName name="Use_EthDiag_COM_11_8_9">COM_FUNCTIONS!$C$398</definedName>
    <definedName name="Use_Ethernet_FBL_13_2_1">FBL!$C$117</definedName>
    <definedName name="Use_HMAC_SHA1_Generate_algorithm_CRYPTO_9_1">CRYPTO!$C$10</definedName>
    <definedName name="Use_HMAC_SHA1_Verify_algorithm_CRYPTO_9_1">CRYPTO!$C$11</definedName>
    <definedName name="Use_HMAC_SHA256_Generate_algorithm_CRYPTO_9_1">CRYPTO!$C$12</definedName>
    <definedName name="Use_HMAC_SHA256_Verify_algorithm_CRYPTO_9_1">CRYPTO!$C$13</definedName>
    <definedName name="Use_HSM_FBL_13_1">FBL!$C$88</definedName>
    <definedName name="Use_Lp_Transition_Callout_PM_10_1">LOW_POWER_MANAGEMENT!$C$6</definedName>
    <definedName name="Use_MuxDemux_If_MUX_19_1">MUX_DEMUX_IF!$C$6</definedName>
    <definedName name="Use_PKCS_1_V1_5_SHA1_Signature_Generate_algorithm_CRYPTO_9_1">CRYPTO!$C$25</definedName>
    <definedName name="Use_PKCS_1_V1_5_SHA1_Signature_Verify_algorithm_CRYPTO_9_1">CRYPTO!$C$26</definedName>
    <definedName name="Use_PKCS_1_V1_5_SHA256_Signature_Generate_algorithm_CRYPTO_9_1">CRYPTO!$C$27</definedName>
    <definedName name="Use_PKCS_1_V1_5_SHA256_Signature_Verify_algorithm_CRYPTO_9_1">CRYPTO!$C$28</definedName>
    <definedName name="Use_Prov_Feature_OS_5_5_2">OS_PROFILER!$C$14</definedName>
    <definedName name="Use_Pseudo_Random_Seed_Generate_algorithm_CRYPTO_9_1">CRYPTO!$C$16</definedName>
    <definedName name="Use_Register_Monitor_ETC_16">REGISTER_MONITOR!$C$6</definedName>
    <definedName name="Use_RSA_Decrypt_algorithm_CRYPTO_9_1">CRYPTO!$C$24</definedName>
    <definedName name="Use_RSA_Encrypt_algorithm_CRYPTO_9_1">CRYPTO!$C$23</definedName>
    <definedName name="Use_SHA1_algorithm_CRYPTO_9_1">CRYPTO!$C$8</definedName>
    <definedName name="Use_SHA256_algorithm_CRYPTO_9_1">CRYPTO!$C$9</definedName>
    <definedName name="Use_T1_Feature_OS_5_5_2">OS_PROFILER!$C$13</definedName>
    <definedName name="Use_VLAN_FBL_13_2_1">FBL!$C$121</definedName>
    <definedName name="Used_Unused">reference!$BS$5:$BS$6</definedName>
    <definedName name="Using_Background_Testing_RAM_7_2">RAMTST!$C$24</definedName>
    <definedName name="Using_Foreground_Testing_RAM_7_2">RAMTST!$C$23</definedName>
    <definedName name="UTM_Support_COM_11_8_4">COM_FUNCTIONS!$C$383</definedName>
    <definedName name="VLAN_ID_FBL_13_2_1">FBL!$C$122</definedName>
    <definedName name="Voltage_Monitoring_Configuration_IO_12_2_4">IO!$C$90</definedName>
    <definedName name="Voltage_Monitoring_IO_12_2">IO!$C$23</definedName>
    <definedName name="Wake_up_By_Bus_Support">reference!$AZ$21:$AZ$22</definedName>
    <definedName name="WakeupSupport_COM_11_1_1">COM_FUNCTIONS!$C$76</definedName>
    <definedName name="Watchdog">reference!$N$21:$N$23</definedName>
    <definedName name="Watchdog_GPT_source">reference!$N$15:$N$18</definedName>
    <definedName name="Watchdog_Source">reference!$N$5:$N$5</definedName>
    <definedName name="Watchdog_TimeOut">reference!$O$5:$O$12</definedName>
    <definedName name="Watchdog_WDG_9_1">WATCHDOG!$C$7</definedName>
    <definedName name="WriteVerification_EEP_6_2">EEPROM!$C$22</definedName>
    <definedName name="XCP_check_sum_type">reference!$BA$17:$BA$25</definedName>
    <definedName name="XCP_Checksum_Type_COM_11_4_1">COM_FUNCTIONS!$C$221</definedName>
    <definedName name="XCP_CLUSTER_Name_COM_11_4_2">COM_FUNCTIONS!$A$231</definedName>
    <definedName name="XCP_ETHERNET_CLUSTER_Name_COM_11_4_2">COM_FUNCTIONS!$A$238</definedName>
    <definedName name="XCP_ETHERNET_External_Tool_IP_address_COM_11_4_2">COM_FUNCTIONS!$B$238</definedName>
    <definedName name="XCP_ETHERNET_Socket_Port_Number_For_XCP_COM_11_4_2">COM_FUNCTIONS!$C$238</definedName>
    <definedName name="XCP_Event_channel_Config">reference!$BA$39:$BA$44</definedName>
    <definedName name="XCP_EVENT_Configuration_Base_COM_11_4_3">COM_FUNCTIONS!$C$246</definedName>
    <definedName name="XCP_Flash_Programming_Support_COM_11_4_1">COM_FUNCTIONS!$C$222</definedName>
    <definedName name="XCP_RX_Message_ID_COM_11_4_2">COM_FUNCTIONS!$E$231</definedName>
    <definedName name="XCP_RX_Message_Name_COM_11_4_2">COM_FUNCTIONS!$D$231</definedName>
    <definedName name="XCP_TimeStamp_Type">reference!$BA$31:$BA$34</definedName>
    <definedName name="XCP_Timestamp_Type_COM_11_4_1">COM_FUNCTIONS!$C$223</definedName>
    <definedName name="XCP_TOOL">reference!$BA$10:$BA$11</definedName>
    <definedName name="XCP_Tool_COM_11_4_1">COM_FUNCTIONS!$C$220</definedName>
    <definedName name="XCP_TX_Message_ID_COM_11_4_2">COM_FUNCTIONS!$C$231</definedName>
    <definedName name="XCP_TX_Message_Name_COM_11_4_2">COM_FUNCTIONS!$B$231</definedName>
    <definedName name="XCP_Usage">reference!$BA$5:$BA$7</definedName>
    <definedName name="XCP_USAGE_COM_11">COM_FUNCTIONS!$E$4</definedName>
    <definedName name="XCP_Usage_COM_11_4_1">COM_FUNCTIONS!$C$219</definedName>
    <definedName name="Yes_No">reference!$BP$5:$BP$6</definedName>
    <definedName name="Z_CD371CCD_D4D1_4725_911E_EA0A5F37925B_.wvu.PrintArea" localSheetId="0" hidden="1">'Document History'!$A$1:$E$98</definedName>
    <definedName name="Z_CD371CCD_D4D1_4725_911E_EA0A5F37925B_.wvu.Rows" localSheetId="11" hidden="1">DIAGNOSTICS!$101:$101,DIAGNOSTICS!$105:$107,DIAGNOSTICS!$152:$158</definedName>
    <definedName name="Z_CD371CCD_D4D1_4725_911E_EA0A5F37925B_.wvu.Rows" localSheetId="3" hidden="1">MCU_SETTINGS!$50:$59</definedName>
    <definedName name="Z_CD371CCD_D4D1_4725_911E_EA0A5F37925B_.wvu.Rows" localSheetId="5" hidden="1">OS!$82:$97,OS!$124:$137</definedName>
  </definedNames>
  <calcPr calcId="144525" calcMode="manual"/>
  <customWorkbookViews>
    <customWorkbookView name="AUTRON - 사용자 보기" guid="{CD371CCD-D4D1-4725-911E-EA0A5F37925B}" mergeInterval="0" personalView="1" maximized="1" windowWidth="1920" windowHeight="1005" tabRatio="730" activeSheetId="20" showComments="commIndAndComment"/>
  </customWorkbookViews>
</workbook>
</file>

<file path=xl/calcChain.xml><?xml version="1.0" encoding="utf-8"?>
<calcChain xmlns="http://schemas.openxmlformats.org/spreadsheetml/2006/main">
  <c r="E231" i="14" l="1"/>
  <c r="G125" i="14"/>
  <c r="G116" i="14"/>
  <c r="C122" i="14"/>
  <c r="G126" i="14"/>
  <c r="C115" i="14"/>
  <c r="C125" i="14"/>
  <c r="B7" i="2"/>
  <c r="C118" i="14"/>
  <c r="G118" i="14"/>
  <c r="G119" i="14"/>
  <c r="G115" i="14"/>
  <c r="C116" i="14"/>
  <c r="G120" i="14"/>
  <c r="G122" i="14"/>
  <c r="C121" i="14"/>
  <c r="C117" i="14"/>
  <c r="C231" i="14"/>
  <c r="C127" i="14"/>
  <c r="C123" i="14"/>
  <c r="C124" i="14"/>
  <c r="G124" i="14"/>
  <c r="G123" i="14"/>
  <c r="C120" i="14"/>
  <c r="G117" i="14"/>
  <c r="G114" i="14"/>
  <c r="G127" i="14"/>
  <c r="C128" i="14"/>
  <c r="G121" i="14"/>
  <c r="C119" i="14"/>
  <c r="G128" i="14"/>
  <c r="C126" i="14"/>
  <c r="B8" i="2"/>
</calcChain>
</file>

<file path=xl/comments1.xml><?xml version="1.0" encoding="utf-8"?>
<comments xmlns="http://schemas.openxmlformats.org/spreadsheetml/2006/main">
  <authors>
    <author>AUTRON</author>
  </authors>
  <commentList>
    <comment ref="F1" authorId="0">
      <text>
        <r>
          <rPr>
            <b/>
            <sz val="9"/>
            <color indexed="81"/>
            <rFont val="Tahoma"/>
            <family val="2"/>
          </rPr>
          <t>AUTRON:</t>
        </r>
        <r>
          <rPr>
            <sz val="9"/>
            <color indexed="81"/>
            <rFont val="Tahoma"/>
            <family val="2"/>
          </rPr>
          <t xml:space="preserve">
Double CLICK </t>
        </r>
        <r>
          <rPr>
            <sz val="9"/>
            <color indexed="81"/>
            <rFont val="돋움"/>
            <family val="3"/>
            <charset val="129"/>
          </rPr>
          <t>시</t>
        </r>
        <r>
          <rPr>
            <sz val="9"/>
            <color indexed="81"/>
            <rFont val="Tahoma"/>
            <family val="2"/>
          </rPr>
          <t xml:space="preserve">, SRS </t>
        </r>
        <r>
          <rPr>
            <sz val="9"/>
            <color indexed="81"/>
            <rFont val="돋움"/>
            <family val="3"/>
            <charset val="129"/>
          </rPr>
          <t>기능</t>
        </r>
        <r>
          <rPr>
            <sz val="9"/>
            <color indexed="81"/>
            <rFont val="Tahoma"/>
            <family val="2"/>
          </rPr>
          <t xml:space="preserve"> </t>
        </r>
        <r>
          <rPr>
            <sz val="9"/>
            <color indexed="81"/>
            <rFont val="돋움"/>
            <family val="3"/>
            <charset val="129"/>
          </rPr>
          <t>사용</t>
        </r>
        <r>
          <rPr>
            <sz val="9"/>
            <color indexed="81"/>
            <rFont val="Tahoma"/>
            <family val="2"/>
          </rPr>
          <t xml:space="preserve"> </t>
        </r>
        <r>
          <rPr>
            <sz val="9"/>
            <color indexed="81"/>
            <rFont val="돋움"/>
            <family val="3"/>
            <charset val="129"/>
          </rPr>
          <t>가능</t>
        </r>
        <r>
          <rPr>
            <sz val="9"/>
            <color indexed="81"/>
            <rFont val="Tahoma"/>
            <family val="2"/>
          </rPr>
          <t xml:space="preserve"> (MACRO </t>
        </r>
        <r>
          <rPr>
            <sz val="9"/>
            <color indexed="81"/>
            <rFont val="돋움"/>
            <family val="3"/>
            <charset val="129"/>
          </rPr>
          <t>기능</t>
        </r>
        <r>
          <rPr>
            <sz val="9"/>
            <color indexed="81"/>
            <rFont val="Tahoma"/>
            <family val="2"/>
          </rPr>
          <t xml:space="preserve"> </t>
        </r>
        <r>
          <rPr>
            <sz val="9"/>
            <color indexed="81"/>
            <rFont val="돋움"/>
            <family val="3"/>
            <charset val="129"/>
          </rPr>
          <t>사용시</t>
        </r>
        <r>
          <rPr>
            <sz val="9"/>
            <color indexed="81"/>
            <rFont val="Tahoma"/>
            <family val="2"/>
          </rPr>
          <t xml:space="preserve">)
1) CHECK </t>
        </r>
        <r>
          <rPr>
            <sz val="9"/>
            <color indexed="81"/>
            <rFont val="돋움"/>
            <family val="3"/>
            <charset val="129"/>
          </rPr>
          <t xml:space="preserve">기능
</t>
        </r>
        <r>
          <rPr>
            <sz val="9"/>
            <color indexed="81"/>
            <rFont val="Tahoma"/>
            <family val="2"/>
          </rPr>
          <t xml:space="preserve">2) Export &amp; Import </t>
        </r>
        <r>
          <rPr>
            <sz val="9"/>
            <color indexed="81"/>
            <rFont val="돋움"/>
            <family val="3"/>
            <charset val="129"/>
          </rPr>
          <t xml:space="preserve">기능
</t>
        </r>
        <r>
          <rPr>
            <sz val="9"/>
            <color indexed="81"/>
            <rFont val="Tahoma"/>
            <family val="2"/>
          </rPr>
          <t xml:space="preserve">3) Review </t>
        </r>
        <r>
          <rPr>
            <sz val="9"/>
            <color indexed="81"/>
            <rFont val="돋움"/>
            <family val="3"/>
            <charset val="129"/>
          </rPr>
          <t>모드</t>
        </r>
        <r>
          <rPr>
            <sz val="9"/>
            <color indexed="81"/>
            <rFont val="Tahoma"/>
            <family val="2"/>
          </rPr>
          <t xml:space="preserve">(Sheet Macro </t>
        </r>
        <r>
          <rPr>
            <sz val="9"/>
            <color indexed="81"/>
            <rFont val="돋움"/>
            <family val="3"/>
            <charset val="129"/>
          </rPr>
          <t>동작</t>
        </r>
        <r>
          <rPr>
            <sz val="9"/>
            <color indexed="81"/>
            <rFont val="Tahoma"/>
            <family val="2"/>
          </rPr>
          <t xml:space="preserve"> </t>
        </r>
        <r>
          <rPr>
            <sz val="9"/>
            <color indexed="81"/>
            <rFont val="돋움"/>
            <family val="3"/>
            <charset val="129"/>
          </rPr>
          <t>전환</t>
        </r>
        <r>
          <rPr>
            <sz val="9"/>
            <color indexed="81"/>
            <rFont val="Tahoma"/>
            <family val="2"/>
          </rPr>
          <t xml:space="preserve"> [</t>
        </r>
        <r>
          <rPr>
            <sz val="9"/>
            <color indexed="81"/>
            <rFont val="돋움"/>
            <family val="3"/>
            <charset val="129"/>
          </rPr>
          <t>중지</t>
        </r>
        <r>
          <rPr>
            <sz val="9"/>
            <color indexed="81"/>
            <rFont val="Tahoma"/>
            <family val="2"/>
          </rPr>
          <t>/</t>
        </r>
        <r>
          <rPr>
            <sz val="9"/>
            <color indexed="81"/>
            <rFont val="돋움"/>
            <family val="3"/>
            <charset val="129"/>
          </rPr>
          <t>재개</t>
        </r>
        <r>
          <rPr>
            <sz val="9"/>
            <color indexed="81"/>
            <rFont val="Tahoma"/>
            <family val="2"/>
          </rPr>
          <t>])
4)</t>
        </r>
        <r>
          <rPr>
            <sz val="9"/>
            <color indexed="81"/>
            <rFont val="돋움"/>
            <family val="3"/>
            <charset val="129"/>
          </rPr>
          <t>만약</t>
        </r>
        <r>
          <rPr>
            <sz val="9"/>
            <color indexed="81"/>
            <rFont val="Tahoma"/>
            <family val="2"/>
          </rPr>
          <t xml:space="preserve"> POP UP Window</t>
        </r>
        <r>
          <rPr>
            <sz val="9"/>
            <color indexed="81"/>
            <rFont val="돋움"/>
            <family val="3"/>
            <charset val="129"/>
          </rPr>
          <t>가</t>
        </r>
        <r>
          <rPr>
            <sz val="9"/>
            <color indexed="81"/>
            <rFont val="Tahoma"/>
            <family val="2"/>
          </rPr>
          <t xml:space="preserve"> </t>
        </r>
        <r>
          <rPr>
            <sz val="9"/>
            <color indexed="81"/>
            <rFont val="돋움"/>
            <family val="3"/>
            <charset val="129"/>
          </rPr>
          <t>나타나지</t>
        </r>
        <r>
          <rPr>
            <sz val="9"/>
            <color indexed="81"/>
            <rFont val="Tahoma"/>
            <family val="2"/>
          </rPr>
          <t xml:space="preserve"> </t>
        </r>
        <r>
          <rPr>
            <sz val="9"/>
            <color indexed="81"/>
            <rFont val="돋움"/>
            <family val="3"/>
            <charset val="129"/>
          </rPr>
          <t>않을</t>
        </r>
        <r>
          <rPr>
            <sz val="9"/>
            <color indexed="81"/>
            <rFont val="Tahoma"/>
            <family val="2"/>
          </rPr>
          <t xml:space="preserve"> </t>
        </r>
        <r>
          <rPr>
            <sz val="9"/>
            <color indexed="81"/>
            <rFont val="돋움"/>
            <family val="3"/>
            <charset val="129"/>
          </rPr>
          <t>경우</t>
        </r>
        <r>
          <rPr>
            <sz val="9"/>
            <color indexed="81"/>
            <rFont val="Tahoma"/>
            <family val="2"/>
          </rPr>
          <t xml:space="preserve">, 
   Excel </t>
        </r>
        <r>
          <rPr>
            <sz val="9"/>
            <color indexed="81"/>
            <rFont val="돋움"/>
            <family val="3"/>
            <charset val="129"/>
          </rPr>
          <t>재실행</t>
        </r>
        <r>
          <rPr>
            <sz val="9"/>
            <color indexed="81"/>
            <rFont val="Tahoma"/>
            <family val="2"/>
          </rPr>
          <t xml:space="preserve"> </t>
        </r>
        <r>
          <rPr>
            <sz val="9"/>
            <color indexed="81"/>
            <rFont val="돋움"/>
            <family val="3"/>
            <charset val="129"/>
          </rPr>
          <t>혹은</t>
        </r>
        <r>
          <rPr>
            <sz val="9"/>
            <color indexed="81"/>
            <rFont val="Tahoma"/>
            <family val="2"/>
          </rPr>
          <t xml:space="preserve"> MACRO </t>
        </r>
        <r>
          <rPr>
            <sz val="9"/>
            <color indexed="81"/>
            <rFont val="돋움"/>
            <family val="3"/>
            <charset val="129"/>
          </rPr>
          <t>사용</t>
        </r>
        <r>
          <rPr>
            <sz val="9"/>
            <color indexed="81"/>
            <rFont val="Tahoma"/>
            <family val="2"/>
          </rPr>
          <t xml:space="preserve"> </t>
        </r>
        <r>
          <rPr>
            <sz val="9"/>
            <color indexed="81"/>
            <rFont val="돋움"/>
            <family val="3"/>
            <charset val="129"/>
          </rPr>
          <t>여부</t>
        </r>
        <r>
          <rPr>
            <sz val="9"/>
            <color indexed="81"/>
            <rFont val="Tahoma"/>
            <family val="2"/>
          </rPr>
          <t xml:space="preserve"> </t>
        </r>
        <r>
          <rPr>
            <sz val="9"/>
            <color indexed="81"/>
            <rFont val="돋움"/>
            <family val="3"/>
            <charset val="129"/>
          </rPr>
          <t>점검</t>
        </r>
      </text>
    </comment>
    <comment ref="E5" authorId="0">
      <text>
        <r>
          <rPr>
            <b/>
            <sz val="9"/>
            <color indexed="81"/>
            <rFont val="Tahoma"/>
            <family val="2"/>
          </rPr>
          <t>AUTRON:</t>
        </r>
        <r>
          <rPr>
            <sz val="9"/>
            <color indexed="81"/>
            <rFont val="Tahoma"/>
            <family val="2"/>
          </rPr>
          <t xml:space="preserve">
SRS EXCEL</t>
        </r>
        <r>
          <rPr>
            <sz val="9"/>
            <color indexed="81"/>
            <rFont val="돋움"/>
            <family val="3"/>
            <charset val="129"/>
          </rPr>
          <t>의</t>
        </r>
        <r>
          <rPr>
            <sz val="9"/>
            <color indexed="81"/>
            <rFont val="Tahoma"/>
            <family val="2"/>
          </rPr>
          <t xml:space="preserve"> </t>
        </r>
        <r>
          <rPr>
            <sz val="9"/>
            <color indexed="81"/>
            <rFont val="돋움"/>
            <family val="3"/>
            <charset val="129"/>
          </rPr>
          <t>정보를</t>
        </r>
        <r>
          <rPr>
            <sz val="9"/>
            <color indexed="81"/>
            <rFont val="Tahoma"/>
            <family val="2"/>
          </rPr>
          <t xml:space="preserve"> Export </t>
        </r>
        <r>
          <rPr>
            <sz val="9"/>
            <color indexed="81"/>
            <rFont val="돋움"/>
            <family val="3"/>
            <charset val="129"/>
          </rPr>
          <t>하거나</t>
        </r>
        <r>
          <rPr>
            <sz val="9"/>
            <color indexed="81"/>
            <rFont val="Tahoma"/>
            <family val="2"/>
          </rPr>
          <t xml:space="preserve">, 
Import </t>
        </r>
        <r>
          <rPr>
            <sz val="9"/>
            <color indexed="81"/>
            <rFont val="돋움"/>
            <family val="3"/>
            <charset val="129"/>
          </rPr>
          <t>할</t>
        </r>
        <r>
          <rPr>
            <sz val="9"/>
            <color indexed="81"/>
            <rFont val="Tahoma"/>
            <family val="2"/>
          </rPr>
          <t xml:space="preserve"> </t>
        </r>
        <r>
          <rPr>
            <sz val="9"/>
            <color indexed="81"/>
            <rFont val="돋움"/>
            <family val="3"/>
            <charset val="129"/>
          </rPr>
          <t>수</t>
        </r>
        <r>
          <rPr>
            <sz val="9"/>
            <color indexed="81"/>
            <rFont val="Tahoma"/>
            <family val="2"/>
          </rPr>
          <t xml:space="preserve"> </t>
        </r>
        <r>
          <rPr>
            <sz val="9"/>
            <color indexed="81"/>
            <rFont val="돋움"/>
            <family val="3"/>
            <charset val="129"/>
          </rPr>
          <t>있도록</t>
        </r>
        <r>
          <rPr>
            <sz val="9"/>
            <color indexed="81"/>
            <rFont val="Tahoma"/>
            <family val="2"/>
          </rPr>
          <t xml:space="preserve"> </t>
        </r>
        <r>
          <rPr>
            <sz val="9"/>
            <color indexed="81"/>
            <rFont val="돋움"/>
            <family val="3"/>
            <charset val="129"/>
          </rPr>
          <t>하기</t>
        </r>
        <r>
          <rPr>
            <sz val="9"/>
            <color indexed="81"/>
            <rFont val="Tahoma"/>
            <family val="2"/>
          </rPr>
          <t xml:space="preserve"> </t>
        </r>
        <r>
          <rPr>
            <sz val="9"/>
            <color indexed="81"/>
            <rFont val="돋움"/>
            <family val="3"/>
            <charset val="129"/>
          </rPr>
          <t>위해서</t>
        </r>
        <r>
          <rPr>
            <sz val="9"/>
            <color indexed="81"/>
            <rFont val="Tahoma"/>
            <family val="2"/>
          </rPr>
          <t xml:space="preserve">, 
</t>
        </r>
        <r>
          <rPr>
            <b/>
            <sz val="9"/>
            <color indexed="81"/>
            <rFont val="돋움"/>
            <family val="3"/>
            <charset val="129"/>
          </rPr>
          <t>한글</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특수문자</t>
        </r>
        <r>
          <rPr>
            <b/>
            <sz val="9"/>
            <color indexed="81"/>
            <rFont val="Tahoma"/>
            <family val="2"/>
          </rPr>
          <t xml:space="preserve"> </t>
        </r>
        <r>
          <rPr>
            <b/>
            <sz val="9"/>
            <color indexed="81"/>
            <rFont val="돋움"/>
            <family val="3"/>
            <charset val="129"/>
          </rPr>
          <t>일부는</t>
        </r>
        <r>
          <rPr>
            <b/>
            <sz val="9"/>
            <color indexed="81"/>
            <rFont val="Tahoma"/>
            <family val="2"/>
          </rPr>
          <t xml:space="preserve"> </t>
        </r>
        <r>
          <rPr>
            <b/>
            <sz val="9"/>
            <color indexed="81"/>
            <rFont val="돋움"/>
            <family val="3"/>
            <charset val="129"/>
          </rPr>
          <t>사용할</t>
        </r>
        <r>
          <rPr>
            <b/>
            <sz val="9"/>
            <color indexed="81"/>
            <rFont val="Tahoma"/>
            <family val="2"/>
          </rPr>
          <t xml:space="preserve"> </t>
        </r>
        <r>
          <rPr>
            <b/>
            <sz val="9"/>
            <color indexed="81"/>
            <rFont val="돋움"/>
            <family val="3"/>
            <charset val="129"/>
          </rPr>
          <t>수</t>
        </r>
        <r>
          <rPr>
            <b/>
            <sz val="9"/>
            <color indexed="81"/>
            <rFont val="Tahoma"/>
            <family val="2"/>
          </rPr>
          <t xml:space="preserve"> </t>
        </r>
        <r>
          <rPr>
            <b/>
            <sz val="9"/>
            <color indexed="81"/>
            <rFont val="돋움"/>
            <family val="3"/>
            <charset val="129"/>
          </rPr>
          <t>없도록</t>
        </r>
        <r>
          <rPr>
            <b/>
            <sz val="9"/>
            <color indexed="81"/>
            <rFont val="Tahoma"/>
            <family val="2"/>
          </rPr>
          <t xml:space="preserve"> </t>
        </r>
        <r>
          <rPr>
            <b/>
            <sz val="9"/>
            <color indexed="81"/>
            <rFont val="돋움"/>
            <family val="3"/>
            <charset val="129"/>
          </rPr>
          <t>막아져</t>
        </r>
        <r>
          <rPr>
            <b/>
            <sz val="9"/>
            <color indexed="81"/>
            <rFont val="Tahoma"/>
            <family val="2"/>
          </rPr>
          <t xml:space="preserve"> </t>
        </r>
        <r>
          <rPr>
            <b/>
            <sz val="9"/>
            <color indexed="81"/>
            <rFont val="돋움"/>
            <family val="3"/>
            <charset val="129"/>
          </rPr>
          <t>있습니다</t>
        </r>
        <r>
          <rPr>
            <b/>
            <sz val="9"/>
            <color indexed="81"/>
            <rFont val="Tahoma"/>
            <family val="2"/>
          </rPr>
          <t xml:space="preserve">. </t>
        </r>
        <r>
          <rPr>
            <sz val="9"/>
            <color indexed="81"/>
            <rFont val="Tahoma"/>
            <family val="2"/>
          </rPr>
          <t xml:space="preserve">
</t>
        </r>
        <r>
          <rPr>
            <sz val="9"/>
            <color indexed="81"/>
            <rFont val="돋움"/>
            <family val="3"/>
            <charset val="129"/>
          </rPr>
          <t>참고하시기</t>
        </r>
        <r>
          <rPr>
            <sz val="9"/>
            <color indexed="81"/>
            <rFont val="Tahoma"/>
            <family val="2"/>
          </rPr>
          <t xml:space="preserve"> </t>
        </r>
        <r>
          <rPr>
            <sz val="9"/>
            <color indexed="81"/>
            <rFont val="돋움"/>
            <family val="3"/>
            <charset val="129"/>
          </rPr>
          <t>바랍니다</t>
        </r>
        <r>
          <rPr>
            <sz val="9"/>
            <color indexed="81"/>
            <rFont val="Tahoma"/>
            <family val="2"/>
          </rPr>
          <t xml:space="preserve">. </t>
        </r>
      </text>
    </comment>
  </commentList>
</comments>
</file>

<file path=xl/comments2.xml><?xml version="1.0" encoding="utf-8"?>
<comments xmlns="http://schemas.openxmlformats.org/spreadsheetml/2006/main">
  <authors>
    <author>AUTRON</author>
  </authors>
  <commentList>
    <comment ref="C8" authorId="0">
      <text>
        <r>
          <rPr>
            <b/>
            <sz val="9"/>
            <color indexed="81"/>
            <rFont val="Tahoma"/>
            <family val="2"/>
          </rPr>
          <t>AUTRON:</t>
        </r>
        <r>
          <rPr>
            <sz val="9"/>
            <color indexed="81"/>
            <rFont val="Tahoma"/>
            <family val="2"/>
          </rPr>
          <t xml:space="preserve">
</t>
        </r>
        <r>
          <rPr>
            <sz val="9"/>
            <color indexed="81"/>
            <rFont val="돋움"/>
            <family val="3"/>
            <charset val="129"/>
          </rPr>
          <t>샘플용</t>
        </r>
        <r>
          <rPr>
            <sz val="9"/>
            <color indexed="81"/>
            <rFont val="Tahoma"/>
            <family val="2"/>
          </rPr>
          <t xml:space="preserve"> </t>
        </r>
        <r>
          <rPr>
            <sz val="9"/>
            <color indexed="81"/>
            <rFont val="돋움"/>
            <family val="3"/>
            <charset val="129"/>
          </rPr>
          <t>메모</t>
        </r>
        <r>
          <rPr>
            <sz val="9"/>
            <color indexed="81"/>
            <rFont val="Tahoma"/>
            <family val="2"/>
          </rPr>
          <t xml:space="preserve"> </t>
        </r>
        <r>
          <rPr>
            <sz val="9"/>
            <color indexed="81"/>
            <rFont val="돋움"/>
            <family val="3"/>
            <charset val="129"/>
          </rPr>
          <t>입니다</t>
        </r>
        <r>
          <rPr>
            <sz val="9"/>
            <color indexed="81"/>
            <rFont val="Tahoma"/>
            <family val="2"/>
          </rPr>
          <t xml:space="preserve">.
</t>
        </r>
        <r>
          <rPr>
            <sz val="9"/>
            <color indexed="81"/>
            <rFont val="돋움"/>
            <family val="3"/>
            <charset val="129"/>
          </rPr>
          <t>이와</t>
        </r>
        <r>
          <rPr>
            <sz val="9"/>
            <color indexed="81"/>
            <rFont val="Tahoma"/>
            <family val="2"/>
          </rPr>
          <t xml:space="preserve"> </t>
        </r>
        <r>
          <rPr>
            <sz val="9"/>
            <color indexed="81"/>
            <rFont val="돋움"/>
            <family val="3"/>
            <charset val="129"/>
          </rPr>
          <t>같이</t>
        </r>
        <r>
          <rPr>
            <sz val="9"/>
            <color indexed="81"/>
            <rFont val="Tahoma"/>
            <family val="2"/>
          </rPr>
          <t xml:space="preserve"> </t>
        </r>
        <r>
          <rPr>
            <sz val="9"/>
            <color indexed="81"/>
            <rFont val="돋움"/>
            <family val="3"/>
            <charset val="129"/>
          </rPr>
          <t>메모</t>
        </r>
        <r>
          <rPr>
            <sz val="9"/>
            <color indexed="81"/>
            <rFont val="Tahoma"/>
            <family val="2"/>
          </rPr>
          <t xml:space="preserve"> </t>
        </r>
        <r>
          <rPr>
            <sz val="9"/>
            <color indexed="81"/>
            <rFont val="돋움"/>
            <family val="3"/>
            <charset val="129"/>
          </rPr>
          <t>남기실</t>
        </r>
        <r>
          <rPr>
            <sz val="9"/>
            <color indexed="81"/>
            <rFont val="Tahoma"/>
            <family val="2"/>
          </rPr>
          <t xml:space="preserve"> </t>
        </r>
        <r>
          <rPr>
            <sz val="9"/>
            <color indexed="81"/>
            <rFont val="돋움"/>
            <family val="3"/>
            <charset val="129"/>
          </rPr>
          <t>부분은</t>
        </r>
        <r>
          <rPr>
            <sz val="9"/>
            <color indexed="81"/>
            <rFont val="Tahoma"/>
            <family val="2"/>
          </rPr>
          <t xml:space="preserve">,
</t>
        </r>
        <r>
          <rPr>
            <b/>
            <sz val="9"/>
            <color indexed="81"/>
            <rFont val="Tahoma"/>
            <family val="2"/>
          </rPr>
          <t xml:space="preserve">'Sheet </t>
        </r>
        <r>
          <rPr>
            <b/>
            <sz val="9"/>
            <color indexed="81"/>
            <rFont val="돋움"/>
            <family val="3"/>
            <charset val="129"/>
          </rPr>
          <t>보호</t>
        </r>
        <r>
          <rPr>
            <b/>
            <sz val="9"/>
            <color indexed="81"/>
            <rFont val="Tahoma"/>
            <family val="2"/>
          </rPr>
          <t>'</t>
        </r>
        <r>
          <rPr>
            <b/>
            <sz val="9"/>
            <color indexed="81"/>
            <rFont val="돋움"/>
            <family val="3"/>
            <charset val="129"/>
          </rPr>
          <t>를</t>
        </r>
        <r>
          <rPr>
            <b/>
            <sz val="9"/>
            <color indexed="81"/>
            <rFont val="Tahoma"/>
            <family val="2"/>
          </rPr>
          <t xml:space="preserve"> </t>
        </r>
        <r>
          <rPr>
            <b/>
            <sz val="9"/>
            <color indexed="81"/>
            <rFont val="돋움"/>
            <family val="3"/>
            <charset val="129"/>
          </rPr>
          <t>해제</t>
        </r>
        <r>
          <rPr>
            <sz val="9"/>
            <color indexed="81"/>
            <rFont val="돋움"/>
            <family val="3"/>
            <charset val="129"/>
          </rPr>
          <t>하신</t>
        </r>
        <r>
          <rPr>
            <sz val="9"/>
            <color indexed="81"/>
            <rFont val="Tahoma"/>
            <family val="2"/>
          </rPr>
          <t xml:space="preserve"> </t>
        </r>
        <r>
          <rPr>
            <sz val="9"/>
            <color indexed="81"/>
            <rFont val="돋움"/>
            <family val="3"/>
            <charset val="129"/>
          </rPr>
          <t>후</t>
        </r>
        <r>
          <rPr>
            <sz val="9"/>
            <color indexed="81"/>
            <rFont val="Tahoma"/>
            <family val="2"/>
          </rPr>
          <t xml:space="preserve">, 
</t>
        </r>
        <r>
          <rPr>
            <sz val="9"/>
            <color indexed="81"/>
            <rFont val="돋움"/>
            <family val="3"/>
            <charset val="129"/>
          </rPr>
          <t>마우스</t>
        </r>
        <r>
          <rPr>
            <sz val="9"/>
            <color indexed="81"/>
            <rFont val="Tahoma"/>
            <family val="2"/>
          </rPr>
          <t xml:space="preserve"> </t>
        </r>
        <r>
          <rPr>
            <sz val="9"/>
            <color indexed="81"/>
            <rFont val="돋움"/>
            <family val="3"/>
            <charset val="129"/>
          </rPr>
          <t>오른쪽</t>
        </r>
        <r>
          <rPr>
            <sz val="9"/>
            <color indexed="81"/>
            <rFont val="Tahoma"/>
            <family val="2"/>
          </rPr>
          <t xml:space="preserve"> </t>
        </r>
        <r>
          <rPr>
            <sz val="9"/>
            <color indexed="81"/>
            <rFont val="돋움"/>
            <family val="3"/>
            <charset val="129"/>
          </rPr>
          <t>버튼을</t>
        </r>
        <r>
          <rPr>
            <sz val="9"/>
            <color indexed="81"/>
            <rFont val="Tahoma"/>
            <family val="2"/>
          </rPr>
          <t xml:space="preserve"> </t>
        </r>
        <r>
          <rPr>
            <sz val="9"/>
            <color indexed="81"/>
            <rFont val="돋움"/>
            <family val="3"/>
            <charset val="129"/>
          </rPr>
          <t>이용해</t>
        </r>
        <r>
          <rPr>
            <sz val="9"/>
            <color indexed="81"/>
            <rFont val="Tahoma"/>
            <family val="2"/>
          </rPr>
          <t xml:space="preserve">, </t>
        </r>
        <r>
          <rPr>
            <sz val="9"/>
            <color indexed="81"/>
            <rFont val="돋움"/>
            <family val="3"/>
            <charset val="129"/>
          </rPr>
          <t>원하는</t>
        </r>
        <r>
          <rPr>
            <sz val="9"/>
            <color indexed="81"/>
            <rFont val="Tahoma"/>
            <family val="2"/>
          </rPr>
          <t xml:space="preserve"> Cell </t>
        </r>
        <r>
          <rPr>
            <sz val="9"/>
            <color indexed="81"/>
            <rFont val="돋움"/>
            <family val="3"/>
            <charset val="129"/>
          </rPr>
          <t>에</t>
        </r>
        <r>
          <rPr>
            <sz val="9"/>
            <color indexed="81"/>
            <rFont val="Tahoma"/>
            <family val="2"/>
          </rPr>
          <t xml:space="preserve"> </t>
        </r>
        <r>
          <rPr>
            <sz val="9"/>
            <color indexed="81"/>
            <rFont val="돋움"/>
            <family val="3"/>
            <charset val="129"/>
          </rPr>
          <t>메모</t>
        </r>
        <r>
          <rPr>
            <sz val="9"/>
            <color indexed="81"/>
            <rFont val="Tahoma"/>
            <family val="2"/>
          </rPr>
          <t xml:space="preserve"> </t>
        </r>
        <r>
          <rPr>
            <sz val="9"/>
            <color indexed="81"/>
            <rFont val="돋움"/>
            <family val="3"/>
            <charset val="129"/>
          </rPr>
          <t>남겨주시면</t>
        </r>
        <r>
          <rPr>
            <sz val="9"/>
            <color indexed="81"/>
            <rFont val="Tahoma"/>
            <family val="2"/>
          </rPr>
          <t xml:space="preserve"> </t>
        </r>
        <r>
          <rPr>
            <sz val="9"/>
            <color indexed="81"/>
            <rFont val="돋움"/>
            <family val="3"/>
            <charset val="129"/>
          </rPr>
          <t>됩니다</t>
        </r>
        <r>
          <rPr>
            <sz val="9"/>
            <color indexed="81"/>
            <rFont val="Tahoma"/>
            <family val="2"/>
          </rPr>
          <t xml:space="preserve">. 
</t>
        </r>
        <r>
          <rPr>
            <sz val="9"/>
            <color indexed="81"/>
            <rFont val="돋움"/>
            <family val="3"/>
            <charset val="129"/>
          </rPr>
          <t>각</t>
        </r>
        <r>
          <rPr>
            <sz val="9"/>
            <color indexed="81"/>
            <rFont val="Tahoma"/>
            <family val="2"/>
          </rPr>
          <t xml:space="preserve"> Cell </t>
        </r>
        <r>
          <rPr>
            <sz val="9"/>
            <color indexed="81"/>
            <rFont val="돋움"/>
            <family val="3"/>
            <charset val="129"/>
          </rPr>
          <t>색상별</t>
        </r>
        <r>
          <rPr>
            <sz val="9"/>
            <color indexed="81"/>
            <rFont val="Tahoma"/>
            <family val="2"/>
          </rPr>
          <t xml:space="preserve"> </t>
        </r>
        <r>
          <rPr>
            <sz val="9"/>
            <color indexed="81"/>
            <rFont val="돋움"/>
            <family val="3"/>
            <charset val="129"/>
          </rPr>
          <t>의미는</t>
        </r>
        <r>
          <rPr>
            <sz val="9"/>
            <color indexed="81"/>
            <rFont val="Tahoma"/>
            <family val="2"/>
          </rPr>
          <t xml:space="preserve">, 
</t>
        </r>
        <r>
          <rPr>
            <sz val="9"/>
            <color indexed="81"/>
            <rFont val="돋움"/>
            <family val="3"/>
            <charset val="129"/>
          </rPr>
          <t>상단의</t>
        </r>
        <r>
          <rPr>
            <sz val="9"/>
            <color indexed="81"/>
            <rFont val="Tahoma"/>
            <family val="2"/>
          </rPr>
          <t xml:space="preserve"> EXCEL</t>
        </r>
        <r>
          <rPr>
            <sz val="9"/>
            <color indexed="81"/>
            <rFont val="돋움"/>
            <family val="3"/>
            <charset val="129"/>
          </rPr>
          <t>메뉴에서</t>
        </r>
        <r>
          <rPr>
            <sz val="9"/>
            <color indexed="81"/>
            <rFont val="Tahoma"/>
            <family val="2"/>
          </rPr>
          <t xml:space="preserve">, </t>
        </r>
        <r>
          <rPr>
            <b/>
            <sz val="9"/>
            <color indexed="81"/>
            <rFont val="Tahoma"/>
            <family val="2"/>
          </rPr>
          <t>'</t>
        </r>
        <r>
          <rPr>
            <b/>
            <sz val="9"/>
            <color indexed="81"/>
            <rFont val="돋움"/>
            <family val="3"/>
            <charset val="129"/>
          </rPr>
          <t>스타일</t>
        </r>
        <r>
          <rPr>
            <b/>
            <sz val="9"/>
            <color indexed="81"/>
            <rFont val="Tahoma"/>
            <family val="2"/>
          </rPr>
          <t xml:space="preserve">' </t>
        </r>
        <r>
          <rPr>
            <b/>
            <sz val="9"/>
            <color indexed="81"/>
            <rFont val="돋움"/>
            <family val="3"/>
            <charset val="129"/>
          </rPr>
          <t>부분을</t>
        </r>
        <r>
          <rPr>
            <b/>
            <sz val="9"/>
            <color indexed="81"/>
            <rFont val="Tahoma"/>
            <family val="2"/>
          </rPr>
          <t xml:space="preserve"> </t>
        </r>
        <r>
          <rPr>
            <b/>
            <sz val="9"/>
            <color indexed="81"/>
            <rFont val="돋움"/>
            <family val="3"/>
            <charset val="129"/>
          </rPr>
          <t>참고</t>
        </r>
        <r>
          <rPr>
            <sz val="9"/>
            <color indexed="81"/>
            <rFont val="돋움"/>
            <family val="3"/>
            <charset val="129"/>
          </rPr>
          <t>하시면</t>
        </r>
        <r>
          <rPr>
            <sz val="9"/>
            <color indexed="81"/>
            <rFont val="Tahoma"/>
            <family val="2"/>
          </rPr>
          <t xml:space="preserve"> </t>
        </r>
        <r>
          <rPr>
            <sz val="9"/>
            <color indexed="81"/>
            <rFont val="돋움"/>
            <family val="3"/>
            <charset val="129"/>
          </rPr>
          <t>미리</t>
        </r>
        <r>
          <rPr>
            <sz val="9"/>
            <color indexed="81"/>
            <rFont val="Tahoma"/>
            <family val="2"/>
          </rPr>
          <t xml:space="preserve"> </t>
        </r>
        <r>
          <rPr>
            <sz val="9"/>
            <color indexed="81"/>
            <rFont val="돋움"/>
            <family val="3"/>
            <charset val="129"/>
          </rPr>
          <t>정의된</t>
        </r>
        <r>
          <rPr>
            <sz val="9"/>
            <color indexed="81"/>
            <rFont val="Tahoma"/>
            <family val="2"/>
          </rPr>
          <t xml:space="preserve"> </t>
        </r>
        <r>
          <rPr>
            <sz val="9"/>
            <color indexed="81"/>
            <rFont val="돋움"/>
            <family val="3"/>
            <charset val="129"/>
          </rPr>
          <t>스타일이</t>
        </r>
        <r>
          <rPr>
            <sz val="9"/>
            <color indexed="81"/>
            <rFont val="Tahoma"/>
            <family val="2"/>
          </rPr>
          <t xml:space="preserve"> </t>
        </r>
        <r>
          <rPr>
            <sz val="9"/>
            <color indexed="81"/>
            <rFont val="돋움"/>
            <family val="3"/>
            <charset val="129"/>
          </rPr>
          <t>있습니다</t>
        </r>
        <r>
          <rPr>
            <sz val="9"/>
            <color indexed="81"/>
            <rFont val="Tahoma"/>
            <family val="2"/>
          </rPr>
          <t xml:space="preserve">. 
</t>
        </r>
        <r>
          <rPr>
            <sz val="9"/>
            <color indexed="81"/>
            <rFont val="돋움"/>
            <family val="3"/>
            <charset val="129"/>
          </rPr>
          <t>그</t>
        </r>
        <r>
          <rPr>
            <sz val="9"/>
            <color indexed="81"/>
            <rFont val="Tahoma"/>
            <family val="2"/>
          </rPr>
          <t xml:space="preserve"> </t>
        </r>
        <r>
          <rPr>
            <sz val="9"/>
            <color indexed="81"/>
            <rFont val="돋움"/>
            <family val="3"/>
            <charset val="129"/>
          </rPr>
          <t>부분을</t>
        </r>
        <r>
          <rPr>
            <sz val="9"/>
            <color indexed="81"/>
            <rFont val="Tahoma"/>
            <family val="2"/>
          </rPr>
          <t xml:space="preserve"> </t>
        </r>
        <r>
          <rPr>
            <sz val="9"/>
            <color indexed="81"/>
            <rFont val="돋움"/>
            <family val="3"/>
            <charset val="129"/>
          </rPr>
          <t>참고하시면</t>
        </r>
        <r>
          <rPr>
            <sz val="9"/>
            <color indexed="81"/>
            <rFont val="Tahoma"/>
            <family val="2"/>
          </rPr>
          <t xml:space="preserve"> </t>
        </r>
        <r>
          <rPr>
            <sz val="9"/>
            <color indexed="81"/>
            <rFont val="돋움"/>
            <family val="3"/>
            <charset val="129"/>
          </rPr>
          <t>되겠습니다</t>
        </r>
        <r>
          <rPr>
            <sz val="9"/>
            <color indexed="81"/>
            <rFont val="Tahoma"/>
            <family val="2"/>
          </rPr>
          <t xml:space="preserve">. 
</t>
        </r>
        <r>
          <rPr>
            <b/>
            <sz val="9"/>
            <color indexed="81"/>
            <rFont val="Tahoma"/>
            <family val="2"/>
          </rPr>
          <t xml:space="preserve">EXCEL MACRO </t>
        </r>
        <r>
          <rPr>
            <b/>
            <sz val="9"/>
            <color indexed="81"/>
            <rFont val="돋움"/>
            <family val="3"/>
            <charset val="129"/>
          </rPr>
          <t>기능</t>
        </r>
        <r>
          <rPr>
            <sz val="9"/>
            <color indexed="81"/>
            <rFont val="돋움"/>
            <family val="3"/>
            <charset val="129"/>
          </rPr>
          <t>을</t>
        </r>
        <r>
          <rPr>
            <sz val="9"/>
            <color indexed="81"/>
            <rFont val="Tahoma"/>
            <family val="2"/>
          </rPr>
          <t xml:space="preserve"> </t>
        </r>
        <r>
          <rPr>
            <sz val="9"/>
            <color indexed="81"/>
            <rFont val="돋움"/>
            <family val="3"/>
            <charset val="129"/>
          </rPr>
          <t>이용해</t>
        </r>
        <r>
          <rPr>
            <sz val="9"/>
            <color indexed="81"/>
            <rFont val="Tahoma"/>
            <family val="2"/>
          </rPr>
          <t xml:space="preserve"> </t>
        </r>
        <r>
          <rPr>
            <sz val="9"/>
            <color indexed="81"/>
            <rFont val="돋움"/>
            <family val="3"/>
            <charset val="129"/>
          </rPr>
          <t>주셔야</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양식의</t>
        </r>
        <r>
          <rPr>
            <sz val="9"/>
            <color indexed="81"/>
            <rFont val="Tahoma"/>
            <family val="2"/>
          </rPr>
          <t xml:space="preserve"> </t>
        </r>
        <r>
          <rPr>
            <sz val="9"/>
            <color indexed="81"/>
            <rFont val="돋움"/>
            <family val="3"/>
            <charset val="129"/>
          </rPr>
          <t>정상적인</t>
        </r>
        <r>
          <rPr>
            <sz val="9"/>
            <color indexed="81"/>
            <rFont val="Tahoma"/>
            <family val="2"/>
          </rPr>
          <t xml:space="preserve"> </t>
        </r>
        <r>
          <rPr>
            <sz val="9"/>
            <color indexed="81"/>
            <rFont val="돋움"/>
            <family val="3"/>
            <charset val="129"/>
          </rPr>
          <t>이용이</t>
        </r>
        <r>
          <rPr>
            <sz val="9"/>
            <color indexed="81"/>
            <rFont val="Tahoma"/>
            <family val="2"/>
          </rPr>
          <t xml:space="preserve"> </t>
        </r>
        <r>
          <rPr>
            <sz val="9"/>
            <color indexed="81"/>
            <rFont val="돋움"/>
            <family val="3"/>
            <charset val="129"/>
          </rPr>
          <t>가능합니다</t>
        </r>
        <r>
          <rPr>
            <sz val="9"/>
            <color indexed="81"/>
            <rFont val="Tahoma"/>
            <family val="2"/>
          </rPr>
          <t xml:space="preserve">. </t>
        </r>
      </text>
    </comment>
    <comment ref="B10" authorId="0">
      <text>
        <r>
          <rPr>
            <b/>
            <sz val="9"/>
            <color indexed="81"/>
            <rFont val="Tahoma"/>
            <family val="2"/>
          </rPr>
          <t>AUTRON:</t>
        </r>
        <r>
          <rPr>
            <sz val="9"/>
            <color indexed="81"/>
            <rFont val="Tahoma"/>
            <family val="2"/>
          </rPr>
          <t xml:space="preserve">
</t>
        </r>
        <r>
          <rPr>
            <sz val="9"/>
            <color indexed="81"/>
            <rFont val="돋움"/>
            <family val="3"/>
            <charset val="129"/>
          </rPr>
          <t>민트색으로</t>
        </r>
        <r>
          <rPr>
            <sz val="9"/>
            <color indexed="81"/>
            <rFont val="Tahoma"/>
            <family val="2"/>
          </rPr>
          <t xml:space="preserve"> </t>
        </r>
        <r>
          <rPr>
            <sz val="9"/>
            <color indexed="81"/>
            <rFont val="돋움"/>
            <family val="3"/>
            <charset val="129"/>
          </rPr>
          <t>표시된</t>
        </r>
        <r>
          <rPr>
            <sz val="9"/>
            <color indexed="81"/>
            <rFont val="Tahoma"/>
            <family val="2"/>
          </rPr>
          <t xml:space="preserve"> </t>
        </r>
        <r>
          <rPr>
            <sz val="9"/>
            <color indexed="81"/>
            <rFont val="돋움"/>
            <family val="3"/>
            <charset val="129"/>
          </rPr>
          <t>부분은</t>
        </r>
        <r>
          <rPr>
            <sz val="9"/>
            <color indexed="81"/>
            <rFont val="Tahoma"/>
            <family val="2"/>
          </rPr>
          <t xml:space="preserve">, 
USER INFO Sheet </t>
        </r>
        <r>
          <rPr>
            <sz val="9"/>
            <color indexed="81"/>
            <rFont val="돋움"/>
            <family val="3"/>
            <charset val="129"/>
          </rPr>
          <t>에서</t>
        </r>
        <r>
          <rPr>
            <sz val="9"/>
            <color indexed="81"/>
            <rFont val="Tahoma"/>
            <family val="2"/>
          </rPr>
          <t xml:space="preserve">, 
SWP Delivery Type </t>
        </r>
        <r>
          <rPr>
            <sz val="9"/>
            <color indexed="81"/>
            <rFont val="돋움"/>
            <family val="3"/>
            <charset val="129"/>
          </rPr>
          <t>을</t>
        </r>
        <r>
          <rPr>
            <sz val="9"/>
            <color indexed="81"/>
            <rFont val="Tahoma"/>
            <family val="2"/>
          </rPr>
          <t xml:space="preserve"> 
&lt; UPDATE &gt; </t>
        </r>
        <r>
          <rPr>
            <sz val="9"/>
            <color indexed="81"/>
            <rFont val="돋움"/>
            <family val="3"/>
            <charset val="129"/>
          </rPr>
          <t>로</t>
        </r>
        <r>
          <rPr>
            <sz val="9"/>
            <color indexed="81"/>
            <rFont val="Tahoma"/>
            <family val="2"/>
          </rPr>
          <t xml:space="preserve"> </t>
        </r>
        <r>
          <rPr>
            <sz val="9"/>
            <color indexed="81"/>
            <rFont val="돋움"/>
            <family val="3"/>
            <charset val="129"/>
          </rPr>
          <t>사용시에는</t>
        </r>
        <r>
          <rPr>
            <sz val="9"/>
            <color indexed="81"/>
            <rFont val="Tahoma"/>
            <family val="2"/>
          </rPr>
          <t xml:space="preserve"> 
LOCK </t>
        </r>
        <r>
          <rPr>
            <sz val="9"/>
            <color indexed="81"/>
            <rFont val="돋움"/>
            <family val="3"/>
            <charset val="129"/>
          </rPr>
          <t>되는</t>
        </r>
        <r>
          <rPr>
            <sz val="9"/>
            <color indexed="81"/>
            <rFont val="Tahoma"/>
            <family val="2"/>
          </rPr>
          <t xml:space="preserve"> </t>
        </r>
        <r>
          <rPr>
            <sz val="9"/>
            <color indexed="81"/>
            <rFont val="돋움"/>
            <family val="3"/>
            <charset val="129"/>
          </rPr>
          <t>부분</t>
        </r>
        <r>
          <rPr>
            <sz val="9"/>
            <color indexed="81"/>
            <rFont val="Tahoma"/>
            <family val="2"/>
          </rPr>
          <t xml:space="preserve"> </t>
        </r>
        <r>
          <rPr>
            <sz val="9"/>
            <color indexed="81"/>
            <rFont val="돋움"/>
            <family val="3"/>
            <charset val="129"/>
          </rPr>
          <t>표시</t>
        </r>
        <r>
          <rPr>
            <sz val="9"/>
            <color indexed="81"/>
            <rFont val="Tahoma"/>
            <family val="2"/>
          </rPr>
          <t xml:space="preserve"> (Project Value Lock)</t>
        </r>
      </text>
    </comment>
  </commentList>
</comments>
</file>

<file path=xl/comments3.xml><?xml version="1.0" encoding="utf-8"?>
<comments xmlns="http://schemas.openxmlformats.org/spreadsheetml/2006/main">
  <authors>
    <author>홍림조</author>
  </authors>
  <commentList>
    <comment ref="C15" authorId="0">
      <text>
        <r>
          <rPr>
            <b/>
            <sz val="9"/>
            <color indexed="81"/>
            <rFont val="돋움"/>
            <family val="3"/>
            <charset val="129"/>
          </rPr>
          <t>홍림조</t>
        </r>
        <r>
          <rPr>
            <b/>
            <sz val="9"/>
            <color indexed="81"/>
            <rFont val="Tahoma"/>
            <family val="2"/>
          </rPr>
          <t>:</t>
        </r>
        <r>
          <rPr>
            <sz val="9"/>
            <color indexed="81"/>
            <rFont val="Tahoma"/>
            <family val="2"/>
          </rPr>
          <t xml:space="preserve">
Reserve </t>
        </r>
        <r>
          <rPr>
            <sz val="9"/>
            <color indexed="81"/>
            <rFont val="돋움"/>
            <family val="3"/>
            <charset val="129"/>
          </rPr>
          <t xml:space="preserve">기능
</t>
        </r>
        <r>
          <rPr>
            <sz val="9"/>
            <color indexed="81"/>
            <rFont val="Tahoma"/>
            <family val="2"/>
          </rPr>
          <t xml:space="preserve">- </t>
        </r>
        <r>
          <rPr>
            <sz val="9"/>
            <color indexed="81"/>
            <rFont val="돋움"/>
            <family val="3"/>
            <charset val="129"/>
          </rPr>
          <t>추후</t>
        </r>
        <r>
          <rPr>
            <sz val="9"/>
            <color indexed="81"/>
            <rFont val="Tahoma"/>
            <family val="2"/>
          </rPr>
          <t xml:space="preserve"> </t>
        </r>
        <r>
          <rPr>
            <sz val="9"/>
            <color indexed="81"/>
            <rFont val="돋움"/>
            <family val="3"/>
            <charset val="129"/>
          </rPr>
          <t>적용</t>
        </r>
        <r>
          <rPr>
            <sz val="9"/>
            <color indexed="81"/>
            <rFont val="Tahoma"/>
            <family val="2"/>
          </rPr>
          <t xml:space="preserve"> </t>
        </r>
        <r>
          <rPr>
            <sz val="9"/>
            <color indexed="81"/>
            <rFont val="돋움"/>
            <family val="3"/>
            <charset val="129"/>
          </rPr>
          <t>예정이므로</t>
        </r>
        <r>
          <rPr>
            <sz val="9"/>
            <color indexed="81"/>
            <rFont val="Tahoma"/>
            <family val="2"/>
          </rPr>
          <t xml:space="preserve"> </t>
        </r>
        <r>
          <rPr>
            <sz val="9"/>
            <color indexed="81"/>
            <rFont val="돋움"/>
            <family val="3"/>
            <charset val="129"/>
          </rPr>
          <t>변동</t>
        </r>
        <r>
          <rPr>
            <sz val="9"/>
            <color indexed="81"/>
            <rFont val="Tahoma"/>
            <family val="2"/>
          </rPr>
          <t xml:space="preserve"> </t>
        </r>
        <r>
          <rPr>
            <sz val="9"/>
            <color indexed="81"/>
            <rFont val="돋움"/>
            <family val="3"/>
            <charset val="129"/>
          </rPr>
          <t>가능성</t>
        </r>
        <r>
          <rPr>
            <sz val="9"/>
            <color indexed="81"/>
            <rFont val="Tahoma"/>
            <family val="2"/>
          </rPr>
          <t xml:space="preserve"> </t>
        </r>
        <r>
          <rPr>
            <sz val="9"/>
            <color indexed="81"/>
            <rFont val="돋움"/>
            <family val="3"/>
            <charset val="129"/>
          </rPr>
          <t>존재</t>
        </r>
        <r>
          <rPr>
            <sz val="9"/>
            <color indexed="81"/>
            <rFont val="Tahoma"/>
            <family val="2"/>
          </rPr>
          <t xml:space="preserve"> </t>
        </r>
        <r>
          <rPr>
            <sz val="9"/>
            <color indexed="81"/>
            <rFont val="돋움"/>
            <family val="3"/>
            <charset val="129"/>
          </rPr>
          <t xml:space="preserve">함
</t>
        </r>
        <r>
          <rPr>
            <sz val="9"/>
            <color indexed="81"/>
            <rFont val="Tahoma"/>
            <family val="2"/>
          </rPr>
          <t xml:space="preserve">- </t>
        </r>
        <r>
          <rPr>
            <sz val="9"/>
            <color indexed="81"/>
            <rFont val="돋움"/>
            <family val="3"/>
            <charset val="129"/>
          </rPr>
          <t>현재</t>
        </r>
        <r>
          <rPr>
            <sz val="9"/>
            <color indexed="81"/>
            <rFont val="Tahoma"/>
            <family val="2"/>
          </rPr>
          <t xml:space="preserve"> WPC H/W </t>
        </r>
        <r>
          <rPr>
            <sz val="9"/>
            <color indexed="81"/>
            <rFont val="돋움"/>
            <family val="3"/>
            <charset val="129"/>
          </rPr>
          <t>보드에는</t>
        </r>
        <r>
          <rPr>
            <sz val="9"/>
            <color indexed="81"/>
            <rFont val="Tahoma"/>
            <family val="2"/>
          </rPr>
          <t xml:space="preserve"> </t>
        </r>
        <r>
          <rPr>
            <sz val="9"/>
            <color indexed="81"/>
            <rFont val="돋움"/>
            <family val="3"/>
            <charset val="129"/>
          </rPr>
          <t>미적용한</t>
        </r>
        <r>
          <rPr>
            <sz val="9"/>
            <color indexed="81"/>
            <rFont val="Tahoma"/>
            <family val="2"/>
          </rPr>
          <t xml:space="preserve"> </t>
        </r>
        <r>
          <rPr>
            <sz val="9"/>
            <color indexed="81"/>
            <rFont val="돋움"/>
            <family val="3"/>
            <charset val="129"/>
          </rPr>
          <t>상태</t>
        </r>
        <r>
          <rPr>
            <sz val="9"/>
            <color indexed="81"/>
            <rFont val="Tahoma"/>
            <family val="2"/>
          </rPr>
          <t xml:space="preserve"> </t>
        </r>
        <r>
          <rPr>
            <sz val="9"/>
            <color indexed="81"/>
            <rFont val="돋움"/>
            <family val="3"/>
            <charset val="129"/>
          </rPr>
          <t>임</t>
        </r>
      </text>
    </comment>
  </commentList>
</comments>
</file>

<file path=xl/comments4.xml><?xml version="1.0" encoding="utf-8"?>
<comments xmlns="http://schemas.openxmlformats.org/spreadsheetml/2006/main">
  <authors>
    <author>AUTRON</author>
  </authors>
  <commentList>
    <comment ref="C12" authorId="0">
      <text>
        <r>
          <rPr>
            <b/>
            <sz val="9"/>
            <color indexed="81"/>
            <rFont val="Tahoma"/>
            <family val="2"/>
          </rPr>
          <t>AUTRON:</t>
        </r>
        <r>
          <rPr>
            <sz val="9"/>
            <color indexed="81"/>
            <rFont val="Tahoma"/>
            <family val="2"/>
          </rPr>
          <t xml:space="preserve">
DBC Name Cell </t>
        </r>
        <r>
          <rPr>
            <sz val="9"/>
            <color indexed="81"/>
            <rFont val="돋움"/>
            <family val="3"/>
            <charset val="129"/>
          </rPr>
          <t>에서</t>
        </r>
        <r>
          <rPr>
            <sz val="9"/>
            <color indexed="81"/>
            <rFont val="Tahoma"/>
            <family val="2"/>
          </rPr>
          <t xml:space="preserve">, 
</t>
        </r>
        <r>
          <rPr>
            <b/>
            <sz val="9"/>
            <color indexed="81"/>
            <rFont val="돋움"/>
            <family val="3"/>
            <charset val="129"/>
          </rPr>
          <t>마우스</t>
        </r>
        <r>
          <rPr>
            <b/>
            <sz val="9"/>
            <color indexed="81"/>
            <rFont val="Tahoma"/>
            <family val="2"/>
          </rPr>
          <t xml:space="preserve"> </t>
        </r>
        <r>
          <rPr>
            <b/>
            <sz val="9"/>
            <color indexed="81"/>
            <rFont val="돋움"/>
            <family val="3"/>
            <charset val="129"/>
          </rPr>
          <t>오른쪽</t>
        </r>
        <r>
          <rPr>
            <b/>
            <sz val="9"/>
            <color indexed="81"/>
            <rFont val="Tahoma"/>
            <family val="2"/>
          </rPr>
          <t xml:space="preserve"> </t>
        </r>
        <r>
          <rPr>
            <b/>
            <sz val="9"/>
            <color indexed="81"/>
            <rFont val="돋움"/>
            <family val="3"/>
            <charset val="129"/>
          </rPr>
          <t>버튼</t>
        </r>
        <r>
          <rPr>
            <b/>
            <sz val="9"/>
            <color indexed="81"/>
            <rFont val="Tahoma"/>
            <family val="2"/>
          </rPr>
          <t xml:space="preserve"> Click</t>
        </r>
        <r>
          <rPr>
            <b/>
            <sz val="9"/>
            <color indexed="81"/>
            <rFont val="돋움"/>
            <family val="3"/>
            <charset val="129"/>
          </rPr>
          <t>시</t>
        </r>
        <r>
          <rPr>
            <b/>
            <sz val="9"/>
            <color indexed="81"/>
            <rFont val="Tahoma"/>
            <family val="2"/>
          </rPr>
          <t xml:space="preserve">, DBC Import </t>
        </r>
        <r>
          <rPr>
            <b/>
            <sz val="9"/>
            <color indexed="81"/>
            <rFont val="돋움"/>
            <family val="3"/>
            <charset val="129"/>
          </rPr>
          <t>창</t>
        </r>
        <r>
          <rPr>
            <b/>
            <sz val="9"/>
            <color indexed="81"/>
            <rFont val="Tahoma"/>
            <family val="2"/>
          </rPr>
          <t xml:space="preserve"> </t>
        </r>
        <r>
          <rPr>
            <b/>
            <sz val="9"/>
            <color indexed="81"/>
            <rFont val="돋움"/>
            <family val="3"/>
            <charset val="129"/>
          </rPr>
          <t>생성</t>
        </r>
        <r>
          <rPr>
            <sz val="9"/>
            <color indexed="81"/>
            <rFont val="돋움"/>
            <family val="3"/>
            <charset val="129"/>
          </rPr>
          <t xml:space="preserve">
</t>
        </r>
        <r>
          <rPr>
            <sz val="9"/>
            <color indexed="81"/>
            <rFont val="Tahoma"/>
            <family val="2"/>
          </rPr>
          <t xml:space="preserve">(Cluster </t>
        </r>
        <r>
          <rPr>
            <sz val="9"/>
            <color indexed="81"/>
            <rFont val="돋움"/>
            <family val="3"/>
            <charset val="129"/>
          </rPr>
          <t>이름이</t>
        </r>
        <r>
          <rPr>
            <sz val="9"/>
            <color indexed="81"/>
            <rFont val="Tahoma"/>
            <family val="2"/>
          </rPr>
          <t xml:space="preserve"> </t>
        </r>
        <r>
          <rPr>
            <sz val="9"/>
            <color indexed="81"/>
            <rFont val="돋움"/>
            <family val="3"/>
            <charset val="129"/>
          </rPr>
          <t>존재하는</t>
        </r>
        <r>
          <rPr>
            <sz val="9"/>
            <color indexed="81"/>
            <rFont val="Tahoma"/>
            <family val="2"/>
          </rPr>
          <t xml:space="preserve"> </t>
        </r>
        <r>
          <rPr>
            <sz val="9"/>
            <color indexed="81"/>
            <rFont val="돋움"/>
            <family val="3"/>
            <charset val="129"/>
          </rPr>
          <t>경우</t>
        </r>
        <r>
          <rPr>
            <sz val="9"/>
            <color indexed="81"/>
            <rFont val="Tahoma"/>
            <family val="2"/>
          </rPr>
          <t xml:space="preserve">)
</t>
        </r>
        <r>
          <rPr>
            <b/>
            <sz val="9"/>
            <color indexed="81"/>
            <rFont val="Tahoma"/>
            <family val="2"/>
          </rPr>
          <t xml:space="preserve">DBC </t>
        </r>
        <r>
          <rPr>
            <b/>
            <sz val="9"/>
            <color indexed="81"/>
            <rFont val="돋움"/>
            <family val="3"/>
            <charset val="129"/>
          </rPr>
          <t>파일</t>
        </r>
        <r>
          <rPr>
            <b/>
            <sz val="9"/>
            <color indexed="81"/>
            <rFont val="Tahoma"/>
            <family val="2"/>
          </rPr>
          <t xml:space="preserve"> </t>
        </r>
        <r>
          <rPr>
            <b/>
            <sz val="9"/>
            <color indexed="81"/>
            <rFont val="돋움"/>
            <family val="3"/>
            <charset val="129"/>
          </rPr>
          <t>선택</t>
        </r>
        <r>
          <rPr>
            <b/>
            <sz val="9"/>
            <color indexed="81"/>
            <rFont val="Tahoma"/>
            <family val="2"/>
          </rPr>
          <t xml:space="preserve"> </t>
        </r>
        <r>
          <rPr>
            <b/>
            <sz val="9"/>
            <color indexed="81"/>
            <rFont val="돋움"/>
            <family val="3"/>
            <charset val="129"/>
          </rPr>
          <t>후</t>
        </r>
        <r>
          <rPr>
            <b/>
            <sz val="9"/>
            <color indexed="81"/>
            <rFont val="Tahoma"/>
            <family val="2"/>
          </rPr>
          <t xml:space="preserve"> -&gt; </t>
        </r>
        <r>
          <rPr>
            <b/>
            <sz val="9"/>
            <color indexed="81"/>
            <rFont val="돋움"/>
            <family val="3"/>
            <charset val="129"/>
          </rPr>
          <t>사용할</t>
        </r>
        <r>
          <rPr>
            <b/>
            <sz val="9"/>
            <color indexed="81"/>
            <rFont val="Tahoma"/>
            <family val="2"/>
          </rPr>
          <t xml:space="preserve"> node </t>
        </r>
        <r>
          <rPr>
            <b/>
            <sz val="9"/>
            <color indexed="81"/>
            <rFont val="돋움"/>
            <family val="3"/>
            <charset val="129"/>
          </rPr>
          <t>선택</t>
        </r>
      </text>
    </comment>
  </commentList>
</comments>
</file>

<file path=xl/comments5.xml><?xml version="1.0" encoding="utf-8"?>
<comments xmlns="http://schemas.openxmlformats.org/spreadsheetml/2006/main">
  <authors>
    <author>AUTRON</author>
    <author>홍림조</author>
  </authors>
  <commentList>
    <comment ref="C15" authorId="0">
      <text>
        <r>
          <rPr>
            <b/>
            <sz val="9"/>
            <color indexed="81"/>
            <rFont val="Tahoma"/>
            <family val="2"/>
          </rPr>
          <t>AUTRON:</t>
        </r>
        <r>
          <rPr>
            <sz val="9"/>
            <color indexed="81"/>
            <rFont val="Tahoma"/>
            <family val="2"/>
          </rPr>
          <t xml:space="preserve">
</t>
        </r>
        <r>
          <rPr>
            <sz val="9"/>
            <color indexed="81"/>
            <rFont val="돋움"/>
            <family val="3"/>
            <charset val="129"/>
          </rPr>
          <t>현재</t>
        </r>
        <r>
          <rPr>
            <sz val="9"/>
            <color indexed="81"/>
            <rFont val="Tahoma"/>
            <family val="2"/>
          </rPr>
          <t xml:space="preserve"> </t>
        </r>
        <r>
          <rPr>
            <sz val="10"/>
            <color indexed="81"/>
            <rFont val="Tahoma"/>
            <family val="2"/>
          </rPr>
          <t>Reprogramming</t>
        </r>
        <r>
          <rPr>
            <sz val="10"/>
            <color indexed="81"/>
            <rFont val="돋움"/>
            <family val="3"/>
            <charset val="129"/>
          </rPr>
          <t>은</t>
        </r>
        <r>
          <rPr>
            <sz val="10"/>
            <color indexed="81"/>
            <rFont val="Tahoma"/>
            <family val="2"/>
          </rPr>
          <t xml:space="preserve"> CAN </t>
        </r>
        <r>
          <rPr>
            <sz val="10"/>
            <color indexed="81"/>
            <rFont val="돋움"/>
            <family val="3"/>
            <charset val="129"/>
          </rPr>
          <t>만</t>
        </r>
        <r>
          <rPr>
            <sz val="10"/>
            <color indexed="81"/>
            <rFont val="Tahoma"/>
            <family val="2"/>
          </rPr>
          <t xml:space="preserve"> </t>
        </r>
        <r>
          <rPr>
            <sz val="10"/>
            <color indexed="81"/>
            <rFont val="돋움"/>
            <family val="3"/>
            <charset val="129"/>
          </rPr>
          <t>지원됨</t>
        </r>
      </text>
    </comment>
    <comment ref="D59" authorId="0">
      <text>
        <r>
          <rPr>
            <b/>
            <sz val="9"/>
            <color indexed="81"/>
            <rFont val="Tahoma"/>
            <family val="2"/>
          </rPr>
          <t>AUTRON:</t>
        </r>
        <r>
          <rPr>
            <sz val="9"/>
            <color indexed="81"/>
            <rFont val="Tahoma"/>
            <family val="2"/>
          </rPr>
          <t xml:space="preserve">
</t>
        </r>
        <r>
          <rPr>
            <sz val="9"/>
            <color indexed="81"/>
            <rFont val="돋움"/>
            <family val="3"/>
            <charset val="129"/>
          </rPr>
          <t>추가</t>
        </r>
        <r>
          <rPr>
            <sz val="9"/>
            <color indexed="81"/>
            <rFont val="Tahoma"/>
            <family val="2"/>
          </rPr>
          <t xml:space="preserve"> FBL </t>
        </r>
        <r>
          <rPr>
            <sz val="9"/>
            <color indexed="81"/>
            <rFont val="돋움"/>
            <family val="3"/>
            <charset val="129"/>
          </rPr>
          <t>이</t>
        </r>
        <r>
          <rPr>
            <sz val="9"/>
            <color indexed="81"/>
            <rFont val="Tahoma"/>
            <family val="2"/>
          </rPr>
          <t xml:space="preserve"> </t>
        </r>
        <r>
          <rPr>
            <sz val="9"/>
            <color indexed="81"/>
            <rFont val="돋움"/>
            <family val="3"/>
            <charset val="129"/>
          </rPr>
          <t>필요한</t>
        </r>
        <r>
          <rPr>
            <sz val="9"/>
            <color indexed="81"/>
            <rFont val="Tahoma"/>
            <family val="2"/>
          </rPr>
          <t xml:space="preserve"> </t>
        </r>
        <r>
          <rPr>
            <sz val="9"/>
            <color indexed="81"/>
            <rFont val="돋움"/>
            <family val="3"/>
            <charset val="129"/>
          </rPr>
          <t>경우</t>
        </r>
        <r>
          <rPr>
            <sz val="9"/>
            <color indexed="81"/>
            <rFont val="Tahoma"/>
            <family val="2"/>
          </rPr>
          <t xml:space="preserve">,
1 </t>
        </r>
        <r>
          <rPr>
            <sz val="9"/>
            <color indexed="81"/>
            <rFont val="돋움"/>
            <family val="3"/>
            <charset val="129"/>
          </rPr>
          <t>열에</t>
        </r>
        <r>
          <rPr>
            <sz val="9"/>
            <color indexed="81"/>
            <rFont val="Tahoma"/>
            <family val="2"/>
          </rPr>
          <t>, 1</t>
        </r>
        <r>
          <rPr>
            <sz val="9"/>
            <color indexed="81"/>
            <rFont val="돋움"/>
            <family val="3"/>
            <charset val="129"/>
          </rPr>
          <t>개씩</t>
        </r>
        <r>
          <rPr>
            <sz val="9"/>
            <color indexed="81"/>
            <rFont val="Tahoma"/>
            <family val="2"/>
          </rPr>
          <t xml:space="preserve"> </t>
        </r>
        <r>
          <rPr>
            <sz val="9"/>
            <color indexed="81"/>
            <rFont val="돋움"/>
            <family val="3"/>
            <charset val="129"/>
          </rPr>
          <t>정보</t>
        </r>
        <r>
          <rPr>
            <sz val="9"/>
            <color indexed="81"/>
            <rFont val="Tahoma"/>
            <family val="2"/>
          </rPr>
          <t xml:space="preserve"> </t>
        </r>
        <r>
          <rPr>
            <sz val="9"/>
            <color indexed="81"/>
            <rFont val="돋움"/>
            <family val="3"/>
            <charset val="129"/>
          </rPr>
          <t>추가</t>
        </r>
        <r>
          <rPr>
            <sz val="9"/>
            <color indexed="81"/>
            <rFont val="Tahoma"/>
            <family val="2"/>
          </rPr>
          <t xml:space="preserve"> </t>
        </r>
        <r>
          <rPr>
            <sz val="9"/>
            <color indexed="81"/>
            <rFont val="돋움"/>
            <family val="3"/>
            <charset val="129"/>
          </rPr>
          <t>가능</t>
        </r>
        <r>
          <rPr>
            <sz val="9"/>
            <color indexed="81"/>
            <rFont val="Tahoma"/>
            <family val="2"/>
          </rPr>
          <t xml:space="preserve"> 
(Sheet </t>
        </r>
        <r>
          <rPr>
            <sz val="9"/>
            <color indexed="81"/>
            <rFont val="돋움"/>
            <family val="3"/>
            <charset val="129"/>
          </rPr>
          <t>보호</t>
        </r>
        <r>
          <rPr>
            <sz val="9"/>
            <color indexed="81"/>
            <rFont val="Tahoma"/>
            <family val="2"/>
          </rPr>
          <t xml:space="preserve"> </t>
        </r>
        <r>
          <rPr>
            <sz val="9"/>
            <color indexed="81"/>
            <rFont val="돋움"/>
            <family val="3"/>
            <charset val="129"/>
          </rPr>
          <t>해제</t>
        </r>
        <r>
          <rPr>
            <sz val="9"/>
            <color indexed="81"/>
            <rFont val="Tahoma"/>
            <family val="2"/>
          </rPr>
          <t xml:space="preserve"> </t>
        </r>
        <r>
          <rPr>
            <sz val="9"/>
            <color indexed="81"/>
            <rFont val="돋움"/>
            <family val="3"/>
            <charset val="129"/>
          </rPr>
          <t>후</t>
        </r>
        <r>
          <rPr>
            <sz val="9"/>
            <color indexed="81"/>
            <rFont val="Tahoma"/>
            <family val="2"/>
          </rPr>
          <t xml:space="preserve">, Cell </t>
        </r>
        <r>
          <rPr>
            <sz val="9"/>
            <color indexed="81"/>
            <rFont val="돋움"/>
            <family val="3"/>
            <charset val="129"/>
          </rPr>
          <t>복사</t>
        </r>
        <r>
          <rPr>
            <sz val="9"/>
            <color indexed="81"/>
            <rFont val="Tahoma"/>
            <family val="2"/>
          </rPr>
          <t xml:space="preserve"> </t>
        </r>
        <r>
          <rPr>
            <sz val="9"/>
            <color indexed="81"/>
            <rFont val="돋움"/>
            <family val="3"/>
            <charset val="129"/>
          </rPr>
          <t>후</t>
        </r>
        <r>
          <rPr>
            <sz val="9"/>
            <color indexed="81"/>
            <rFont val="Tahoma"/>
            <family val="2"/>
          </rPr>
          <t xml:space="preserve"> </t>
        </r>
        <r>
          <rPr>
            <sz val="9"/>
            <color indexed="81"/>
            <rFont val="돋움"/>
            <family val="3"/>
            <charset val="129"/>
          </rPr>
          <t>기입</t>
        </r>
        <r>
          <rPr>
            <sz val="9"/>
            <color indexed="81"/>
            <rFont val="Tahoma"/>
            <family val="2"/>
          </rPr>
          <t>)</t>
        </r>
      </text>
    </comment>
    <comment ref="D131" authorId="0">
      <text>
        <r>
          <rPr>
            <b/>
            <sz val="9"/>
            <color indexed="81"/>
            <rFont val="Tahoma"/>
            <family val="2"/>
          </rPr>
          <t>AUTRON:</t>
        </r>
        <r>
          <rPr>
            <sz val="9"/>
            <color indexed="81"/>
            <rFont val="돋움"/>
            <family val="3"/>
            <charset val="129"/>
          </rPr>
          <t>추가</t>
        </r>
        <r>
          <rPr>
            <sz val="9"/>
            <color indexed="81"/>
            <rFont val="Tahoma"/>
            <family val="2"/>
          </rPr>
          <t xml:space="preserve"> FBL </t>
        </r>
        <r>
          <rPr>
            <sz val="9"/>
            <color indexed="81"/>
            <rFont val="돋움"/>
            <family val="3"/>
            <charset val="129"/>
          </rPr>
          <t>이</t>
        </r>
        <r>
          <rPr>
            <sz val="9"/>
            <color indexed="81"/>
            <rFont val="Tahoma"/>
            <family val="2"/>
          </rPr>
          <t xml:space="preserve"> </t>
        </r>
        <r>
          <rPr>
            <sz val="9"/>
            <color indexed="81"/>
            <rFont val="돋움"/>
            <family val="3"/>
            <charset val="129"/>
          </rPr>
          <t>필요한</t>
        </r>
        <r>
          <rPr>
            <sz val="9"/>
            <color indexed="81"/>
            <rFont val="Tahoma"/>
            <family val="2"/>
          </rPr>
          <t xml:space="preserve"> </t>
        </r>
        <r>
          <rPr>
            <sz val="9"/>
            <color indexed="81"/>
            <rFont val="돋움"/>
            <family val="3"/>
            <charset val="129"/>
          </rPr>
          <t>경우</t>
        </r>
        <r>
          <rPr>
            <sz val="9"/>
            <color indexed="81"/>
            <rFont val="Tahoma"/>
            <family val="2"/>
          </rPr>
          <t xml:space="preserve">, 1 </t>
        </r>
        <r>
          <rPr>
            <sz val="9"/>
            <color indexed="81"/>
            <rFont val="돋움"/>
            <family val="3"/>
            <charset val="129"/>
          </rPr>
          <t>열에</t>
        </r>
        <r>
          <rPr>
            <sz val="9"/>
            <color indexed="81"/>
            <rFont val="Tahoma"/>
            <family val="2"/>
          </rPr>
          <t>, 1</t>
        </r>
        <r>
          <rPr>
            <sz val="9"/>
            <color indexed="81"/>
            <rFont val="돋움"/>
            <family val="3"/>
            <charset val="129"/>
          </rPr>
          <t>개씩</t>
        </r>
        <r>
          <rPr>
            <sz val="9"/>
            <color indexed="81"/>
            <rFont val="Tahoma"/>
            <family val="2"/>
          </rPr>
          <t xml:space="preserve"> </t>
        </r>
        <r>
          <rPr>
            <sz val="9"/>
            <color indexed="81"/>
            <rFont val="돋움"/>
            <family val="3"/>
            <charset val="129"/>
          </rPr>
          <t>정보</t>
        </r>
        <r>
          <rPr>
            <sz val="9"/>
            <color indexed="81"/>
            <rFont val="Tahoma"/>
            <family val="2"/>
          </rPr>
          <t xml:space="preserve"> </t>
        </r>
        <r>
          <rPr>
            <sz val="9"/>
            <color indexed="81"/>
            <rFont val="돋움"/>
            <family val="3"/>
            <charset val="129"/>
          </rPr>
          <t>추가</t>
        </r>
        <r>
          <rPr>
            <sz val="9"/>
            <color indexed="81"/>
            <rFont val="Tahoma"/>
            <family val="2"/>
          </rPr>
          <t xml:space="preserve"> </t>
        </r>
        <r>
          <rPr>
            <sz val="9"/>
            <color indexed="81"/>
            <rFont val="돋움"/>
            <family val="3"/>
            <charset val="129"/>
          </rPr>
          <t>가능</t>
        </r>
        <r>
          <rPr>
            <sz val="9"/>
            <color indexed="81"/>
            <rFont val="Tahoma"/>
            <family val="2"/>
          </rPr>
          <t xml:space="preserve"> 
(Sheet </t>
        </r>
        <r>
          <rPr>
            <sz val="9"/>
            <color indexed="81"/>
            <rFont val="돋움"/>
            <family val="3"/>
            <charset val="129"/>
          </rPr>
          <t>보호</t>
        </r>
        <r>
          <rPr>
            <sz val="9"/>
            <color indexed="81"/>
            <rFont val="Tahoma"/>
            <family val="2"/>
          </rPr>
          <t xml:space="preserve"> </t>
        </r>
        <r>
          <rPr>
            <sz val="9"/>
            <color indexed="81"/>
            <rFont val="돋움"/>
            <family val="3"/>
            <charset val="129"/>
          </rPr>
          <t>해제</t>
        </r>
        <r>
          <rPr>
            <sz val="9"/>
            <color indexed="81"/>
            <rFont val="Tahoma"/>
            <family val="2"/>
          </rPr>
          <t xml:space="preserve"> </t>
        </r>
        <r>
          <rPr>
            <sz val="9"/>
            <color indexed="81"/>
            <rFont val="돋움"/>
            <family val="3"/>
            <charset val="129"/>
          </rPr>
          <t>후</t>
        </r>
        <r>
          <rPr>
            <sz val="9"/>
            <color indexed="81"/>
            <rFont val="Tahoma"/>
            <family val="2"/>
          </rPr>
          <t xml:space="preserve">, Cell </t>
        </r>
        <r>
          <rPr>
            <sz val="9"/>
            <color indexed="81"/>
            <rFont val="돋움"/>
            <family val="3"/>
            <charset val="129"/>
          </rPr>
          <t>복사</t>
        </r>
        <r>
          <rPr>
            <sz val="9"/>
            <color indexed="81"/>
            <rFont val="Tahoma"/>
            <family val="2"/>
          </rPr>
          <t xml:space="preserve"> </t>
        </r>
        <r>
          <rPr>
            <sz val="9"/>
            <color indexed="81"/>
            <rFont val="돋움"/>
            <family val="3"/>
            <charset val="129"/>
          </rPr>
          <t>후</t>
        </r>
        <r>
          <rPr>
            <sz val="9"/>
            <color indexed="81"/>
            <rFont val="Tahoma"/>
            <family val="2"/>
          </rPr>
          <t xml:space="preserve"> </t>
        </r>
        <r>
          <rPr>
            <sz val="9"/>
            <color indexed="81"/>
            <rFont val="돋움"/>
            <family val="3"/>
            <charset val="129"/>
          </rPr>
          <t>기입</t>
        </r>
        <r>
          <rPr>
            <sz val="9"/>
            <color indexed="81"/>
            <rFont val="Tahoma"/>
            <family val="2"/>
          </rPr>
          <t>)</t>
        </r>
      </text>
    </comment>
    <comment ref="D132" authorId="1">
      <text>
        <r>
          <rPr>
            <b/>
            <sz val="9"/>
            <color indexed="81"/>
            <rFont val="돋움"/>
            <family val="3"/>
            <charset val="129"/>
          </rPr>
          <t>홍림조</t>
        </r>
        <r>
          <rPr>
            <b/>
            <sz val="9"/>
            <color indexed="81"/>
            <rFont val="Tahoma"/>
            <family val="2"/>
          </rPr>
          <t>:</t>
        </r>
        <r>
          <rPr>
            <sz val="9"/>
            <color indexed="81"/>
            <rFont val="Tahoma"/>
            <family val="2"/>
          </rPr>
          <t xml:space="preserve">
SCM</t>
        </r>
        <r>
          <rPr>
            <sz val="9"/>
            <color indexed="81"/>
            <rFont val="돋움"/>
            <family val="3"/>
            <charset val="129"/>
          </rPr>
          <t>용</t>
        </r>
        <r>
          <rPr>
            <sz val="9"/>
            <color indexed="81"/>
            <rFont val="Tahoma"/>
            <family val="2"/>
          </rPr>
          <t xml:space="preserve"> FBL</t>
        </r>
      </text>
    </comment>
    <comment ref="C144" authorId="1">
      <text>
        <r>
          <rPr>
            <b/>
            <sz val="9"/>
            <color indexed="81"/>
            <rFont val="돋움"/>
            <family val="3"/>
            <charset val="129"/>
          </rPr>
          <t>홍림조</t>
        </r>
        <r>
          <rPr>
            <b/>
            <sz val="9"/>
            <color indexed="81"/>
            <rFont val="Tahoma"/>
            <family val="2"/>
          </rPr>
          <t>:</t>
        </r>
        <r>
          <rPr>
            <sz val="9"/>
            <color indexed="81"/>
            <rFont val="Tahoma"/>
            <family val="2"/>
          </rPr>
          <t xml:space="preserve">
Reserve </t>
        </r>
        <r>
          <rPr>
            <sz val="9"/>
            <color indexed="81"/>
            <rFont val="돋움"/>
            <family val="3"/>
            <charset val="129"/>
          </rPr>
          <t xml:space="preserve">기능
</t>
        </r>
        <r>
          <rPr>
            <sz val="9"/>
            <color indexed="81"/>
            <rFont val="Tahoma"/>
            <family val="2"/>
          </rPr>
          <t xml:space="preserve">- </t>
        </r>
        <r>
          <rPr>
            <sz val="9"/>
            <color indexed="81"/>
            <rFont val="돋움"/>
            <family val="3"/>
            <charset val="129"/>
          </rPr>
          <t>추후</t>
        </r>
        <r>
          <rPr>
            <sz val="9"/>
            <color indexed="81"/>
            <rFont val="Tahoma"/>
            <family val="2"/>
          </rPr>
          <t xml:space="preserve"> </t>
        </r>
        <r>
          <rPr>
            <sz val="9"/>
            <color indexed="81"/>
            <rFont val="돋움"/>
            <family val="3"/>
            <charset val="129"/>
          </rPr>
          <t>적용</t>
        </r>
        <r>
          <rPr>
            <sz val="9"/>
            <color indexed="81"/>
            <rFont val="Tahoma"/>
            <family val="2"/>
          </rPr>
          <t xml:space="preserve"> </t>
        </r>
        <r>
          <rPr>
            <sz val="9"/>
            <color indexed="81"/>
            <rFont val="돋움"/>
            <family val="3"/>
            <charset val="129"/>
          </rPr>
          <t>예정이므로</t>
        </r>
        <r>
          <rPr>
            <sz val="9"/>
            <color indexed="81"/>
            <rFont val="Tahoma"/>
            <family val="2"/>
          </rPr>
          <t xml:space="preserve"> </t>
        </r>
        <r>
          <rPr>
            <sz val="9"/>
            <color indexed="81"/>
            <rFont val="돋움"/>
            <family val="3"/>
            <charset val="129"/>
          </rPr>
          <t>변동</t>
        </r>
        <r>
          <rPr>
            <sz val="9"/>
            <color indexed="81"/>
            <rFont val="Tahoma"/>
            <family val="2"/>
          </rPr>
          <t xml:space="preserve"> </t>
        </r>
        <r>
          <rPr>
            <sz val="9"/>
            <color indexed="81"/>
            <rFont val="돋움"/>
            <family val="3"/>
            <charset val="129"/>
          </rPr>
          <t>가능성</t>
        </r>
        <r>
          <rPr>
            <sz val="9"/>
            <color indexed="81"/>
            <rFont val="Tahoma"/>
            <family val="2"/>
          </rPr>
          <t xml:space="preserve"> </t>
        </r>
        <r>
          <rPr>
            <sz val="9"/>
            <color indexed="81"/>
            <rFont val="돋움"/>
            <family val="3"/>
            <charset val="129"/>
          </rPr>
          <t>존재</t>
        </r>
        <r>
          <rPr>
            <sz val="9"/>
            <color indexed="81"/>
            <rFont val="Tahoma"/>
            <family val="2"/>
          </rPr>
          <t xml:space="preserve"> </t>
        </r>
        <r>
          <rPr>
            <sz val="9"/>
            <color indexed="81"/>
            <rFont val="돋움"/>
            <family val="3"/>
            <charset val="129"/>
          </rPr>
          <t xml:space="preserve">함
</t>
        </r>
        <r>
          <rPr>
            <sz val="9"/>
            <color indexed="81"/>
            <rFont val="Tahoma"/>
            <family val="2"/>
          </rPr>
          <t xml:space="preserve">- </t>
        </r>
        <r>
          <rPr>
            <sz val="9"/>
            <color indexed="81"/>
            <rFont val="돋움"/>
            <family val="3"/>
            <charset val="129"/>
          </rPr>
          <t>현재</t>
        </r>
        <r>
          <rPr>
            <sz val="9"/>
            <color indexed="81"/>
            <rFont val="Tahoma"/>
            <family val="2"/>
          </rPr>
          <t xml:space="preserve"> WPC H/W </t>
        </r>
        <r>
          <rPr>
            <sz val="9"/>
            <color indexed="81"/>
            <rFont val="돋움"/>
            <family val="3"/>
            <charset val="129"/>
          </rPr>
          <t>보드에는</t>
        </r>
        <r>
          <rPr>
            <sz val="9"/>
            <color indexed="81"/>
            <rFont val="Tahoma"/>
            <family val="2"/>
          </rPr>
          <t xml:space="preserve"> </t>
        </r>
        <r>
          <rPr>
            <sz val="9"/>
            <color indexed="81"/>
            <rFont val="돋움"/>
            <family val="3"/>
            <charset val="129"/>
          </rPr>
          <t>미적용한</t>
        </r>
        <r>
          <rPr>
            <sz val="9"/>
            <color indexed="81"/>
            <rFont val="Tahoma"/>
            <family val="2"/>
          </rPr>
          <t xml:space="preserve"> </t>
        </r>
        <r>
          <rPr>
            <sz val="9"/>
            <color indexed="81"/>
            <rFont val="돋움"/>
            <family val="3"/>
            <charset val="129"/>
          </rPr>
          <t>상태</t>
        </r>
        <r>
          <rPr>
            <sz val="9"/>
            <color indexed="81"/>
            <rFont val="Tahoma"/>
            <family val="2"/>
          </rPr>
          <t xml:space="preserve"> </t>
        </r>
        <r>
          <rPr>
            <sz val="9"/>
            <color indexed="81"/>
            <rFont val="돋움"/>
            <family val="3"/>
            <charset val="129"/>
          </rPr>
          <t>임</t>
        </r>
      </text>
    </comment>
  </commentList>
</comments>
</file>

<file path=xl/comments6.xml><?xml version="1.0" encoding="utf-8"?>
<comments xmlns="http://schemas.openxmlformats.org/spreadsheetml/2006/main">
  <authors>
    <author>AUTRON</author>
  </authors>
  <commentList>
    <comment ref="A4" authorId="0">
      <text>
        <r>
          <rPr>
            <b/>
            <sz val="9"/>
            <color indexed="81"/>
            <rFont val="Tahoma"/>
            <family val="2"/>
          </rPr>
          <t>AUTRON:</t>
        </r>
        <r>
          <rPr>
            <sz val="9"/>
            <color indexed="81"/>
            <rFont val="Tahoma"/>
            <family val="2"/>
          </rPr>
          <t xml:space="preserve">
Sheet </t>
        </r>
        <r>
          <rPr>
            <sz val="9"/>
            <color indexed="81"/>
            <rFont val="돋움"/>
            <family val="3"/>
            <charset val="129"/>
          </rPr>
          <t xml:space="preserve">이름
</t>
        </r>
        <r>
          <rPr>
            <sz val="9"/>
            <color indexed="81"/>
            <rFont val="Tahoma"/>
            <family val="2"/>
          </rPr>
          <t xml:space="preserve">(Click </t>
        </r>
        <r>
          <rPr>
            <sz val="9"/>
            <color indexed="81"/>
            <rFont val="돋움"/>
            <family val="3"/>
            <charset val="129"/>
          </rPr>
          <t>및</t>
        </r>
        <r>
          <rPr>
            <sz val="9"/>
            <color indexed="81"/>
            <rFont val="Tahoma"/>
            <family val="2"/>
          </rPr>
          <t xml:space="preserve"> </t>
        </r>
        <r>
          <rPr>
            <sz val="9"/>
            <color indexed="81"/>
            <rFont val="돋움"/>
            <family val="3"/>
            <charset val="129"/>
          </rPr>
          <t>수정</t>
        </r>
        <r>
          <rPr>
            <sz val="9"/>
            <color indexed="81"/>
            <rFont val="Tahoma"/>
            <family val="2"/>
          </rPr>
          <t>X)</t>
        </r>
      </text>
    </comment>
    <comment ref="B4" authorId="0">
      <text>
        <r>
          <rPr>
            <b/>
            <sz val="9"/>
            <color indexed="81"/>
            <rFont val="Tahoma"/>
            <family val="2"/>
          </rPr>
          <t>AUTRON:</t>
        </r>
        <r>
          <rPr>
            <sz val="9"/>
            <color indexed="81"/>
            <rFont val="Tahoma"/>
            <family val="2"/>
          </rPr>
          <t xml:space="preserve">
Sheet </t>
        </r>
        <r>
          <rPr>
            <sz val="9"/>
            <color indexed="81"/>
            <rFont val="돋움"/>
            <family val="3"/>
            <charset val="129"/>
          </rPr>
          <t>의</t>
        </r>
        <r>
          <rPr>
            <sz val="9"/>
            <color indexed="81"/>
            <rFont val="Tahoma"/>
            <family val="2"/>
          </rPr>
          <t xml:space="preserve"> Cell </t>
        </r>
        <r>
          <rPr>
            <sz val="9"/>
            <color indexed="81"/>
            <rFont val="돋움"/>
            <family val="3"/>
            <charset val="129"/>
          </rPr>
          <t xml:space="preserve">정보값
</t>
        </r>
        <r>
          <rPr>
            <sz val="9"/>
            <color indexed="81"/>
            <rFont val="Tahoma"/>
            <family val="2"/>
          </rPr>
          <t xml:space="preserve">(Click </t>
        </r>
        <r>
          <rPr>
            <sz val="9"/>
            <color indexed="81"/>
            <rFont val="돋움"/>
            <family val="3"/>
            <charset val="129"/>
          </rPr>
          <t>및</t>
        </r>
        <r>
          <rPr>
            <sz val="9"/>
            <color indexed="81"/>
            <rFont val="Tahoma"/>
            <family val="2"/>
          </rPr>
          <t xml:space="preserve"> </t>
        </r>
        <r>
          <rPr>
            <sz val="9"/>
            <color indexed="81"/>
            <rFont val="돋움"/>
            <family val="3"/>
            <charset val="129"/>
          </rPr>
          <t>수정</t>
        </r>
        <r>
          <rPr>
            <sz val="9"/>
            <color indexed="81"/>
            <rFont val="Tahoma"/>
            <family val="2"/>
          </rPr>
          <t>X)</t>
        </r>
      </text>
    </comment>
    <comment ref="C4" authorId="0">
      <text>
        <r>
          <rPr>
            <b/>
            <sz val="9"/>
            <color indexed="81"/>
            <rFont val="Tahoma"/>
            <family val="2"/>
          </rPr>
          <t>AUTRON:</t>
        </r>
        <r>
          <rPr>
            <sz val="9"/>
            <color indexed="81"/>
            <rFont val="Tahoma"/>
            <family val="2"/>
          </rPr>
          <t xml:space="preserve">
</t>
        </r>
        <r>
          <rPr>
            <sz val="9"/>
            <color indexed="81"/>
            <rFont val="Tahoma"/>
            <family val="2"/>
          </rPr>
          <t>critical (</t>
        </r>
        <r>
          <rPr>
            <sz val="9"/>
            <color indexed="81"/>
            <rFont val="돋움"/>
            <family val="3"/>
            <charset val="129"/>
          </rPr>
          <t>적용필수</t>
        </r>
        <r>
          <rPr>
            <sz val="9"/>
            <color indexed="81"/>
            <rFont val="Tahoma"/>
            <family val="2"/>
          </rPr>
          <t>), Exclamation (</t>
        </r>
        <r>
          <rPr>
            <sz val="9"/>
            <color indexed="81"/>
            <rFont val="돋움"/>
            <family val="3"/>
            <charset val="129"/>
          </rPr>
          <t>주의</t>
        </r>
        <r>
          <rPr>
            <sz val="9"/>
            <color indexed="81"/>
            <rFont val="Tahoma"/>
            <family val="2"/>
          </rPr>
          <t>), Information (</t>
        </r>
        <r>
          <rPr>
            <sz val="9"/>
            <color indexed="81"/>
            <rFont val="돋움"/>
            <family val="3"/>
            <charset val="129"/>
          </rPr>
          <t>공지</t>
        </r>
        <r>
          <rPr>
            <sz val="9"/>
            <color indexed="81"/>
            <rFont val="Tahoma"/>
            <family val="2"/>
          </rPr>
          <t xml:space="preserve"> </t>
        </r>
        <r>
          <rPr>
            <sz val="9"/>
            <color indexed="81"/>
            <rFont val="돋움"/>
            <family val="3"/>
            <charset val="129"/>
          </rPr>
          <t>혹은</t>
        </r>
        <r>
          <rPr>
            <sz val="9"/>
            <color indexed="81"/>
            <rFont val="Tahoma"/>
            <family val="2"/>
          </rPr>
          <t xml:space="preserve"> </t>
        </r>
        <r>
          <rPr>
            <sz val="9"/>
            <color indexed="81"/>
            <rFont val="돋움"/>
            <family val="3"/>
            <charset val="129"/>
          </rPr>
          <t>정책</t>
        </r>
        <r>
          <rPr>
            <sz val="9"/>
            <color indexed="81"/>
            <rFont val="Tahoma"/>
            <family val="2"/>
          </rPr>
          <t>)
(</t>
        </r>
        <r>
          <rPr>
            <sz val="9"/>
            <color indexed="81"/>
            <rFont val="돋움"/>
            <family val="3"/>
            <charset val="129"/>
          </rPr>
          <t>가독성을</t>
        </r>
        <r>
          <rPr>
            <sz val="9"/>
            <color indexed="81"/>
            <rFont val="Tahoma"/>
            <family val="2"/>
          </rPr>
          <t xml:space="preserve"> </t>
        </r>
        <r>
          <rPr>
            <sz val="9"/>
            <color indexed="81"/>
            <rFont val="돋움"/>
            <family val="3"/>
            <charset val="129"/>
          </rPr>
          <t>위해</t>
        </r>
        <r>
          <rPr>
            <sz val="9"/>
            <color indexed="81"/>
            <rFont val="Tahoma"/>
            <family val="2"/>
          </rPr>
          <t xml:space="preserve">, </t>
        </r>
        <r>
          <rPr>
            <sz val="9"/>
            <color indexed="81"/>
            <rFont val="돋움"/>
            <family val="3"/>
            <charset val="129"/>
          </rPr>
          <t>노란색으로만</t>
        </r>
        <r>
          <rPr>
            <sz val="9"/>
            <color indexed="81"/>
            <rFont val="Tahoma"/>
            <family val="2"/>
          </rPr>
          <t xml:space="preserve"> </t>
        </r>
        <r>
          <rPr>
            <sz val="9"/>
            <color indexed="81"/>
            <rFont val="돋움"/>
            <family val="3"/>
            <charset val="129"/>
          </rPr>
          <t>보이도록</t>
        </r>
        <r>
          <rPr>
            <sz val="9"/>
            <color indexed="81"/>
            <rFont val="Tahoma"/>
            <family val="2"/>
          </rPr>
          <t xml:space="preserve"> </t>
        </r>
        <r>
          <rPr>
            <sz val="9"/>
            <color indexed="81"/>
            <rFont val="돋움"/>
            <family val="3"/>
            <charset val="129"/>
          </rPr>
          <t>설정함</t>
        </r>
        <r>
          <rPr>
            <sz val="9"/>
            <color indexed="81"/>
            <rFont val="Tahoma"/>
            <family val="2"/>
          </rPr>
          <t>)</t>
        </r>
      </text>
    </comment>
    <comment ref="D4" authorId="0">
      <text>
        <r>
          <rPr>
            <b/>
            <sz val="9"/>
            <color indexed="81"/>
            <rFont val="Tahoma"/>
            <family val="2"/>
          </rPr>
          <t>AUTRON:</t>
        </r>
        <r>
          <rPr>
            <sz val="9"/>
            <color indexed="81"/>
            <rFont val="Tahoma"/>
            <family val="2"/>
          </rPr>
          <t xml:space="preserve">
</t>
        </r>
        <r>
          <rPr>
            <sz val="9"/>
            <color indexed="81"/>
            <rFont val="돋움"/>
            <family val="3"/>
            <charset val="129"/>
          </rPr>
          <t>내용</t>
        </r>
        <r>
          <rPr>
            <sz val="9"/>
            <color indexed="81"/>
            <rFont val="Tahoma"/>
            <family val="2"/>
          </rPr>
          <t xml:space="preserve"> </t>
        </r>
        <r>
          <rPr>
            <sz val="9"/>
            <color indexed="81"/>
            <rFont val="돋움"/>
            <family val="3"/>
            <charset val="129"/>
          </rPr>
          <t xml:space="preserve">설명
</t>
        </r>
        <r>
          <rPr>
            <sz val="9"/>
            <color indexed="81"/>
            <rFont val="Tahoma"/>
            <family val="2"/>
          </rPr>
          <t>(</t>
        </r>
        <r>
          <rPr>
            <sz val="9"/>
            <color indexed="81"/>
            <rFont val="돋움"/>
            <family val="3"/>
            <charset val="129"/>
          </rPr>
          <t>가독성을</t>
        </r>
        <r>
          <rPr>
            <sz val="9"/>
            <color indexed="81"/>
            <rFont val="Tahoma"/>
            <family val="2"/>
          </rPr>
          <t xml:space="preserve"> </t>
        </r>
        <r>
          <rPr>
            <sz val="9"/>
            <color indexed="81"/>
            <rFont val="돋움"/>
            <family val="3"/>
            <charset val="129"/>
          </rPr>
          <t>위해</t>
        </r>
        <r>
          <rPr>
            <sz val="9"/>
            <color indexed="81"/>
            <rFont val="Tahoma"/>
            <family val="2"/>
          </rPr>
          <t xml:space="preserve">, </t>
        </r>
        <r>
          <rPr>
            <sz val="9"/>
            <color indexed="81"/>
            <rFont val="돋움"/>
            <family val="3"/>
            <charset val="129"/>
          </rPr>
          <t>노란색으로만</t>
        </r>
        <r>
          <rPr>
            <sz val="9"/>
            <color indexed="81"/>
            <rFont val="Tahoma"/>
            <family val="2"/>
          </rPr>
          <t xml:space="preserve"> </t>
        </r>
        <r>
          <rPr>
            <sz val="9"/>
            <color indexed="81"/>
            <rFont val="돋움"/>
            <family val="3"/>
            <charset val="129"/>
          </rPr>
          <t>보이도록</t>
        </r>
        <r>
          <rPr>
            <sz val="9"/>
            <color indexed="81"/>
            <rFont val="Tahoma"/>
            <family val="2"/>
          </rPr>
          <t xml:space="preserve"> </t>
        </r>
        <r>
          <rPr>
            <sz val="9"/>
            <color indexed="81"/>
            <rFont val="돋움"/>
            <family val="3"/>
            <charset val="129"/>
          </rPr>
          <t>설정함</t>
        </r>
        <r>
          <rPr>
            <sz val="9"/>
            <color indexed="81"/>
            <rFont val="Tahoma"/>
            <family val="2"/>
          </rPr>
          <t>)
(</t>
        </r>
        <r>
          <rPr>
            <sz val="9"/>
            <color indexed="81"/>
            <rFont val="돋움"/>
            <family val="3"/>
            <charset val="129"/>
          </rPr>
          <t>더블클릭시</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내용으로</t>
        </r>
        <r>
          <rPr>
            <sz val="9"/>
            <color indexed="81"/>
            <rFont val="Tahoma"/>
            <family val="2"/>
          </rPr>
          <t xml:space="preserve"> </t>
        </r>
        <r>
          <rPr>
            <sz val="9"/>
            <color indexed="81"/>
            <rFont val="돋움"/>
            <family val="3"/>
            <charset val="129"/>
          </rPr>
          <t>이동함</t>
        </r>
        <r>
          <rPr>
            <sz val="9"/>
            <color indexed="81"/>
            <rFont val="Tahoma"/>
            <family val="2"/>
          </rPr>
          <t>)</t>
        </r>
      </text>
    </comment>
    <comment ref="E4" authorId="0">
      <text>
        <r>
          <rPr>
            <b/>
            <sz val="9"/>
            <color indexed="81"/>
            <rFont val="Tahoma"/>
            <family val="2"/>
          </rPr>
          <t>AUTRON:</t>
        </r>
        <r>
          <rPr>
            <sz val="9"/>
            <color indexed="81"/>
            <rFont val="Tahoma"/>
            <family val="2"/>
          </rPr>
          <t xml:space="preserve">
Tier 1 </t>
        </r>
        <r>
          <rPr>
            <sz val="9"/>
            <color indexed="81"/>
            <rFont val="돋움"/>
            <family val="3"/>
            <charset val="129"/>
          </rPr>
          <t>에서</t>
        </r>
        <r>
          <rPr>
            <sz val="9"/>
            <color indexed="81"/>
            <rFont val="Tahoma"/>
            <family val="2"/>
          </rPr>
          <t xml:space="preserve"> Comment </t>
        </r>
        <r>
          <rPr>
            <sz val="9"/>
            <color indexed="81"/>
            <rFont val="돋움"/>
            <family val="3"/>
            <charset val="129"/>
          </rPr>
          <t xml:space="preserve">작성
</t>
        </r>
        <r>
          <rPr>
            <sz val="9"/>
            <color indexed="81"/>
            <rFont val="Tahoma"/>
            <family val="2"/>
          </rPr>
          <t>(</t>
        </r>
        <r>
          <rPr>
            <sz val="9"/>
            <color indexed="81"/>
            <rFont val="돋움"/>
            <family val="3"/>
            <charset val="129"/>
          </rPr>
          <t>해당</t>
        </r>
        <r>
          <rPr>
            <sz val="9"/>
            <color indexed="81"/>
            <rFont val="Tahoma"/>
            <family val="2"/>
          </rPr>
          <t xml:space="preserve"> </t>
        </r>
        <r>
          <rPr>
            <sz val="9"/>
            <color indexed="81"/>
            <rFont val="돋움"/>
            <family val="3"/>
            <charset val="129"/>
          </rPr>
          <t>내용</t>
        </r>
        <r>
          <rPr>
            <sz val="9"/>
            <color indexed="81"/>
            <rFont val="Tahoma"/>
            <family val="2"/>
          </rPr>
          <t xml:space="preserve"> </t>
        </r>
        <r>
          <rPr>
            <sz val="9"/>
            <color indexed="81"/>
            <rFont val="돋움"/>
            <family val="3"/>
            <charset val="129"/>
          </rPr>
          <t>관련</t>
        </r>
        <r>
          <rPr>
            <sz val="9"/>
            <color indexed="81"/>
            <rFont val="Tahoma"/>
            <family val="2"/>
          </rPr>
          <t xml:space="preserve"> </t>
        </r>
        <r>
          <rPr>
            <sz val="9"/>
            <color indexed="81"/>
            <rFont val="돋움"/>
            <family val="3"/>
            <charset val="129"/>
          </rPr>
          <t>요구사항</t>
        </r>
        <r>
          <rPr>
            <sz val="9"/>
            <color indexed="81"/>
            <rFont val="Tahoma"/>
            <family val="2"/>
          </rPr>
          <t xml:space="preserve"> </t>
        </r>
        <r>
          <rPr>
            <sz val="9"/>
            <color indexed="81"/>
            <rFont val="돋움"/>
            <family val="3"/>
            <charset val="129"/>
          </rPr>
          <t>혹은</t>
        </r>
        <r>
          <rPr>
            <sz val="9"/>
            <color indexed="81"/>
            <rFont val="Tahoma"/>
            <family val="2"/>
          </rPr>
          <t xml:space="preserve"> </t>
        </r>
        <r>
          <rPr>
            <sz val="9"/>
            <color indexed="81"/>
            <rFont val="돋움"/>
            <family val="3"/>
            <charset val="129"/>
          </rPr>
          <t>문의사항</t>
        </r>
        <r>
          <rPr>
            <sz val="9"/>
            <color indexed="81"/>
            <rFont val="Tahoma"/>
            <family val="2"/>
          </rPr>
          <t xml:space="preserve"> </t>
        </r>
        <r>
          <rPr>
            <sz val="9"/>
            <color indexed="81"/>
            <rFont val="돋움"/>
            <family val="3"/>
            <charset val="129"/>
          </rPr>
          <t>등을</t>
        </r>
        <r>
          <rPr>
            <sz val="9"/>
            <color indexed="81"/>
            <rFont val="Tahoma"/>
            <family val="2"/>
          </rPr>
          <t xml:space="preserve"> </t>
        </r>
        <r>
          <rPr>
            <sz val="9"/>
            <color indexed="81"/>
            <rFont val="돋움"/>
            <family val="3"/>
            <charset val="129"/>
          </rPr>
          <t>작성</t>
        </r>
        <r>
          <rPr>
            <sz val="9"/>
            <color indexed="81"/>
            <rFont val="Tahoma"/>
            <family val="2"/>
          </rPr>
          <t xml:space="preserve"> </t>
        </r>
        <r>
          <rPr>
            <sz val="9"/>
            <color indexed="81"/>
            <rFont val="돋움"/>
            <family val="3"/>
            <charset val="129"/>
          </rPr>
          <t>가능</t>
        </r>
        <r>
          <rPr>
            <sz val="9"/>
            <color indexed="81"/>
            <rFont val="Tahoma"/>
            <family val="2"/>
          </rPr>
          <t xml:space="preserve">)
(SRS CHECK </t>
        </r>
        <r>
          <rPr>
            <sz val="9"/>
            <color indexed="81"/>
            <rFont val="돋움"/>
            <family val="3"/>
            <charset val="129"/>
          </rPr>
          <t>후에</t>
        </r>
        <r>
          <rPr>
            <sz val="9"/>
            <color indexed="81"/>
            <rFont val="Tahoma"/>
            <family val="2"/>
          </rPr>
          <t xml:space="preserve">, </t>
        </r>
        <r>
          <rPr>
            <sz val="9"/>
            <color indexed="81"/>
            <rFont val="돋움"/>
            <family val="3"/>
            <charset val="129"/>
          </rPr>
          <t>최종</t>
        </r>
        <r>
          <rPr>
            <sz val="9"/>
            <color indexed="81"/>
            <rFont val="Tahoma"/>
            <family val="2"/>
          </rPr>
          <t xml:space="preserve"> </t>
        </r>
        <r>
          <rPr>
            <sz val="9"/>
            <color indexed="81"/>
            <rFont val="돋움"/>
            <family val="3"/>
            <charset val="129"/>
          </rPr>
          <t>상태에서</t>
        </r>
        <r>
          <rPr>
            <sz val="9"/>
            <color indexed="81"/>
            <rFont val="Tahoma"/>
            <family val="2"/>
          </rPr>
          <t xml:space="preserve"> Comment </t>
        </r>
        <r>
          <rPr>
            <sz val="9"/>
            <color indexed="81"/>
            <rFont val="돋움"/>
            <family val="3"/>
            <charset val="129"/>
          </rPr>
          <t>작성</t>
        </r>
        <r>
          <rPr>
            <sz val="9"/>
            <color indexed="81"/>
            <rFont val="Tahoma"/>
            <family val="2"/>
          </rPr>
          <t xml:space="preserve"> </t>
        </r>
        <r>
          <rPr>
            <sz val="9"/>
            <color indexed="81"/>
            <rFont val="돋움"/>
            <family val="3"/>
            <charset val="129"/>
          </rPr>
          <t>필요</t>
        </r>
        <r>
          <rPr>
            <sz val="9"/>
            <color indexed="81"/>
            <rFont val="Tahoma"/>
            <family val="2"/>
          </rPr>
          <t>)</t>
        </r>
      </text>
    </comment>
  </commentList>
</comments>
</file>

<file path=xl/sharedStrings.xml><?xml version="1.0" encoding="utf-8"?>
<sst xmlns="http://schemas.openxmlformats.org/spreadsheetml/2006/main" count="9299" uniqueCount="4203">
  <si>
    <t>Date</t>
  </si>
  <si>
    <t>Version</t>
  </si>
  <si>
    <t xml:space="preserve">Changed by </t>
  </si>
  <si>
    <t>description</t>
  </si>
  <si>
    <t>Features</t>
  </si>
  <si>
    <t>Possible Value</t>
  </si>
  <si>
    <t>Project Value</t>
  </si>
  <si>
    <t>MCU Package</t>
  </si>
  <si>
    <t>MCU Maskset</t>
  </si>
  <si>
    <t xml:space="preserve">Quartz Frequency </t>
  </si>
  <si>
    <t>CPU Clock</t>
  </si>
  <si>
    <t>IDE Version</t>
  </si>
  <si>
    <t>MCU Name</t>
    <phoneticPr fontId="1" type="noConversion"/>
  </si>
  <si>
    <t>Possible Value</t>
    <phoneticPr fontId="1" type="noConversion"/>
  </si>
  <si>
    <t>IDE Subcomponents</t>
  </si>
  <si>
    <t>File Name</t>
  </si>
  <si>
    <t>Assembler</t>
  </si>
  <si>
    <t>Compiler</t>
  </si>
  <si>
    <t>Linker</t>
  </si>
  <si>
    <t>Librarian</t>
  </si>
  <si>
    <t>Configuration Parameter</t>
  </si>
  <si>
    <t>Fast Timer usage</t>
  </si>
  <si>
    <t>On / Off</t>
  </si>
  <si>
    <t>Timer</t>
  </si>
  <si>
    <t>Scalability</t>
  </si>
  <si>
    <t>Task Name</t>
  </si>
  <si>
    <t>Priority</t>
  </si>
  <si>
    <t>Autostart</t>
  </si>
  <si>
    <t>OsTask_BSW_FG1_10ms</t>
  </si>
  <si>
    <t>OsTask_ASW_FG1_10ms</t>
  </si>
  <si>
    <t>Alarm Name</t>
  </si>
  <si>
    <t>OsAlarm_BSW_10ms</t>
  </si>
  <si>
    <t>OsAlarm_ASW_10ms</t>
  </si>
  <si>
    <t>Offset(sec)</t>
    <phoneticPr fontId="1" type="noConversion"/>
  </si>
  <si>
    <t>Stack</t>
  </si>
  <si>
    <t>Main Stack</t>
  </si>
  <si>
    <t>Usage</t>
  </si>
  <si>
    <t>Yes / No</t>
  </si>
  <si>
    <t>M95080 / M95160 / M95320 / M95640 / No</t>
  </si>
  <si>
    <t>0 / 1 / 2 / 3 / ..N</t>
  </si>
  <si>
    <t>Port pin name</t>
  </si>
  <si>
    <t>Port pin name</t>
    <phoneticPr fontId="1" type="noConversion"/>
  </si>
  <si>
    <t>MainFunction period</t>
  </si>
  <si>
    <t>No / CRC8 / CRC8H2F / CRC16 / CRC32</t>
  </si>
  <si>
    <r>
      <t xml:space="preserve">Processing Mode </t>
    </r>
    <r>
      <rPr>
        <b/>
        <vertAlign val="superscript"/>
        <sz val="11"/>
        <color theme="1"/>
        <rFont val="Arial"/>
        <family val="2"/>
      </rPr>
      <t>(1)</t>
    </r>
  </si>
  <si>
    <t>Specification</t>
  </si>
  <si>
    <t>5/10/20/100 (ms)</t>
  </si>
  <si>
    <t>Diagnostic Service Name</t>
  </si>
  <si>
    <t>SID</t>
  </si>
  <si>
    <t>CommunicationControl</t>
  </si>
  <si>
    <t>TesterPresent</t>
  </si>
  <si>
    <t>ControlDTCSetting</t>
  </si>
  <si>
    <t>LinkControl</t>
  </si>
  <si>
    <t>ClearDiagnosticInformation</t>
  </si>
  <si>
    <t>InputOutputControlByIdentifier</t>
  </si>
  <si>
    <t>RoutineControl</t>
  </si>
  <si>
    <t xml:space="preserve">CAN Hardware Channel (CAN Controller) </t>
  </si>
  <si>
    <t>CAN0</t>
  </si>
  <si>
    <t>CAN1</t>
  </si>
  <si>
    <t>CAN2</t>
  </si>
  <si>
    <t>CAN3</t>
  </si>
  <si>
    <t>CAN4</t>
  </si>
  <si>
    <t>CAN5</t>
  </si>
  <si>
    <t>Cluster</t>
  </si>
  <si>
    <t>Polling/Triggered 
By Dem</t>
    <phoneticPr fontId="1" type="noConversion"/>
  </si>
  <si>
    <t>TRUE / FALSE</t>
  </si>
  <si>
    <t>Normal</t>
  </si>
  <si>
    <t>USED/UNUSED</t>
  </si>
  <si>
    <t>TestFailed/ Confirmed State</t>
  </si>
  <si>
    <t>Yes/No</t>
  </si>
  <si>
    <t>Port pin to toggle</t>
  </si>
  <si>
    <t>10/20/100 (ms)</t>
  </si>
  <si>
    <t>PA1</t>
  </si>
  <si>
    <t>PA2</t>
  </si>
  <si>
    <t>PB1</t>
  </si>
  <si>
    <t>PC11</t>
  </si>
  <si>
    <t>PE0</t>
  </si>
  <si>
    <t>PE9</t>
  </si>
  <si>
    <t>PB10</t>
  </si>
  <si>
    <t>PA4</t>
  </si>
  <si>
    <t>PA15</t>
  </si>
  <si>
    <t>PB3</t>
  </si>
  <si>
    <t>PC7</t>
  </si>
  <si>
    <t>PC9</t>
  </si>
  <si>
    <t>PE11</t>
  </si>
  <si>
    <t>PF11</t>
  </si>
  <si>
    <t>PF13</t>
  </si>
  <si>
    <t>PG3</t>
  </si>
  <si>
    <t>PG5</t>
  </si>
  <si>
    <t>PA0</t>
  </si>
  <si>
    <t>PB8</t>
  </si>
  <si>
    <t>PB9</t>
  </si>
  <si>
    <t>PD1</t>
  </si>
  <si>
    <t>Possible</t>
  </si>
  <si>
    <t>Value</t>
  </si>
  <si>
    <t>MCAL CAN Driver</t>
  </si>
  <si>
    <t>Name</t>
  </si>
  <si>
    <t>Pin No.</t>
  </si>
  <si>
    <t>KHz unit</t>
  </si>
  <si>
    <t>Baud Rate</t>
  </si>
  <si>
    <t>kbps unit</t>
  </si>
  <si>
    <t>Interrupt / Polling</t>
  </si>
  <si>
    <t>Device Name</t>
  </si>
  <si>
    <t>Enable Port</t>
  </si>
  <si>
    <t>StandBy Port</t>
  </si>
  <si>
    <t>CanSM</t>
  </si>
  <si>
    <r>
      <t>Tx Message</t>
    </r>
    <r>
      <rPr>
        <vertAlign val="superscript"/>
        <sz val="11"/>
        <color theme="1"/>
        <rFont val="Arial"/>
        <family val="2"/>
      </rPr>
      <t>(1)</t>
    </r>
  </si>
  <si>
    <r>
      <t>Rx Message</t>
    </r>
    <r>
      <rPr>
        <vertAlign val="superscript"/>
        <sz val="11"/>
        <color theme="1"/>
        <rFont val="Arial"/>
        <family val="2"/>
      </rPr>
      <t>(1)</t>
    </r>
  </si>
  <si>
    <t>0 ~ 0xFF</t>
  </si>
  <si>
    <t>0xAA</t>
  </si>
  <si>
    <t>0 ~ 255</t>
  </si>
  <si>
    <t>0 ~ 65.535 (sec)</t>
  </si>
  <si>
    <t>Rx Pin No.</t>
    <phoneticPr fontId="1" type="noConversion"/>
  </si>
  <si>
    <t>Tx Pin No.</t>
    <phoneticPr fontId="1" type="noConversion"/>
  </si>
  <si>
    <t>LIN Hardware Channel</t>
  </si>
  <si>
    <t>Tx Port</t>
  </si>
  <si>
    <t>LIN Tx Pin No.</t>
  </si>
  <si>
    <t>Rx Port</t>
  </si>
  <si>
    <t>LIN Rx Pin No.</t>
  </si>
  <si>
    <t>LIN En Pin No.</t>
  </si>
  <si>
    <t>bps unit</t>
  </si>
  <si>
    <t>XCP</t>
  </si>
  <si>
    <t>XCP Usage</t>
  </si>
  <si>
    <t>Tool</t>
  </si>
  <si>
    <t>Flash-programming Support</t>
  </si>
  <si>
    <t>Timestamp Type</t>
  </si>
  <si>
    <t>Checksum Type</t>
    <phoneticPr fontId="1" type="noConversion"/>
  </si>
  <si>
    <t>No/ One Byte/
Two Byte/Four Byte</t>
    <phoneticPr fontId="1" type="noConversion"/>
  </si>
  <si>
    <t>Event Channel</t>
  </si>
  <si>
    <t>Channel 1</t>
  </si>
  <si>
    <t>Channel 2</t>
  </si>
  <si>
    <t>Channel 3</t>
  </si>
  <si>
    <t>Channel 4</t>
  </si>
  <si>
    <t>Time Unit
(Time Interval)</t>
    <phoneticPr fontId="1" type="noConversion"/>
  </si>
  <si>
    <t>PduR</t>
  </si>
  <si>
    <t>Gateway</t>
  </si>
  <si>
    <t>PDU Gateway Queue Buffer Support</t>
  </si>
  <si>
    <t>Reference</t>
    <phoneticPr fontId="34" type="noConversion"/>
  </si>
  <si>
    <t>Sheet</t>
    <phoneticPr fontId="34" type="noConversion"/>
  </si>
  <si>
    <t>MCU</t>
    <phoneticPr fontId="34" type="noConversion"/>
  </si>
  <si>
    <t xml:space="preserve">OS </t>
    <phoneticPr fontId="34" type="noConversion"/>
  </si>
  <si>
    <t>CORE</t>
    <phoneticPr fontId="34" type="noConversion"/>
  </si>
  <si>
    <t>Memory</t>
    <phoneticPr fontId="34" type="noConversion"/>
  </si>
  <si>
    <t>IO</t>
    <phoneticPr fontId="34" type="noConversion"/>
  </si>
  <si>
    <t>PM</t>
    <phoneticPr fontId="34" type="noConversion"/>
  </si>
  <si>
    <t>COM function</t>
    <phoneticPr fontId="34" type="noConversion"/>
  </si>
  <si>
    <t>EOL</t>
    <phoneticPr fontId="34" type="noConversion"/>
  </si>
  <si>
    <t>FBL</t>
    <phoneticPr fontId="34" type="noConversion"/>
  </si>
  <si>
    <t>Common</t>
    <phoneticPr fontId="34" type="noConversion"/>
  </si>
  <si>
    <t>name</t>
    <phoneticPr fontId="34" type="noConversion"/>
  </si>
  <si>
    <t>module</t>
    <phoneticPr fontId="34" type="noConversion"/>
  </si>
  <si>
    <t>Clock_Ouput_Divisor</t>
    <phoneticPr fontId="34" type="noConversion"/>
  </si>
  <si>
    <t>OS_Timer</t>
    <phoneticPr fontId="34" type="noConversion"/>
  </si>
  <si>
    <t>interrupt_set</t>
    <phoneticPr fontId="34" type="noConversion"/>
  </si>
  <si>
    <t>Category</t>
    <phoneticPr fontId="34" type="noConversion"/>
  </si>
  <si>
    <t>priority</t>
    <phoneticPr fontId="34" type="noConversion"/>
  </si>
  <si>
    <t>Preemptive</t>
    <phoneticPr fontId="34" type="noConversion"/>
  </si>
  <si>
    <t>CAN_ISR</t>
    <phoneticPr fontId="34" type="noConversion"/>
  </si>
  <si>
    <t>Debugging_Timer</t>
    <phoneticPr fontId="34" type="noConversion"/>
  </si>
  <si>
    <t>Fast_Timer</t>
    <phoneticPr fontId="34" type="noConversion"/>
  </si>
  <si>
    <t>Watchdog_Source</t>
    <phoneticPr fontId="34" type="noConversion"/>
  </si>
  <si>
    <t>Event_manager</t>
    <phoneticPr fontId="34" type="noConversion"/>
  </si>
  <si>
    <t>UDS_Task_Timing</t>
    <phoneticPr fontId="34" type="noConversion"/>
  </si>
  <si>
    <t>ASC_channel</t>
    <phoneticPr fontId="34" type="noConversion"/>
  </si>
  <si>
    <t>K_line_Header_Length</t>
    <phoneticPr fontId="34" type="noConversion"/>
  </si>
  <si>
    <t>RAM_Addressing_Mode</t>
    <phoneticPr fontId="34" type="noConversion"/>
  </si>
  <si>
    <t>Ext_EEPROM_M93_family</t>
    <phoneticPr fontId="34" type="noConversion"/>
  </si>
  <si>
    <t>Ext_EEPROM_25LC_family</t>
    <phoneticPr fontId="34" type="noConversion"/>
  </si>
  <si>
    <t>EEPROM_SPI_channel</t>
    <phoneticPr fontId="34" type="noConversion"/>
  </si>
  <si>
    <t>Ram_Rom_check</t>
    <phoneticPr fontId="34" type="noConversion"/>
  </si>
  <si>
    <t>battery_monitor_mode</t>
    <phoneticPr fontId="34" type="noConversion"/>
  </si>
  <si>
    <t>battery_monitor_port</t>
    <phoneticPr fontId="34" type="noConversion"/>
  </si>
  <si>
    <t>ADC</t>
    <phoneticPr fontId="34" type="noConversion"/>
  </si>
  <si>
    <t>Number_of_chip</t>
    <phoneticPr fontId="34" type="noConversion"/>
  </si>
  <si>
    <t>SLOWEST_FASTEST</t>
    <phoneticPr fontId="34" type="noConversion"/>
  </si>
  <si>
    <t>PULL_UP_DOWN</t>
    <phoneticPr fontId="34" type="noConversion"/>
  </si>
  <si>
    <t>IO_SPI_Channel</t>
    <phoneticPr fontId="34" type="noConversion"/>
  </si>
  <si>
    <t>External_Interrupt_Pin_select</t>
    <phoneticPr fontId="34" type="noConversion"/>
  </si>
  <si>
    <t>Prescaler_Factor</t>
    <phoneticPr fontId="34" type="noConversion"/>
  </si>
  <si>
    <t>timer_Project_Usage</t>
    <phoneticPr fontId="34" type="noConversion"/>
  </si>
  <si>
    <t>PWM_Usage_Type</t>
    <phoneticPr fontId="34" type="noConversion"/>
  </si>
  <si>
    <t xml:space="preserve">PWM_Counter_Bus_Type1, 2, 3, 4 </t>
    <phoneticPr fontId="34" type="noConversion"/>
  </si>
  <si>
    <t>LIN_WAKEUP_METHOD</t>
    <phoneticPr fontId="34" type="noConversion"/>
  </si>
  <si>
    <t xml:space="preserve">FIRC_Clock_division_factor </t>
    <phoneticPr fontId="34" type="noConversion"/>
  </si>
  <si>
    <t>asc_boudrate1&amp;2</t>
    <phoneticPr fontId="34" type="noConversion"/>
  </si>
  <si>
    <t>IBIP_Timeout</t>
    <phoneticPr fontId="34" type="noConversion"/>
  </si>
  <si>
    <t>ASC_Usage_Mode</t>
    <phoneticPr fontId="34" type="noConversion"/>
  </si>
  <si>
    <t>SPI_Sync_Mode</t>
    <phoneticPr fontId="34" type="noConversion"/>
  </si>
  <si>
    <t>Start_Bit_Transition</t>
    <phoneticPr fontId="34" type="noConversion"/>
  </si>
  <si>
    <t>Shift_Edge_Type</t>
    <phoneticPr fontId="34" type="noConversion"/>
  </si>
  <si>
    <t>Shift_Clock_Level_and_CS_polarity</t>
    <phoneticPr fontId="34" type="noConversion"/>
  </si>
  <si>
    <t>MCU_CAN_Block</t>
    <phoneticPr fontId="34" type="noConversion"/>
  </si>
  <si>
    <t>CAN_Tranciver_Control</t>
    <phoneticPr fontId="34" type="noConversion"/>
  </si>
  <si>
    <t>CAN_pin_Active</t>
    <phoneticPr fontId="34" type="noConversion"/>
  </si>
  <si>
    <t>CAN_Clock_Selection</t>
    <phoneticPr fontId="34" type="noConversion"/>
  </si>
  <si>
    <t>EOL_Type</t>
    <phoneticPr fontId="34" type="noConversion"/>
  </si>
  <si>
    <t>EOL_CAN_Channel</t>
    <phoneticPr fontId="34" type="noConversion"/>
  </si>
  <si>
    <t>EOL_ASC_Channel</t>
    <phoneticPr fontId="34" type="noConversion"/>
  </si>
  <si>
    <t>EOL_CAN_ID</t>
    <phoneticPr fontId="34" type="noConversion"/>
  </si>
  <si>
    <t>Diagnosis_Specification</t>
    <phoneticPr fontId="34" type="noConversion"/>
  </si>
  <si>
    <t>Yes_No</t>
    <phoneticPr fontId="34" type="noConversion"/>
  </si>
  <si>
    <t>On_Off</t>
    <phoneticPr fontId="34" type="noConversion"/>
  </si>
  <si>
    <t>High_Low</t>
    <phoneticPr fontId="34" type="noConversion"/>
  </si>
  <si>
    <t>True_False</t>
    <phoneticPr fontId="34" type="noConversion"/>
  </si>
  <si>
    <t>Enable_Disable</t>
    <phoneticPr fontId="34" type="noConversion"/>
  </si>
  <si>
    <t>Port_Direction</t>
    <phoneticPr fontId="34" type="noConversion"/>
  </si>
  <si>
    <t>참조값</t>
    <phoneticPr fontId="34" type="noConversion"/>
  </si>
  <si>
    <t>ADM</t>
    <phoneticPr fontId="34" type="noConversion"/>
  </si>
  <si>
    <t>TIMER_PItCH0</t>
  </si>
  <si>
    <t>DIRECT</t>
    <phoneticPr fontId="34" type="noConversion"/>
  </si>
  <si>
    <t>NA</t>
    <phoneticPr fontId="34" type="noConversion"/>
  </si>
  <si>
    <t>FULL</t>
    <phoneticPr fontId="34" type="noConversion"/>
  </si>
  <si>
    <t>CanBusOffIsr_0</t>
    <phoneticPr fontId="34" type="noConversion"/>
  </si>
  <si>
    <t>OSC_CLOCK</t>
    <phoneticPr fontId="34" type="noConversion"/>
  </si>
  <si>
    <t>ASC0</t>
    <phoneticPr fontId="34" type="noConversion"/>
  </si>
  <si>
    <t>HEADER_3_BYTES</t>
    <phoneticPr fontId="34" type="noConversion"/>
  </si>
  <si>
    <t>ALL_NEAR</t>
    <phoneticPr fontId="34" type="noConversion"/>
  </si>
  <si>
    <t>C46</t>
    <phoneticPr fontId="34" type="noConversion"/>
  </si>
  <si>
    <t>C080</t>
    <phoneticPr fontId="34" type="noConversion"/>
  </si>
  <si>
    <t>M9510</t>
    <phoneticPr fontId="34" type="noConversion"/>
  </si>
  <si>
    <t>FIXED</t>
    <phoneticPr fontId="34" type="noConversion"/>
  </si>
  <si>
    <t>SWP_STANDARD</t>
    <phoneticPr fontId="34" type="noConversion"/>
  </si>
  <si>
    <t>SLOWEST</t>
    <phoneticPr fontId="34" type="noConversion"/>
  </si>
  <si>
    <t>PULL_UP</t>
    <phoneticPr fontId="34" type="noConversion"/>
  </si>
  <si>
    <t>UNUSED</t>
    <phoneticPr fontId="34" type="noConversion"/>
  </si>
  <si>
    <t>BUS_INTERNAL</t>
    <phoneticPr fontId="34" type="noConversion"/>
  </si>
  <si>
    <t>SWP_Polling</t>
    <phoneticPr fontId="34" type="noConversion"/>
  </si>
  <si>
    <t>UART</t>
    <phoneticPr fontId="34" type="noConversion"/>
  </si>
  <si>
    <r>
      <t>A</t>
    </r>
    <r>
      <rPr>
        <sz val="10"/>
        <color indexed="60"/>
        <rFont val="Arial"/>
        <family val="2"/>
      </rPr>
      <t>sync</t>
    </r>
    <phoneticPr fontId="34" type="noConversion"/>
  </si>
  <si>
    <t>MSB</t>
    <phoneticPr fontId="34" type="noConversion"/>
  </si>
  <si>
    <t>Trailing</t>
  </si>
  <si>
    <t>High</t>
    <phoneticPr fontId="34" type="noConversion"/>
  </si>
  <si>
    <t>FLEXCAN0</t>
    <phoneticPr fontId="34" type="noConversion"/>
  </si>
  <si>
    <t>NONE</t>
    <phoneticPr fontId="36" type="noConversion"/>
  </si>
  <si>
    <t>NA</t>
    <phoneticPr fontId="36" type="noConversion"/>
  </si>
  <si>
    <t>KLINE</t>
    <phoneticPr fontId="34" type="noConversion"/>
  </si>
  <si>
    <t>CAN_STD_ID</t>
    <phoneticPr fontId="34" type="noConversion"/>
  </si>
  <si>
    <t>ES95485</t>
    <phoneticPr fontId="34" type="noConversion"/>
  </si>
  <si>
    <t>Yes</t>
    <phoneticPr fontId="34" type="noConversion"/>
  </si>
  <si>
    <t>ON</t>
    <phoneticPr fontId="34" type="noConversion"/>
  </si>
  <si>
    <t>HighActive</t>
    <phoneticPr fontId="34" type="noConversion"/>
  </si>
  <si>
    <t>USED</t>
    <phoneticPr fontId="34" type="noConversion"/>
  </si>
  <si>
    <t>ENABLE</t>
    <phoneticPr fontId="34" type="noConversion"/>
  </si>
  <si>
    <t>Input</t>
    <phoneticPr fontId="34" type="noConversion"/>
  </si>
  <si>
    <t>APSM</t>
    <phoneticPr fontId="34" type="noConversion"/>
  </si>
  <si>
    <t>TIMER_PItCH1</t>
    <phoneticPr fontId="34" type="noConversion"/>
  </si>
  <si>
    <t>NONE</t>
    <phoneticPr fontId="34" type="noConversion"/>
  </si>
  <si>
    <t>CanMB0To15Isr_0</t>
    <phoneticPr fontId="34" type="noConversion"/>
  </si>
  <si>
    <t>SYSTEM_CLOCK</t>
    <phoneticPr fontId="34" type="noConversion"/>
  </si>
  <si>
    <t>ASC1</t>
  </si>
  <si>
    <t>HEADER_4_BYTES</t>
    <phoneticPr fontId="34" type="noConversion"/>
  </si>
  <si>
    <t>12K_NEAR</t>
    <phoneticPr fontId="34" type="noConversion"/>
  </si>
  <si>
    <t>C56</t>
    <phoneticPr fontId="34" type="noConversion"/>
  </si>
  <si>
    <t>C160</t>
    <phoneticPr fontId="34" type="noConversion"/>
  </si>
  <si>
    <t>M9520</t>
    <phoneticPr fontId="34" type="noConversion"/>
  </si>
  <si>
    <t>VERSION_BASED</t>
    <phoneticPr fontId="34" type="noConversion"/>
  </si>
  <si>
    <t>ASW_SPECIFIC</t>
    <phoneticPr fontId="34" type="noConversion"/>
  </si>
  <si>
    <t>PB4</t>
  </si>
  <si>
    <t>FASTEST</t>
    <phoneticPr fontId="34" type="noConversion"/>
  </si>
  <si>
    <t>PULL_DOWN</t>
    <phoneticPr fontId="34" type="noConversion"/>
  </si>
  <si>
    <t>INTCWAKEUP0</t>
    <phoneticPr fontId="34" type="noConversion"/>
  </si>
  <si>
    <t>IC_FREE_RUN</t>
    <phoneticPr fontId="34" type="noConversion"/>
  </si>
  <si>
    <t>BUS_DIVERSE</t>
    <phoneticPr fontId="34" type="noConversion"/>
  </si>
  <si>
    <t>SWP_Interrupt</t>
    <phoneticPr fontId="34" type="noConversion"/>
  </si>
  <si>
    <t>KWP2000</t>
    <phoneticPr fontId="34" type="noConversion"/>
  </si>
  <si>
    <t>Sync</t>
    <phoneticPr fontId="34" type="noConversion"/>
  </si>
  <si>
    <t>LSB</t>
    <phoneticPr fontId="34" type="noConversion"/>
  </si>
  <si>
    <t>Leading</t>
    <phoneticPr fontId="34" type="noConversion"/>
  </si>
  <si>
    <t>Low</t>
    <phoneticPr fontId="34" type="noConversion"/>
  </si>
  <si>
    <t>FLEXCAN1</t>
    <phoneticPr fontId="34" type="noConversion"/>
  </si>
  <si>
    <t>1 Pin Control</t>
    <phoneticPr fontId="36" type="noConversion"/>
  </si>
  <si>
    <t>HIGH_ACTIVE</t>
    <phoneticPr fontId="36" type="noConversion"/>
  </si>
  <si>
    <t>CAN</t>
    <phoneticPr fontId="34" type="noConversion"/>
  </si>
  <si>
    <t>CAN_EXT_ID</t>
    <phoneticPr fontId="34" type="noConversion"/>
  </si>
  <si>
    <t>ES95486</t>
    <phoneticPr fontId="34" type="noConversion"/>
  </si>
  <si>
    <t>No</t>
    <phoneticPr fontId="34" type="noConversion"/>
  </si>
  <si>
    <t>OFF</t>
    <phoneticPr fontId="34" type="noConversion"/>
  </si>
  <si>
    <t>LowActive</t>
    <phoneticPr fontId="34" type="noConversion"/>
  </si>
  <si>
    <t>DISABLE</t>
    <phoneticPr fontId="34" type="noConversion"/>
  </si>
  <si>
    <t>Output</t>
    <phoneticPr fontId="34" type="noConversion"/>
  </si>
  <si>
    <t>BCM</t>
    <phoneticPr fontId="34" type="noConversion"/>
  </si>
  <si>
    <t>TIMER_PItCH2</t>
  </si>
  <si>
    <t>CanMB16To31Isr_0</t>
    <phoneticPr fontId="34" type="noConversion"/>
  </si>
  <si>
    <t>ASC2</t>
  </si>
  <si>
    <t>C66</t>
    <phoneticPr fontId="34" type="noConversion"/>
  </si>
  <si>
    <t>C320</t>
    <phoneticPr fontId="34" type="noConversion"/>
  </si>
  <si>
    <t>M9540</t>
    <phoneticPr fontId="34" type="noConversion"/>
  </si>
  <si>
    <t>PB5</t>
  </si>
  <si>
    <t>INTCWAKEUP1</t>
  </si>
  <si>
    <t>CT_FREE_RUN</t>
    <phoneticPr fontId="34" type="noConversion"/>
  </si>
  <si>
    <t>BUS_A</t>
    <phoneticPr fontId="34" type="noConversion"/>
  </si>
  <si>
    <t>Ext_Interrupt</t>
    <phoneticPr fontId="34" type="noConversion"/>
  </si>
  <si>
    <t>LIN</t>
    <phoneticPr fontId="34" type="noConversion"/>
  </si>
  <si>
    <t>Both_Mode</t>
    <phoneticPr fontId="34" type="noConversion"/>
  </si>
  <si>
    <t>FLEXCAN2</t>
  </si>
  <si>
    <t>2 Pin Control</t>
    <phoneticPr fontId="36" type="noConversion"/>
  </si>
  <si>
    <t>LOW_ACTIVE</t>
    <phoneticPr fontId="36" type="noConversion"/>
  </si>
  <si>
    <t>CMK</t>
    <phoneticPr fontId="34" type="noConversion"/>
  </si>
  <si>
    <t>TIMER_PItCH3</t>
  </si>
  <si>
    <t>CanMB32To63Isr_0</t>
    <phoneticPr fontId="34" type="noConversion"/>
  </si>
  <si>
    <t>ASC3</t>
  </si>
  <si>
    <t>C76</t>
    <phoneticPr fontId="34" type="noConversion"/>
  </si>
  <si>
    <t>PB6</t>
  </si>
  <si>
    <t>INTCWAKEUP2</t>
  </si>
  <si>
    <t>OC_FREE_RUN</t>
    <phoneticPr fontId="34" type="noConversion"/>
  </si>
  <si>
    <t>SRX</t>
    <phoneticPr fontId="34" type="noConversion"/>
  </si>
  <si>
    <t>FLEXCAN3</t>
  </si>
  <si>
    <t>DDM</t>
    <phoneticPr fontId="34" type="noConversion"/>
  </si>
  <si>
    <t>TIMER_PItCH4</t>
  </si>
  <si>
    <t>CanBusOffIsr_1</t>
    <phoneticPr fontId="34" type="noConversion"/>
  </si>
  <si>
    <t>ASC4</t>
  </si>
  <si>
    <t>C86</t>
    <phoneticPr fontId="34" type="noConversion"/>
  </si>
  <si>
    <t>PB7</t>
  </si>
  <si>
    <t>INTCWAKEUP3</t>
  </si>
  <si>
    <t>EXTINT-ICU</t>
    <phoneticPr fontId="34" type="noConversion"/>
  </si>
  <si>
    <t>FLEXCAN4</t>
    <phoneticPr fontId="34" type="noConversion"/>
  </si>
  <si>
    <t>GATEWAY</t>
    <phoneticPr fontId="34" type="noConversion"/>
  </si>
  <si>
    <t>Clock_Ouput_Source</t>
    <phoneticPr fontId="34" type="noConversion"/>
  </si>
  <si>
    <t>TIMER_PItCH5</t>
  </si>
  <si>
    <t>CanMB0To15Isr_1</t>
    <phoneticPr fontId="34" type="noConversion"/>
  </si>
  <si>
    <t>ASC5</t>
  </si>
  <si>
    <t>PWM</t>
    <phoneticPr fontId="34" type="noConversion"/>
  </si>
  <si>
    <t>FLEXCAN5</t>
    <phoneticPr fontId="34" type="noConversion"/>
  </si>
  <si>
    <t>IMS</t>
    <phoneticPr fontId="34" type="noConversion"/>
  </si>
  <si>
    <t>Crystal</t>
    <phoneticPr fontId="34" type="noConversion"/>
  </si>
  <si>
    <t>TIMER_PItCH6</t>
  </si>
  <si>
    <t>CanMB16To31Isr_1</t>
    <phoneticPr fontId="34" type="noConversion"/>
  </si>
  <si>
    <t>ASC6</t>
  </si>
  <si>
    <t>FBL_Start_Address</t>
    <phoneticPr fontId="34" type="noConversion"/>
  </si>
  <si>
    <t>IPM</t>
    <phoneticPr fontId="34" type="noConversion"/>
  </si>
  <si>
    <t>F16_MHz_RC_Internal</t>
    <phoneticPr fontId="34" type="noConversion"/>
  </si>
  <si>
    <t>TIMER_PItCH7</t>
  </si>
  <si>
    <t>CanMB32To63Isr_1</t>
    <phoneticPr fontId="34" type="noConversion"/>
  </si>
  <si>
    <t>ASC7</t>
  </si>
  <si>
    <t>00000000</t>
    <phoneticPr fontId="34" type="noConversion"/>
  </si>
  <si>
    <t>NGI</t>
    <phoneticPr fontId="34" type="noConversion"/>
  </si>
  <si>
    <t>PLL</t>
    <phoneticPr fontId="34" type="noConversion"/>
  </si>
  <si>
    <t>TIMER_STM0</t>
    <phoneticPr fontId="34" type="noConversion"/>
  </si>
  <si>
    <t>CanBusOffIsr_2</t>
    <phoneticPr fontId="34" type="noConversion"/>
  </si>
  <si>
    <t>ASC8</t>
  </si>
  <si>
    <t>PB11</t>
  </si>
  <si>
    <t>Clock_Output_Source</t>
    <phoneticPr fontId="34" type="noConversion"/>
  </si>
  <si>
    <t>00008000</t>
    <phoneticPr fontId="34" type="noConversion"/>
  </si>
  <si>
    <t>PSM</t>
    <phoneticPr fontId="34" type="noConversion"/>
  </si>
  <si>
    <t>System_Clock</t>
    <phoneticPr fontId="34" type="noConversion"/>
  </si>
  <si>
    <t>TIMER_STM1</t>
  </si>
  <si>
    <t>CanMB0To15Isr_2</t>
    <phoneticPr fontId="34" type="noConversion"/>
  </si>
  <si>
    <t>ASC9</t>
  </si>
  <si>
    <t>PD0</t>
    <phoneticPr fontId="34" type="noConversion"/>
  </si>
  <si>
    <t>SCM</t>
    <phoneticPr fontId="34" type="noConversion"/>
  </si>
  <si>
    <t>RTC</t>
    <phoneticPr fontId="34" type="noConversion"/>
  </si>
  <si>
    <t>TIMER_STM2</t>
  </si>
  <si>
    <t>CanMB16To31Isr_2</t>
    <phoneticPr fontId="34" type="noConversion"/>
  </si>
  <si>
    <t>External OSC</t>
    <phoneticPr fontId="34" type="noConversion"/>
  </si>
  <si>
    <t>SJB</t>
    <phoneticPr fontId="34" type="noConversion"/>
  </si>
  <si>
    <t>TIMER_STM3</t>
  </si>
  <si>
    <t>CanMB32To63Isr_2</t>
    <phoneticPr fontId="34" type="noConversion"/>
  </si>
  <si>
    <t>PD2</t>
  </si>
  <si>
    <t>SMK</t>
    <phoneticPr fontId="34" type="noConversion"/>
  </si>
  <si>
    <t>CanBusOffIsr_3</t>
    <phoneticPr fontId="34" type="noConversion"/>
  </si>
  <si>
    <t>PD3</t>
  </si>
  <si>
    <t>IDE_VERSION</t>
    <phoneticPr fontId="34" type="noConversion"/>
  </si>
  <si>
    <t>CanMB0To15Isr_3</t>
    <phoneticPr fontId="34" type="noConversion"/>
  </si>
  <si>
    <t>System_Timer</t>
    <phoneticPr fontId="34" type="noConversion"/>
  </si>
  <si>
    <t>PD4</t>
  </si>
  <si>
    <t>MC33972_Linked_CAN_Index</t>
    <phoneticPr fontId="34" type="noConversion"/>
  </si>
  <si>
    <t>RAM_SIZE</t>
    <phoneticPr fontId="34" type="noConversion"/>
  </si>
  <si>
    <t>CanMB16To31Isr_3</t>
    <phoneticPr fontId="34" type="noConversion"/>
  </si>
  <si>
    <t>PD5</t>
  </si>
  <si>
    <t>CanMB32To63Isr_3</t>
    <phoneticPr fontId="34" type="noConversion"/>
  </si>
  <si>
    <t>PD6</t>
  </si>
  <si>
    <t>CT_ONE_SHOT</t>
    <phoneticPr fontId="34" type="noConversion"/>
  </si>
  <si>
    <t>CanBusOffIsr_4</t>
    <phoneticPr fontId="34" type="noConversion"/>
  </si>
  <si>
    <t>PD7</t>
  </si>
  <si>
    <t>CanMB0To15Isr_4</t>
    <phoneticPr fontId="34" type="noConversion"/>
  </si>
  <si>
    <t>PD8</t>
  </si>
  <si>
    <t>CanMB16To31Isr_4</t>
    <phoneticPr fontId="34" type="noConversion"/>
  </si>
  <si>
    <t>PD9</t>
  </si>
  <si>
    <t>CanMB32To63Isr_4</t>
    <phoneticPr fontId="34" type="noConversion"/>
  </si>
  <si>
    <t>PD10</t>
  </si>
  <si>
    <t>CanBusOffIsr_5</t>
    <phoneticPr fontId="34" type="noConversion"/>
  </si>
  <si>
    <t>PD11</t>
  </si>
  <si>
    <t>CanMB0To15Isr_5</t>
    <phoneticPr fontId="34" type="noConversion"/>
  </si>
  <si>
    <t>PD12</t>
  </si>
  <si>
    <t>CanMB16To31Isr_5</t>
    <phoneticPr fontId="34" type="noConversion"/>
  </si>
  <si>
    <t>PD13</t>
  </si>
  <si>
    <t>CanMB32To63Isr_5</t>
    <phoneticPr fontId="34" type="noConversion"/>
  </si>
  <si>
    <t>PD14</t>
  </si>
  <si>
    <t>PD15</t>
    <phoneticPr fontId="34" type="noConversion"/>
  </si>
  <si>
    <t>PF0</t>
    <phoneticPr fontId="34" type="noConversion"/>
  </si>
  <si>
    <t>PF1</t>
  </si>
  <si>
    <t>PF2</t>
  </si>
  <si>
    <t>PF3</t>
  </si>
  <si>
    <t>FLASH_SIZE</t>
    <phoneticPr fontId="34" type="noConversion"/>
  </si>
  <si>
    <t>PF4</t>
  </si>
  <si>
    <t>PF5</t>
  </si>
  <si>
    <t>PF6</t>
  </si>
  <si>
    <t>PF7</t>
  </si>
  <si>
    <t>SC1</t>
    <phoneticPr fontId="1" type="noConversion"/>
  </si>
  <si>
    <t>Scalability_Class</t>
    <phoneticPr fontId="1" type="noConversion"/>
  </si>
  <si>
    <t>Used_Unused</t>
    <phoneticPr fontId="34" type="noConversion"/>
  </si>
  <si>
    <t>USED</t>
  </si>
  <si>
    <t>STM</t>
    <phoneticPr fontId="1" type="noConversion"/>
  </si>
  <si>
    <t>OsTimerHardware</t>
    <phoneticPr fontId="1" type="noConversion"/>
  </si>
  <si>
    <t>Timer_Channel_PIT
Timer_Channel_eMIOS</t>
    <phoneticPr fontId="1" type="noConversion"/>
  </si>
  <si>
    <t>Yes</t>
  </si>
  <si>
    <t>Conformance_Class</t>
    <phoneticPr fontId="1" type="noConversion"/>
  </si>
  <si>
    <t>AUTO</t>
    <phoneticPr fontId="1" type="noConversion"/>
  </si>
  <si>
    <t>BCC1</t>
    <phoneticPr fontId="1" type="noConversion"/>
  </si>
  <si>
    <t>ECC1</t>
    <phoneticPr fontId="1" type="noConversion"/>
  </si>
  <si>
    <t>PIT</t>
    <phoneticPr fontId="1" type="noConversion"/>
  </si>
  <si>
    <t>M95080</t>
    <phoneticPr fontId="1" type="noConversion"/>
  </si>
  <si>
    <t>M95160</t>
    <phoneticPr fontId="1" type="noConversion"/>
  </si>
  <si>
    <t>M95320</t>
    <phoneticPr fontId="1" type="noConversion"/>
  </si>
  <si>
    <t>M95640</t>
    <phoneticPr fontId="1" type="noConversion"/>
  </si>
  <si>
    <t>No</t>
  </si>
  <si>
    <t>No</t>
    <phoneticPr fontId="1" type="noConversion"/>
  </si>
  <si>
    <t>Ext_EEPROM_M95_family</t>
    <phoneticPr fontId="34" type="noConversion"/>
  </si>
  <si>
    <t>Ext_EEPROM_M95_family</t>
    <phoneticPr fontId="1" type="noConversion"/>
  </si>
  <si>
    <t>CRC_usage</t>
    <phoneticPr fontId="1" type="noConversion"/>
  </si>
  <si>
    <t>CRC8</t>
    <phoneticPr fontId="1" type="noConversion"/>
  </si>
  <si>
    <t>CRC16</t>
    <phoneticPr fontId="1" type="noConversion"/>
  </si>
  <si>
    <t>CRC32</t>
    <phoneticPr fontId="1" type="noConversion"/>
  </si>
  <si>
    <t>No</t>
    <phoneticPr fontId="1" type="noConversion"/>
  </si>
  <si>
    <t>Even Parity / Odd Parity / No</t>
    <phoneticPr fontId="1" type="noConversion"/>
  </si>
  <si>
    <t>EVEN_PARITY</t>
    <phoneticPr fontId="1" type="noConversion"/>
  </si>
  <si>
    <t>RamTst Module</t>
    <phoneticPr fontId="1" type="noConversion"/>
  </si>
  <si>
    <t>ODD_PARITY</t>
    <phoneticPr fontId="1" type="noConversion"/>
  </si>
  <si>
    <t>Parity_bit</t>
    <phoneticPr fontId="1" type="noConversion"/>
  </si>
  <si>
    <t>RAMTST_CRC_8</t>
    <phoneticPr fontId="1" type="noConversion"/>
  </si>
  <si>
    <t>RAMTST_CRC_8H2F</t>
    <phoneticPr fontId="1" type="noConversion"/>
  </si>
  <si>
    <t>RAMTST_CRC_16</t>
    <phoneticPr fontId="1" type="noConversion"/>
  </si>
  <si>
    <t>RAMTST_CRC_32</t>
    <phoneticPr fontId="1" type="noConversion"/>
  </si>
  <si>
    <t>High_Coverage_Test</t>
    <phoneticPr fontId="1" type="noConversion"/>
  </si>
  <si>
    <t>No</t>
    <phoneticPr fontId="1" type="noConversion"/>
  </si>
  <si>
    <t>No</t>
    <phoneticPr fontId="1" type="noConversion"/>
  </si>
  <si>
    <t>Low Coverage Test(parity bit) selected</t>
    <phoneticPr fontId="1" type="noConversion"/>
  </si>
  <si>
    <t>Pulse Width Modulator</t>
  </si>
  <si>
    <t>General Purpose Timer</t>
  </si>
  <si>
    <t>Input Capture</t>
  </si>
  <si>
    <t xml:space="preserve">  Pin Used 1</t>
  </si>
  <si>
    <t xml:space="preserve">  Pin Used 2</t>
  </si>
  <si>
    <t xml:space="preserve">  Pin Used 3</t>
  </si>
  <si>
    <t>Analog Input Supply Switch</t>
  </si>
  <si>
    <t xml:space="preserve">  Pin Used</t>
  </si>
  <si>
    <t>Pin Used</t>
  </si>
  <si>
    <t>Read_Buffer_Mode</t>
    <phoneticPr fontId="1" type="noConversion"/>
  </si>
  <si>
    <t>Read_Direct_Mode</t>
    <phoneticPr fontId="1" type="noConversion"/>
  </si>
  <si>
    <t>UNUSED</t>
    <phoneticPr fontId="1" type="noConversion"/>
  </si>
  <si>
    <t>ADC_OPERATION_MODE</t>
    <phoneticPr fontId="1" type="noConversion"/>
  </si>
  <si>
    <t>Low</t>
  </si>
  <si>
    <t>Possible Value</t>
    <phoneticPr fontId="1" type="noConversion"/>
  </si>
  <si>
    <t>FBL USE</t>
  </si>
  <si>
    <t>External watchdog Use</t>
  </si>
  <si>
    <t>EOL Can Rx ID</t>
  </si>
  <si>
    <t>CAN Message ID</t>
  </si>
  <si>
    <t>DIAG Physical Can Rx ID</t>
  </si>
  <si>
    <t>DIAG Physical Can Tx ID</t>
  </si>
  <si>
    <t>STMin</t>
  </si>
  <si>
    <t>0 ~ 127 ms</t>
  </si>
  <si>
    <t>DIAGNOSTICS</t>
    <phoneticPr fontId="34" type="noConversion"/>
  </si>
  <si>
    <t xml:space="preserve">DIAG_Processing_Mode </t>
    <phoneticPr fontId="1" type="noConversion"/>
  </si>
  <si>
    <t>Polling</t>
    <phoneticPr fontId="1" type="noConversion"/>
  </si>
  <si>
    <t>Triggered_By_Dem</t>
    <phoneticPr fontId="1" type="noConversion"/>
  </si>
  <si>
    <t>Usage</t>
    <phoneticPr fontId="1" type="noConversion"/>
  </si>
  <si>
    <t>Tx Name</t>
    <phoneticPr fontId="1" type="noConversion"/>
  </si>
  <si>
    <t>Rx Name</t>
    <phoneticPr fontId="1" type="noConversion"/>
  </si>
  <si>
    <t>2C</t>
  </si>
  <si>
    <t>NONVOLATILE_FINISH</t>
    <phoneticPr fontId="1" type="noConversion"/>
  </si>
  <si>
    <t>NONVOLATILE_TRIGGER</t>
    <phoneticPr fontId="1" type="noConversion"/>
  </si>
  <si>
    <t>VOLATILE</t>
    <phoneticPr fontId="1" type="noConversion"/>
  </si>
  <si>
    <t>Callack_DTC_Cleared</t>
    <phoneticPr fontId="1" type="noConversion"/>
  </si>
  <si>
    <t>Behavior_of_the_Clear_DTC</t>
    <phoneticPr fontId="1" type="noConversion"/>
  </si>
  <si>
    <t>AfterClearOK</t>
    <phoneticPr fontId="1" type="noConversion"/>
  </si>
  <si>
    <t>BeforeClearOK</t>
    <phoneticPr fontId="1" type="noConversion"/>
  </si>
  <si>
    <r>
      <t xml:space="preserve">Seed Invalidation For NewRequest </t>
    </r>
    <r>
      <rPr>
        <b/>
        <vertAlign val="superscript"/>
        <sz val="11"/>
        <rFont val="Arial"/>
        <family val="2"/>
      </rPr>
      <t>(1)</t>
    </r>
    <phoneticPr fontId="1" type="noConversion"/>
  </si>
  <si>
    <t>Normal</t>
    <phoneticPr fontId="1" type="noConversion"/>
  </si>
  <si>
    <t>Combination_Event</t>
    <phoneticPr fontId="1" type="noConversion"/>
  </si>
  <si>
    <t>ConfirmedState</t>
    <phoneticPr fontId="1" type="noConversion"/>
  </si>
  <si>
    <t>EventOccurrenceCounterProcessing</t>
    <phoneticPr fontId="1" type="noConversion"/>
  </si>
  <si>
    <t>TX ID</t>
    <phoneticPr fontId="1" type="noConversion"/>
  </si>
  <si>
    <t>RX ID</t>
    <phoneticPr fontId="1" type="noConversion"/>
  </si>
  <si>
    <t>Store “TestFailed bit 0” over power cycle</t>
    <phoneticPr fontId="1" type="noConversion"/>
  </si>
  <si>
    <t>DEM_STATUS_BIT_AGING_AND_DISPLACEMENT</t>
    <phoneticPr fontId="1" type="noConversion"/>
  </si>
  <si>
    <t>DEM_STATUS_BIT_NORMAL</t>
    <phoneticPr fontId="1" type="noConversion"/>
  </si>
  <si>
    <t>TestFailedSinceLastClear</t>
    <phoneticPr fontId="1" type="noConversion"/>
  </si>
  <si>
    <t>Calculated/Configured</t>
    <phoneticPr fontId="1" type="noConversion"/>
  </si>
  <si>
    <t>Calculated</t>
    <phoneticPr fontId="1" type="noConversion"/>
  </si>
  <si>
    <t>Configured</t>
    <phoneticPr fontId="1" type="noConversion"/>
  </si>
  <si>
    <t>FreezeFrameRecordNumber</t>
    <phoneticPr fontId="1" type="noConversion"/>
  </si>
  <si>
    <t>Primary Event Memory</t>
    <phoneticPr fontId="1" type="noConversion"/>
  </si>
  <si>
    <t>3E</t>
  </si>
  <si>
    <t>2E</t>
  </si>
  <si>
    <t>3D</t>
  </si>
  <si>
    <t>2F</t>
  </si>
  <si>
    <t>Internal</t>
    <phoneticPr fontId="1" type="noConversion"/>
  </si>
  <si>
    <t>External</t>
    <phoneticPr fontId="1" type="noConversion"/>
  </si>
  <si>
    <t>Watchdog</t>
    <phoneticPr fontId="1" type="noConversion"/>
  </si>
  <si>
    <t>Watchdog_GPT_source</t>
    <phoneticPr fontId="1" type="noConversion"/>
  </si>
  <si>
    <t>Internal_16_MHz</t>
    <phoneticPr fontId="34" type="noConversion"/>
  </si>
  <si>
    <t>PIT</t>
    <phoneticPr fontId="1" type="noConversion"/>
  </si>
  <si>
    <t>EMIOS_0</t>
    <phoneticPr fontId="1" type="noConversion"/>
  </si>
  <si>
    <t>EMIOS_1</t>
    <phoneticPr fontId="1" type="noConversion"/>
  </si>
  <si>
    <t>GPT_CH_MODE_CONTINUOUS</t>
    <phoneticPr fontId="1" type="noConversion"/>
  </si>
  <si>
    <t>GPT_CH_MODE_ONESHOT</t>
    <phoneticPr fontId="1" type="noConversion"/>
  </si>
  <si>
    <t>GPT_TIMER_MODE</t>
    <phoneticPr fontId="1" type="noConversion"/>
  </si>
  <si>
    <t>Polling</t>
    <phoneticPr fontId="1" type="noConversion"/>
  </si>
  <si>
    <t>Interrupt</t>
  </si>
  <si>
    <t>Interrupt</t>
    <phoneticPr fontId="1" type="noConversion"/>
  </si>
  <si>
    <t>Interrupt_Polling_Select</t>
    <phoneticPr fontId="1" type="noConversion"/>
  </si>
  <si>
    <t>Sleep</t>
    <phoneticPr fontId="1" type="noConversion"/>
  </si>
  <si>
    <t>StandBy</t>
  </si>
  <si>
    <t>Transceiver_Init_State</t>
    <phoneticPr fontId="1" type="noConversion"/>
  </si>
  <si>
    <t>Peripheral</t>
    <phoneticPr fontId="34" type="noConversion"/>
  </si>
  <si>
    <t>Quartz</t>
    <phoneticPr fontId="34" type="noConversion"/>
  </si>
  <si>
    <t>Normal</t>
    <phoneticPr fontId="1" type="noConversion"/>
  </si>
  <si>
    <t>WakeAble</t>
    <phoneticPr fontId="1" type="noConversion"/>
  </si>
  <si>
    <t>OFF</t>
    <phoneticPr fontId="1" type="noConversion"/>
  </si>
  <si>
    <t>SPI_CHANNEL</t>
    <phoneticPr fontId="1" type="noConversion"/>
  </si>
  <si>
    <t>8_bit</t>
    <phoneticPr fontId="1" type="noConversion"/>
  </si>
  <si>
    <t>SPI_Data_Type</t>
    <phoneticPr fontId="1" type="noConversion"/>
  </si>
  <si>
    <t>16_bit</t>
    <phoneticPr fontId="1" type="noConversion"/>
  </si>
  <si>
    <t>Support_CAN_Tranceiver_List</t>
    <phoneticPr fontId="1" type="noConversion"/>
  </si>
  <si>
    <t>ARISU_CAN2</t>
  </si>
  <si>
    <t>ARISU_CAN3</t>
  </si>
  <si>
    <t>No</t>
    <phoneticPr fontId="34" type="noConversion"/>
  </si>
  <si>
    <t>CAN_NM_Type</t>
    <phoneticPr fontId="34" type="noConversion"/>
  </si>
  <si>
    <t>Port Pin Name</t>
  </si>
  <si>
    <t>eMios_ONLY</t>
    <phoneticPr fontId="1" type="noConversion"/>
  </si>
  <si>
    <t>IRQ</t>
    <phoneticPr fontId="1" type="noConversion"/>
  </si>
  <si>
    <t>WKPU</t>
    <phoneticPr fontId="1" type="noConversion"/>
  </si>
  <si>
    <t>ICU_HW_SELECT</t>
    <phoneticPr fontId="1" type="noConversion"/>
  </si>
  <si>
    <t>GPT_CHANNEL_SELECT</t>
    <phoneticPr fontId="1" type="noConversion"/>
  </si>
  <si>
    <t>GPT_HW_SELECT</t>
    <phoneticPr fontId="1" type="noConversion"/>
  </si>
  <si>
    <t>Project Value</t>
    <phoneticPr fontId="1" type="noConversion"/>
  </si>
  <si>
    <t>Digital Input Supply Switch</t>
    <phoneticPr fontId="1" type="noConversion"/>
  </si>
  <si>
    <t>On / Off</t>
    <phoneticPr fontId="1" type="noConversion"/>
  </si>
  <si>
    <t>ICU_MODE</t>
    <phoneticPr fontId="1" type="noConversion"/>
  </si>
  <si>
    <t>ICU_MODE_SIGNAL_EDGE_DETECT</t>
    <phoneticPr fontId="1" type="noConversion"/>
  </si>
  <si>
    <t>ICU_MODE_EDGE_COUNTER</t>
    <phoneticPr fontId="1" type="noConversion"/>
  </si>
  <si>
    <t>ICU_MODE_SIGNAL_MEASUREMENT</t>
    <phoneticPr fontId="1" type="noConversion"/>
  </si>
  <si>
    <t>ICU_MODE_TIMESTAMP</t>
    <phoneticPr fontId="1" type="noConversion"/>
  </si>
  <si>
    <t>FixedPeriod</t>
    <phoneticPr fontId="34" type="noConversion"/>
  </si>
  <si>
    <t>VariablePeriod</t>
    <phoneticPr fontId="34" type="noConversion"/>
  </si>
  <si>
    <t>OCU_MODE</t>
    <phoneticPr fontId="1" type="noConversion"/>
  </si>
  <si>
    <t>OCU_LOW</t>
    <phoneticPr fontId="1" type="noConversion"/>
  </si>
  <si>
    <t>OCU_HIGH</t>
    <phoneticPr fontId="1" type="noConversion"/>
  </si>
  <si>
    <t>BUS_A</t>
    <phoneticPr fontId="1" type="noConversion"/>
  </si>
  <si>
    <t>BUS_DIVERSE</t>
    <phoneticPr fontId="1" type="noConversion"/>
  </si>
  <si>
    <t>BUS_INTERNAL_COUNTER</t>
    <phoneticPr fontId="1" type="noConversion"/>
  </si>
  <si>
    <t>BUS_SELECT</t>
    <phoneticPr fontId="1" type="noConversion"/>
  </si>
  <si>
    <t>Both</t>
    <phoneticPr fontId="1" type="noConversion"/>
  </si>
  <si>
    <t>Unit: in millisecond</t>
    <phoneticPr fontId="1" type="noConversion"/>
  </si>
  <si>
    <t>WD_TIMER_10MS,
WD_TIMER_20MS,
WD_TIMER_50MS,
WD_TIMER_100MS,
WD_TIMER_200MS,
WD_TIMER_500MS,
WD_TIMER_1000MS</t>
    <phoneticPr fontId="1" type="noConversion"/>
  </si>
  <si>
    <t>WD_TIMER_1000MS</t>
    <phoneticPr fontId="1" type="noConversion"/>
  </si>
  <si>
    <t>WD_TIMER_10MS</t>
    <phoneticPr fontId="1" type="noConversion"/>
  </si>
  <si>
    <t>WD_TIMER_20MS</t>
    <phoneticPr fontId="1" type="noConversion"/>
  </si>
  <si>
    <t>WD_TIMER_50MS</t>
    <phoneticPr fontId="1" type="noConversion"/>
  </si>
  <si>
    <t>WD_TIMER_100MS</t>
    <phoneticPr fontId="1" type="noConversion"/>
  </si>
  <si>
    <t>WD_TIMER_200MS</t>
    <phoneticPr fontId="1" type="noConversion"/>
  </si>
  <si>
    <t>WD_TIMER_500MS</t>
    <phoneticPr fontId="1" type="noConversion"/>
  </si>
  <si>
    <t>ARISU_EXT_WATCHDOG</t>
    <phoneticPr fontId="34" type="noConversion"/>
  </si>
  <si>
    <t>Unit: in millisecond</t>
    <phoneticPr fontId="1" type="noConversion"/>
  </si>
  <si>
    <t>Off</t>
    <phoneticPr fontId="1" type="noConversion"/>
  </si>
  <si>
    <t>Internal / External / Both</t>
    <phoneticPr fontId="1" type="noConversion"/>
  </si>
  <si>
    <t>RISING_EDGE</t>
    <phoneticPr fontId="1" type="noConversion"/>
  </si>
  <si>
    <t>EDGE_SELECT</t>
    <phoneticPr fontId="1" type="noConversion"/>
  </si>
  <si>
    <t>FALLING_EDGE</t>
    <phoneticPr fontId="1" type="noConversion"/>
  </si>
  <si>
    <t xml:space="preserve">Algorithm_for_Support_security_level </t>
    <phoneticPr fontId="34" type="noConversion"/>
  </si>
  <si>
    <t>CSAC</t>
    <phoneticPr fontId="1" type="noConversion"/>
  </si>
  <si>
    <t>Adv_SeedKey</t>
    <phoneticPr fontId="1" type="noConversion"/>
  </si>
  <si>
    <t>SeedKey</t>
    <phoneticPr fontId="1" type="noConversion"/>
  </si>
  <si>
    <t>8.3.7.1 Features</t>
    <phoneticPr fontId="1" type="noConversion"/>
  </si>
  <si>
    <t>Normal / Type1</t>
    <phoneticPr fontId="1" type="noConversion"/>
  </si>
  <si>
    <t>Type1</t>
    <phoneticPr fontId="1" type="noConversion"/>
  </si>
  <si>
    <t>TestFailed</t>
    <phoneticPr fontId="1" type="noConversion"/>
  </si>
  <si>
    <t>BusOff_Occurrence_Debounce_for_DEM</t>
    <phoneticPr fontId="1" type="noConversion"/>
  </si>
  <si>
    <t>CounterBase</t>
    <phoneticPr fontId="1" type="noConversion"/>
  </si>
  <si>
    <t>TimeBase</t>
    <phoneticPr fontId="1" type="noConversion"/>
  </si>
  <si>
    <t>NVM_BLOCK_REDUNDANT</t>
    <phoneticPr fontId="1" type="noConversion"/>
  </si>
  <si>
    <t>NVM_BLOCK_NATIVE</t>
    <phoneticPr fontId="1" type="noConversion"/>
  </si>
  <si>
    <t>NVM_BLOCK_DATASET</t>
    <phoneticPr fontId="1" type="noConversion"/>
  </si>
  <si>
    <t>Block_Management_Type</t>
    <phoneticPr fontId="1" type="noConversion"/>
  </si>
  <si>
    <t>CANape / INCA</t>
    <phoneticPr fontId="1" type="noConversion"/>
  </si>
  <si>
    <t>General</t>
    <phoneticPr fontId="1" type="noConversion"/>
  </si>
  <si>
    <t>NMI</t>
    <phoneticPr fontId="1" type="noConversion"/>
  </si>
  <si>
    <t>CAN0RX</t>
    <phoneticPr fontId="1" type="noConversion"/>
  </si>
  <si>
    <t>CAN1RX</t>
    <phoneticPr fontId="1" type="noConversion"/>
  </si>
  <si>
    <t>CAN4RX</t>
    <phoneticPr fontId="1" type="noConversion"/>
  </si>
  <si>
    <t>CAN5RX</t>
    <phoneticPr fontId="1" type="noConversion"/>
  </si>
  <si>
    <t>CAN2RX</t>
    <phoneticPr fontId="1" type="noConversion"/>
  </si>
  <si>
    <t>CAN3RX</t>
    <phoneticPr fontId="1" type="noConversion"/>
  </si>
  <si>
    <t>LIN0RX</t>
    <phoneticPr fontId="1" type="noConversion"/>
  </si>
  <si>
    <t>LIN1RX</t>
    <phoneticPr fontId="1" type="noConversion"/>
  </si>
  <si>
    <t>LIN2RX</t>
    <phoneticPr fontId="1" type="noConversion"/>
  </si>
  <si>
    <t>LIN3RX</t>
    <phoneticPr fontId="1" type="noConversion"/>
  </si>
  <si>
    <t>LIN0RX</t>
    <phoneticPr fontId="1" type="noConversion"/>
  </si>
  <si>
    <t>LIN5RX</t>
    <phoneticPr fontId="1" type="noConversion"/>
  </si>
  <si>
    <t>LIN3RX</t>
    <phoneticPr fontId="1" type="noConversion"/>
  </si>
  <si>
    <t>LIN4RX</t>
    <phoneticPr fontId="1" type="noConversion"/>
  </si>
  <si>
    <t>LIN6RX</t>
    <phoneticPr fontId="1" type="noConversion"/>
  </si>
  <si>
    <t>LIN7RX</t>
    <phoneticPr fontId="1" type="noConversion"/>
  </si>
  <si>
    <t>LIN9RX</t>
    <phoneticPr fontId="1" type="noConversion"/>
  </si>
  <si>
    <t>LIN8RX</t>
    <phoneticPr fontId="1" type="noConversion"/>
  </si>
  <si>
    <t>PE0</t>
    <phoneticPr fontId="1" type="noConversion"/>
  </si>
  <si>
    <t>PE9</t>
    <phoneticPr fontId="1" type="noConversion"/>
  </si>
  <si>
    <t>PB10</t>
    <phoneticPr fontId="1" type="noConversion"/>
  </si>
  <si>
    <t>PA4</t>
    <phoneticPr fontId="1" type="noConversion"/>
  </si>
  <si>
    <t>PA15</t>
    <phoneticPr fontId="1" type="noConversion"/>
  </si>
  <si>
    <t>PB3</t>
    <phoneticPr fontId="1" type="noConversion"/>
  </si>
  <si>
    <t>PC7</t>
    <phoneticPr fontId="1" type="noConversion"/>
  </si>
  <si>
    <t>PC9</t>
    <phoneticPr fontId="1" type="noConversion"/>
  </si>
  <si>
    <t>PE11</t>
    <phoneticPr fontId="1" type="noConversion"/>
  </si>
  <si>
    <t>PF11</t>
    <phoneticPr fontId="1" type="noConversion"/>
  </si>
  <si>
    <t>PF13</t>
    <phoneticPr fontId="1" type="noConversion"/>
  </si>
  <si>
    <t>PG3</t>
    <phoneticPr fontId="1" type="noConversion"/>
  </si>
  <si>
    <t>PG5</t>
    <phoneticPr fontId="1" type="noConversion"/>
  </si>
  <si>
    <t>PA0</t>
    <phoneticPr fontId="1" type="noConversion"/>
  </si>
  <si>
    <t>PA1</t>
    <phoneticPr fontId="1" type="noConversion"/>
  </si>
  <si>
    <t>PA2</t>
    <phoneticPr fontId="1" type="noConversion"/>
  </si>
  <si>
    <t>PG7</t>
    <phoneticPr fontId="1" type="noConversion"/>
  </si>
  <si>
    <t>PG9</t>
    <phoneticPr fontId="1" type="noConversion"/>
  </si>
  <si>
    <t>PF9</t>
    <phoneticPr fontId="1" type="noConversion"/>
  </si>
  <si>
    <t>PI3</t>
    <phoneticPr fontId="1" type="noConversion"/>
  </si>
  <si>
    <t>PI1</t>
    <phoneticPr fontId="1" type="noConversion"/>
  </si>
  <si>
    <t>PB8</t>
    <phoneticPr fontId="1" type="noConversion"/>
  </si>
  <si>
    <t>PB9</t>
    <phoneticPr fontId="1" type="noConversion"/>
  </si>
  <si>
    <t>PD0</t>
    <phoneticPr fontId="1" type="noConversion"/>
  </si>
  <si>
    <t>PD1</t>
    <phoneticPr fontId="1" type="noConversion"/>
  </si>
  <si>
    <t>No</t>
    <phoneticPr fontId="1" type="noConversion"/>
  </si>
  <si>
    <t>No</t>
    <phoneticPr fontId="1" type="noConversion"/>
  </si>
  <si>
    <t>No</t>
    <phoneticPr fontId="1" type="noConversion"/>
  </si>
  <si>
    <t>MPC5604_WAKEUP_PORT_LIST</t>
    <phoneticPr fontId="1" type="noConversion"/>
  </si>
  <si>
    <t>MPC5607_WAKEUP_PORT_LIST</t>
    <phoneticPr fontId="1" type="noConversion"/>
  </si>
  <si>
    <t>UART_MODE</t>
    <phoneticPr fontId="1" type="noConversion"/>
  </si>
  <si>
    <t>LIN</t>
    <phoneticPr fontId="1" type="noConversion"/>
  </si>
  <si>
    <t>UART</t>
    <phoneticPr fontId="1" type="noConversion"/>
  </si>
  <si>
    <t>CAN</t>
    <phoneticPr fontId="1" type="noConversion"/>
  </si>
  <si>
    <t>XCP_Usage</t>
    <phoneticPr fontId="1" type="noConversion"/>
  </si>
  <si>
    <t>XCP_TOOL</t>
    <phoneticPr fontId="1" type="noConversion"/>
  </si>
  <si>
    <t>INCA</t>
    <phoneticPr fontId="1" type="noConversion"/>
  </si>
  <si>
    <t>CANape</t>
    <phoneticPr fontId="1" type="noConversion"/>
  </si>
  <si>
    <t>ADD_11/ADD_12/ADD_14/
ADD_22/ADD_24/ADD_44/
CRC_16/CRC_16_CITT/CRC_32</t>
    <phoneticPr fontId="1" type="noConversion"/>
  </si>
  <si>
    <t>CRC_16_CITT</t>
    <phoneticPr fontId="1" type="noConversion"/>
  </si>
  <si>
    <t>ADD_14</t>
    <phoneticPr fontId="1" type="noConversion"/>
  </si>
  <si>
    <t>XCP_check_sum_type</t>
    <phoneticPr fontId="1" type="noConversion"/>
  </si>
  <si>
    <t>XCP_TimeStamp_Type</t>
    <phoneticPr fontId="1" type="noConversion"/>
  </si>
  <si>
    <t xml:space="preserve">10ms/50ms/100ms/
500ms/1s/5s </t>
    <phoneticPr fontId="1" type="noConversion"/>
  </si>
  <si>
    <t>10ms</t>
    <phoneticPr fontId="1" type="noConversion"/>
  </si>
  <si>
    <t>50ms</t>
    <phoneticPr fontId="1" type="noConversion"/>
  </si>
  <si>
    <t>100ms</t>
    <phoneticPr fontId="1" type="noConversion"/>
  </si>
  <si>
    <t xml:space="preserve">5s </t>
    <phoneticPr fontId="1" type="noConversion"/>
  </si>
  <si>
    <t>1s</t>
    <phoneticPr fontId="1" type="noConversion"/>
  </si>
  <si>
    <t>500ms</t>
    <phoneticPr fontId="1" type="noConversion"/>
  </si>
  <si>
    <t>XCP_Event_channel_Config</t>
    <phoneticPr fontId="1" type="noConversion"/>
  </si>
  <si>
    <t>No</t>
    <phoneticPr fontId="1" type="noConversion"/>
  </si>
  <si>
    <t>Wakeup_Int</t>
    <phoneticPr fontId="1" type="noConversion"/>
  </si>
  <si>
    <t>Wake_up_By_Bus_Support</t>
    <phoneticPr fontId="1" type="noConversion"/>
  </si>
  <si>
    <t>OneByte</t>
    <phoneticPr fontId="1" type="noConversion"/>
  </si>
  <si>
    <t>TwoByte</t>
    <phoneticPr fontId="1" type="noConversion"/>
  </si>
  <si>
    <t>FourByte</t>
    <phoneticPr fontId="1" type="noConversion"/>
  </si>
  <si>
    <t>ADD_11</t>
    <phoneticPr fontId="1" type="noConversion"/>
  </si>
  <si>
    <t>ADD_12</t>
    <phoneticPr fontId="1" type="noConversion"/>
  </si>
  <si>
    <t>ADD_22</t>
    <phoneticPr fontId="1" type="noConversion"/>
  </si>
  <si>
    <t>ADD_24</t>
    <phoneticPr fontId="1" type="noConversion"/>
  </si>
  <si>
    <t>ADD_44</t>
    <phoneticPr fontId="1" type="noConversion"/>
  </si>
  <si>
    <t>CRC_32</t>
    <phoneticPr fontId="1" type="noConversion"/>
  </si>
  <si>
    <t>CRC_16</t>
    <phoneticPr fontId="1" type="noConversion"/>
  </si>
  <si>
    <t>CAN Message ID</t>
    <phoneticPr fontId="1" type="noConversion"/>
  </si>
  <si>
    <t>Enable / Disable</t>
  </si>
  <si>
    <t>DIAG Functional Can Rx ID</t>
    <phoneticPr fontId="1" type="noConversion"/>
  </si>
  <si>
    <t>EOL Can Tx ID</t>
    <phoneticPr fontId="1" type="noConversion"/>
  </si>
  <si>
    <t>CAN Transceiver Control required</t>
    <phoneticPr fontId="1" type="noConversion"/>
  </si>
  <si>
    <t>EOL USE</t>
    <phoneticPr fontId="1" type="noConversion"/>
  </si>
  <si>
    <t>Unit: in percentage</t>
    <phoneticPr fontId="1" type="noConversion"/>
  </si>
  <si>
    <t>Yes / No</t>
    <phoneticPr fontId="1" type="noConversion"/>
  </si>
  <si>
    <t>Counter based debouncing</t>
    <phoneticPr fontId="1" type="noConversion"/>
  </si>
  <si>
    <t>Time based debouncing</t>
    <phoneticPr fontId="1" type="noConversion"/>
  </si>
  <si>
    <t>DTC freeze frame(snapshot) data</t>
    <phoneticPr fontId="1" type="noConversion"/>
  </si>
  <si>
    <t>Secondary Event Memory</t>
    <phoneticPr fontId="1" type="noConversion"/>
  </si>
  <si>
    <t>DTC extended data</t>
    <phoneticPr fontId="1" type="noConversion"/>
  </si>
  <si>
    <t>BOTH_EDGES</t>
    <phoneticPr fontId="1" type="noConversion"/>
  </si>
  <si>
    <t>Sleep</t>
  </si>
  <si>
    <t>ARISU_CAN_Transceiver_SBC_Mode</t>
    <phoneticPr fontId="1" type="noConversion"/>
  </si>
  <si>
    <t>Multiplexed PDU TX Support</t>
    <phoneticPr fontId="1" type="noConversion"/>
  </si>
  <si>
    <t>Multiplexed PDU RX Support</t>
    <phoneticPr fontId="1" type="noConversion"/>
  </si>
  <si>
    <t>PDU Gateway Support</t>
    <phoneticPr fontId="1" type="noConversion"/>
  </si>
  <si>
    <t>USED/
UNUSED</t>
  </si>
  <si>
    <t>ECUReset</t>
  </si>
  <si>
    <t>EnableNormalMsgTransmission</t>
  </si>
  <si>
    <t>StopDiagnosticSession</t>
  </si>
  <si>
    <t>ReadDataByIdentifier</t>
  </si>
  <si>
    <t>ReadMemoryByAddress</t>
  </si>
  <si>
    <t>ReadScalingByIdentifier</t>
  </si>
  <si>
    <t>ReadDataByPreriodicIdentifier</t>
  </si>
  <si>
    <t>2A</t>
  </si>
  <si>
    <t>DynamicallyDefineDataIdentifier</t>
  </si>
  <si>
    <t>WriteDataByIdentifier</t>
  </si>
  <si>
    <t>WriteMemoryByAddress</t>
  </si>
  <si>
    <t>ReadDTCInformation</t>
  </si>
  <si>
    <t>DBC Name</t>
  </si>
  <si>
    <t xml:space="preserve">Peripheral / Quartz Oscillator </t>
  </si>
  <si>
    <t>Clock</t>
  </si>
  <si>
    <t>CanBusoff Processing</t>
  </si>
  <si>
    <t>CAN Transceiver</t>
  </si>
  <si>
    <t>ARISU-CAN Transceiver Mode ((Normal / Wake able / OFF))</t>
  </si>
  <si>
    <t>Stop</t>
  </si>
  <si>
    <t>SPI Channel used</t>
  </si>
  <si>
    <t>Pin used for SPI Chip Select</t>
  </si>
  <si>
    <t>Pin used for SPI Clock</t>
  </si>
  <si>
    <t>Pin used for SPI MISO Select</t>
  </si>
  <si>
    <t>Pin used for SPI MOSI Select</t>
  </si>
  <si>
    <t>8 bit / 16 bit</t>
  </si>
  <si>
    <t>Cluster NAME</t>
  </si>
  <si>
    <t>Use E2E Library</t>
    <phoneticPr fontId="1" type="noConversion"/>
  </si>
  <si>
    <t xml:space="preserve">
</t>
    <phoneticPr fontId="1" type="noConversion"/>
  </si>
  <si>
    <t>CAN Channel</t>
    <phoneticPr fontId="1" type="noConversion"/>
  </si>
  <si>
    <t>Unit: in millisecond</t>
    <phoneticPr fontId="1" type="noConversion"/>
  </si>
  <si>
    <t>Main</t>
  </si>
  <si>
    <t>Alt1</t>
  </si>
  <si>
    <t>Alt2</t>
  </si>
  <si>
    <t>Alt3</t>
  </si>
  <si>
    <t>Alt4</t>
  </si>
  <si>
    <t>Yes / No</t>
    <phoneticPr fontId="1" type="noConversion"/>
  </si>
  <si>
    <t>High Coverage Test(CRC) selected</t>
    <phoneticPr fontId="1" type="noConversion"/>
  </si>
  <si>
    <t>Unit: in millisecond</t>
    <phoneticPr fontId="1" type="noConversion"/>
  </si>
  <si>
    <t>RomTst Module</t>
    <phoneticPr fontId="1" type="noConversion"/>
  </si>
  <si>
    <t>Configuration Parameter</t>
    <phoneticPr fontId="1" type="noConversion"/>
  </si>
  <si>
    <t>Use Register Monitor</t>
    <phoneticPr fontId="1" type="noConversion"/>
  </si>
  <si>
    <t>Controlled RAM Usage</t>
  </si>
  <si>
    <t>Use Dem Reporting</t>
    <phoneticPr fontId="1" type="noConversion"/>
  </si>
  <si>
    <t>Sub function
(hex).</t>
    <phoneticPr fontId="1" type="noConversion"/>
  </si>
  <si>
    <t>DiagnosticSessionControl</t>
    <phoneticPr fontId="1" type="noConversion"/>
  </si>
  <si>
    <t>SecurityAccess</t>
    <phoneticPr fontId="1" type="noConversion"/>
  </si>
  <si>
    <t>PDU Length Type</t>
  </si>
  <si>
    <t>USED</t>
    <phoneticPr fontId="1" type="noConversion"/>
  </si>
  <si>
    <t>Yes</t>
    <phoneticPr fontId="1" type="noConversion"/>
  </si>
  <si>
    <t>NORMAL</t>
    <phoneticPr fontId="1" type="noConversion"/>
  </si>
  <si>
    <t>SLEEP</t>
    <phoneticPr fontId="1" type="noConversion"/>
  </si>
  <si>
    <t>Support_LIN_Tranceiver_List</t>
    <phoneticPr fontId="1" type="noConversion"/>
  </si>
  <si>
    <t>Sleep / StandBy</t>
    <phoneticPr fontId="1" type="noConversion"/>
  </si>
  <si>
    <t>NA</t>
  </si>
  <si>
    <t>Yes / No</t>
    <phoneticPr fontId="1" type="noConversion"/>
  </si>
  <si>
    <t>OTHER_TRCV</t>
    <phoneticPr fontId="1" type="noConversion"/>
  </si>
  <si>
    <t>Seed_Key_algorithm</t>
    <phoneticPr fontId="1" type="noConversion"/>
  </si>
  <si>
    <t>AUTRON_ALGORITHM</t>
    <phoneticPr fontId="1" type="noConversion"/>
  </si>
  <si>
    <t>USER_DEFINE_ALGORITHM</t>
    <phoneticPr fontId="1" type="noConversion"/>
  </si>
  <si>
    <t>TJA1027T</t>
    <phoneticPr fontId="1" type="noConversion"/>
  </si>
  <si>
    <t>TJA1021</t>
    <phoneticPr fontId="1" type="noConversion"/>
  </si>
  <si>
    <t>MC33661</t>
    <phoneticPr fontId="1" type="noConversion"/>
  </si>
  <si>
    <t>TLE7259</t>
    <phoneticPr fontId="1" type="noConversion"/>
  </si>
  <si>
    <t>MC33399</t>
    <phoneticPr fontId="1" type="noConversion"/>
  </si>
  <si>
    <t>TLE7259-2GE</t>
    <phoneticPr fontId="1" type="noConversion"/>
  </si>
  <si>
    <t>PDU_Length_Type</t>
    <phoneticPr fontId="1" type="noConversion"/>
  </si>
  <si>
    <t>UINT8</t>
    <phoneticPr fontId="1" type="noConversion"/>
  </si>
  <si>
    <t>UINT16</t>
    <phoneticPr fontId="1" type="noConversion"/>
  </si>
  <si>
    <t xml:space="preserve"> Document Change History (for TIER1)</t>
    <phoneticPr fontId="1" type="noConversion"/>
  </si>
  <si>
    <t>OsTask_BSW_FG1_100ms</t>
  </si>
  <si>
    <t>OsTask_ASW_FG2_WdgMTestMode</t>
  </si>
  <si>
    <t>OsTask_ASW_FG1_100ms</t>
  </si>
  <si>
    <t>* The table below shows the Alarm and Alarm Offset that are fixed by SWP.</t>
    <phoneticPr fontId="1" type="noConversion"/>
  </si>
  <si>
    <t>OsAlarm_BSW_100ms</t>
  </si>
  <si>
    <t>Action</t>
    <phoneticPr fontId="1" type="noConversion"/>
  </si>
  <si>
    <t>OsAlarm_ASW_5ms</t>
  </si>
  <si>
    <t>OsTask_ASW_FG1_5ms</t>
  </si>
  <si>
    <t>OsAlarm_ASW_20ms</t>
  </si>
  <si>
    <t>OsTask_ASW_FG1_20ms</t>
  </si>
  <si>
    <t>OsAlarm_ASW_40ms</t>
  </si>
  <si>
    <t>OsTask_ASW_FG1_40ms</t>
  </si>
  <si>
    <t>OsAlarm_ASW_80ms</t>
  </si>
  <si>
    <t>OsTask_ASW_FG1_80ms</t>
  </si>
  <si>
    <t>OsAlarm_ASW_100ms</t>
  </si>
  <si>
    <t>OsAlarm_ASW_500ms</t>
  </si>
  <si>
    <t>OsTask_ASW_FG1_500ms</t>
  </si>
  <si>
    <t>OsAlarm_ASW_1s</t>
  </si>
  <si>
    <t>OsTask_ASW_FG1_1s</t>
  </si>
  <si>
    <t>OsAlarm_ASW_5s</t>
  </si>
  <si>
    <t>OsTask_ASW_FG1_5s</t>
  </si>
  <si>
    <t>SPI Behaviour</t>
  </si>
  <si>
    <t>Sync / Async</t>
  </si>
  <si>
    <t>Sync</t>
  </si>
  <si>
    <t>(1) The pattern test is as follows. 
First, 0x00 is filled into memory cell. 
Second, if memory cell is 0x00, 0xFF is filled into the cell. Otherwise it returns error.
Third, if memory cell is 0xFF, test is successful.</t>
    <phoneticPr fontId="1" type="noConversion"/>
  </si>
  <si>
    <r>
      <rPr>
        <b/>
        <sz val="11"/>
        <color theme="1"/>
        <rFont val="맑은 고딕"/>
        <family val="3"/>
        <charset val="129"/>
        <scheme val="minor"/>
      </rPr>
      <t xml:space="preserve">(1) Processing Mode: </t>
    </r>
    <r>
      <rPr>
        <sz val="11"/>
        <color theme="1"/>
        <rFont val="맑은 고딕"/>
        <family val="2"/>
        <charset val="129"/>
        <scheme val="minor"/>
      </rPr>
      <t xml:space="preserve">
</t>
    </r>
    <r>
      <rPr>
        <b/>
        <sz val="11"/>
        <color theme="1"/>
        <rFont val="맑은 고딕"/>
        <family val="3"/>
        <charset val="129"/>
        <scheme val="minor"/>
      </rPr>
      <t>Triggered By Dem</t>
    </r>
    <r>
      <rPr>
        <sz val="11"/>
        <color theme="1"/>
        <rFont val="맑은 고딕"/>
        <family val="2"/>
        <charset val="129"/>
        <scheme val="minor"/>
      </rPr>
      <t xml:space="preserve">: Dem module notifies the FiM module on each event status change from all events to calculate the permission states
</t>
    </r>
    <r>
      <rPr>
        <b/>
        <sz val="11"/>
        <color theme="1"/>
        <rFont val="맑은 고딕"/>
        <family val="3"/>
        <charset val="129"/>
        <scheme val="minor"/>
      </rPr>
      <t>Polling</t>
    </r>
    <r>
      <rPr>
        <sz val="11"/>
        <color theme="1"/>
        <rFont val="맑은 고딕"/>
        <family val="2"/>
        <charset val="129"/>
        <scheme val="minor"/>
      </rPr>
      <t xml:space="preserve">: FiM_MainFunction is used to calculate the permission states.
</t>
    </r>
    <phoneticPr fontId="1" type="noConversion"/>
  </si>
  <si>
    <t>0.010 [seconds]</t>
    <phoneticPr fontId="1" type="noConversion"/>
  </si>
  <si>
    <t>Dcm Task Timing</t>
    <phoneticPr fontId="1" type="noConversion"/>
  </si>
  <si>
    <t>Cluster
NAME</t>
    <phoneticPr fontId="1" type="noConversion"/>
  </si>
  <si>
    <t>Support session level (ES95486)</t>
  </si>
  <si>
    <t>Masked configuration value in DCM</t>
  </si>
  <si>
    <t>0x01, 0x81</t>
  </si>
  <si>
    <t>DefaultSession / Standard Diagnostic Mode</t>
  </si>
  <si>
    <t>0x01</t>
  </si>
  <si>
    <t>0x02</t>
  </si>
  <si>
    <t>ProgrammingSession</t>
  </si>
  <si>
    <t>0x03</t>
  </si>
  <si>
    <t>ExtendedDiagnosticSession</t>
  </si>
  <si>
    <t>0x04</t>
  </si>
  <si>
    <t>SafetySystemDiagnosticSession</t>
  </si>
  <si>
    <t>0x05, 0x85</t>
  </si>
  <si>
    <t>ECU Programming Mode</t>
  </si>
  <si>
    <t>0x05</t>
  </si>
  <si>
    <t>0x10, 0x90</t>
  </si>
  <si>
    <t>Extended Diagnostic Mode</t>
  </si>
  <si>
    <t>0x10</t>
  </si>
  <si>
    <t>0xD0</t>
  </si>
  <si>
    <t>Quiescent Current Diagnostic Mode Start</t>
  </si>
  <si>
    <t>0x50</t>
  </si>
  <si>
    <t>0xD1</t>
  </si>
  <si>
    <t>Sleep Mode Start Request</t>
  </si>
  <si>
    <t>0x51</t>
  </si>
  <si>
    <t>Subfunction (request seed type) in security access service (0x27)</t>
  </si>
  <si>
    <t>Support security algorithm</t>
  </si>
  <si>
    <t>Dcm configuration value</t>
  </si>
  <si>
    <t>Seed-key algorithm</t>
  </si>
  <si>
    <t>0x11</t>
  </si>
  <si>
    <t>0x09</t>
  </si>
  <si>
    <t>0x41</t>
  </si>
  <si>
    <t>CSAC algorithm</t>
  </si>
  <si>
    <t>0x21</t>
  </si>
  <si>
    <t>Advanced seed-key algorithm</t>
    <phoneticPr fontId="1" type="noConversion"/>
  </si>
  <si>
    <t>*Note: 2)Security algorithms follow the subfuntions in security access service (0x27)</t>
    <phoneticPr fontId="1" type="noConversion"/>
  </si>
  <si>
    <t>*Note: 1)Ref to the support session level below. 
      To support suppressPosRspMsgIndicationBit in ES95486, the configuration value for the session level in DCM should be masked by suppressPosRspMsgIndicationBit.</t>
    <phoneticPr fontId="1" type="noConversion"/>
  </si>
  <si>
    <r>
      <rPr>
        <b/>
        <sz val="11"/>
        <color theme="1"/>
        <rFont val="맑은 고딕"/>
        <family val="3"/>
        <charset val="129"/>
        <scheme val="minor"/>
      </rPr>
      <t>(1) Event Occurrence Counter Processing:</t>
    </r>
    <r>
      <rPr>
        <sz val="11"/>
        <color theme="1"/>
        <rFont val="맑은 고딕"/>
        <family val="2"/>
        <charset val="129"/>
        <scheme val="minor"/>
      </rPr>
      <t xml:space="preserve">
</t>
    </r>
    <r>
      <rPr>
        <b/>
        <sz val="11"/>
        <color theme="1"/>
        <rFont val="맑은 고딕"/>
        <family val="3"/>
        <charset val="129"/>
        <scheme val="minor"/>
      </rPr>
      <t>TestFailed</t>
    </r>
    <r>
      <rPr>
        <sz val="11"/>
        <color theme="1"/>
        <rFont val="맑은 고딕"/>
        <family val="2"/>
        <charset val="129"/>
        <scheme val="minor"/>
      </rPr>
      <t xml:space="preserve">: the occurrence counter is triggered by the TestFailed bit only, but the fault confirmation is not considered. (When TestFailed bit is changed from 0 to 1)
</t>
    </r>
    <r>
      <rPr>
        <b/>
        <sz val="11"/>
        <color theme="1"/>
        <rFont val="맑은 고딕"/>
        <family val="3"/>
        <charset val="129"/>
        <scheme val="minor"/>
      </rPr>
      <t xml:space="preserve">Confirmed State </t>
    </r>
    <r>
      <rPr>
        <sz val="11"/>
        <color theme="1"/>
        <rFont val="맑은 고딕"/>
        <family val="2"/>
        <charset val="129"/>
        <scheme val="minor"/>
      </rPr>
      <t>: the occurrence counter is triggered after the fault confirmation was successful.
The  Dem  module  shall  only increment the occurrence counter if the fault confirmation has been successfully finished.</t>
    </r>
    <phoneticPr fontId="1" type="noConversion"/>
  </si>
  <si>
    <t xml:space="preserve">Note: DemDtcStatusAvailabilityMask(Refer to DemGeneral) should be configured by user. </t>
    <phoneticPr fontId="1" type="noConversion"/>
  </si>
  <si>
    <t>플랫폼에서 사용할 HW Watchdog을 선택</t>
    <phoneticPr fontId="1" type="noConversion"/>
  </si>
  <si>
    <t>Tx ID</t>
    <phoneticPr fontId="1" type="noConversion"/>
  </si>
  <si>
    <t>Rx ID</t>
    <phoneticPr fontId="1" type="noConversion"/>
  </si>
  <si>
    <t>* LIN NM is not supported.</t>
    <phoneticPr fontId="1" type="noConversion"/>
  </si>
  <si>
    <t>0 ~ 65535</t>
  </si>
  <si>
    <t>1 ~ 255</t>
  </si>
  <si>
    <t>0x800</t>
    <phoneticPr fontId="1" type="noConversion"/>
  </si>
  <si>
    <t>0x86DD</t>
    <phoneticPr fontId="1" type="noConversion"/>
  </si>
  <si>
    <t>0x806</t>
    <phoneticPr fontId="1" type="noConversion"/>
  </si>
  <si>
    <t>Ethernet_FrameType</t>
    <phoneticPr fontId="1" type="noConversion"/>
  </si>
  <si>
    <t>Ethernet</t>
    <phoneticPr fontId="1" type="noConversion"/>
  </si>
  <si>
    <t>0 ~ 60 (Sec)</t>
  </si>
  <si>
    <t>Use External Mux Device(MC33972)</t>
  </si>
  <si>
    <t>* SPI Channel used for MC33972</t>
  </si>
  <si>
    <t>* Pin used for SPI Clock of MC33972</t>
  </si>
  <si>
    <t>* Pin used for SPI MISO Select of MC33972</t>
  </si>
  <si>
    <t>* Pin used for SPI MOSI Select of MC33972</t>
  </si>
  <si>
    <t>0…8</t>
  </si>
  <si>
    <t>* Pin used for SPI Chip Select of MC33972</t>
    <phoneticPr fontId="1" type="noConversion"/>
  </si>
  <si>
    <t>* SPI Channel used</t>
  </si>
  <si>
    <t>* Pin used for SPI Clock</t>
  </si>
  <si>
    <t>* Pin used for SPI MISO Select</t>
  </si>
  <si>
    <t>* Pin used for SPI MOSI Select</t>
  </si>
  <si>
    <t>* SPI Data Type</t>
  </si>
  <si>
    <t>* If using Demux, Please fill up a blank.</t>
    <phoneticPr fontId="1" type="noConversion"/>
  </si>
  <si>
    <t>If external watchdog is used or CAN transceiver control is required, ECU_Specific_Job have to be “Yes”.</t>
    <phoneticPr fontId="1" type="noConversion"/>
  </si>
  <si>
    <t>CAN CM</t>
    <phoneticPr fontId="1" type="noConversion"/>
  </si>
  <si>
    <t>10.4.3.1 Information</t>
    <phoneticPr fontId="1" type="noConversion"/>
  </si>
  <si>
    <t>Date</t>
    <phoneticPr fontId="1" type="noConversion"/>
  </si>
  <si>
    <t>▣ TIMER</t>
    <phoneticPr fontId="1" type="noConversion"/>
  </si>
  <si>
    <t>▣ OS</t>
    <phoneticPr fontId="1" type="noConversion"/>
  </si>
  <si>
    <t>▣ EEPROM</t>
    <phoneticPr fontId="1" type="noConversion"/>
  </si>
  <si>
    <t>▣ RamTst</t>
    <phoneticPr fontId="1" type="noConversion"/>
  </si>
  <si>
    <t>▣ RomTst</t>
    <phoneticPr fontId="1" type="noConversion"/>
  </si>
  <si>
    <t>▣ Diagnostics</t>
    <phoneticPr fontId="1" type="noConversion"/>
  </si>
  <si>
    <t>▣ Watchdog</t>
    <phoneticPr fontId="1" type="noConversion"/>
  </si>
  <si>
    <t>▣ Low Power Management</t>
    <phoneticPr fontId="1" type="noConversion"/>
  </si>
  <si>
    <t>▣ COM Functions</t>
    <phoneticPr fontId="1" type="noConversion"/>
  </si>
  <si>
    <t>▣ IO</t>
    <phoneticPr fontId="1" type="noConversion"/>
  </si>
  <si>
    <t>▣ FBL</t>
    <phoneticPr fontId="1" type="noConversion"/>
  </si>
  <si>
    <t>▣ End-To-End Protection</t>
    <phoneticPr fontId="1" type="noConversion"/>
  </si>
  <si>
    <t xml:space="preserve">▣ Memory Mapping </t>
    <phoneticPr fontId="1" type="noConversion"/>
  </si>
  <si>
    <t>▣ Register Monitor</t>
    <phoneticPr fontId="1" type="noConversion"/>
  </si>
  <si>
    <t>▣ Controlled RAM</t>
    <phoneticPr fontId="1" type="noConversion"/>
  </si>
  <si>
    <t>2. Dem Report</t>
    <phoneticPr fontId="1" type="noConversion"/>
  </si>
  <si>
    <t>1. E2E Library</t>
    <phoneticPr fontId="1" type="noConversion"/>
  </si>
  <si>
    <t>1.1 Features</t>
    <phoneticPr fontId="1" type="noConversion"/>
  </si>
  <si>
    <t xml:space="preserve">1. IO General Feature </t>
    <phoneticPr fontId="1" type="noConversion"/>
  </si>
  <si>
    <t>2. IO Manager Configuration</t>
    <phoneticPr fontId="1" type="noConversion"/>
  </si>
  <si>
    <t>2.1 Multiplexed Digital Input</t>
    <phoneticPr fontId="1" type="noConversion"/>
  </si>
  <si>
    <t>2.2 Multiplexed Digital Output</t>
    <phoneticPr fontId="1" type="noConversion"/>
  </si>
  <si>
    <t>2.3 Input Supply Switch Configuration</t>
    <phoneticPr fontId="1" type="noConversion"/>
  </si>
  <si>
    <t>1. Timer Service</t>
    <phoneticPr fontId="1" type="noConversion"/>
  </si>
  <si>
    <t>2. Information</t>
    <phoneticPr fontId="1" type="noConversion"/>
  </si>
  <si>
    <t>1. EEPROM Device</t>
    <phoneticPr fontId="1" type="noConversion"/>
  </si>
  <si>
    <t>2. Block Feature</t>
    <phoneticPr fontId="1" type="noConversion"/>
  </si>
  <si>
    <t xml:space="preserve">3. Information </t>
    <phoneticPr fontId="1" type="noConversion"/>
  </si>
  <si>
    <t>1. Integration</t>
    <phoneticPr fontId="1" type="noConversion"/>
  </si>
  <si>
    <t>3.1 Test Method</t>
    <phoneticPr fontId="1" type="noConversion"/>
  </si>
  <si>
    <t>2. Test Algorithm</t>
    <phoneticPr fontId="1" type="noConversion"/>
  </si>
  <si>
    <t>3. Information</t>
    <phoneticPr fontId="1" type="noConversion"/>
  </si>
  <si>
    <t>1.1 Information</t>
    <phoneticPr fontId="1" type="noConversion"/>
  </si>
  <si>
    <t>1. Development Error Tracer</t>
    <phoneticPr fontId="1" type="noConversion"/>
  </si>
  <si>
    <t>3.1 General</t>
    <phoneticPr fontId="1" type="noConversion"/>
  </si>
  <si>
    <t>3.1.1 Features</t>
    <phoneticPr fontId="1" type="noConversion"/>
  </si>
  <si>
    <t>3.1.2 Information</t>
    <phoneticPr fontId="1" type="noConversion"/>
  </si>
  <si>
    <t>3.3 UDS Response</t>
    <phoneticPr fontId="1" type="noConversion"/>
  </si>
  <si>
    <t>3.3.1 Features</t>
    <phoneticPr fontId="1" type="noConversion"/>
  </si>
  <si>
    <t>3.3.2 Information</t>
    <phoneticPr fontId="1" type="noConversion"/>
  </si>
  <si>
    <t xml:space="preserve"> 
3.4 Diagnostic Service</t>
    <phoneticPr fontId="1" type="noConversion"/>
  </si>
  <si>
    <t>3.4.1 Features</t>
    <phoneticPr fontId="1" type="noConversion"/>
  </si>
  <si>
    <t>3.5 CommunicationControl Service</t>
    <phoneticPr fontId="1" type="noConversion"/>
  </si>
  <si>
    <t>3.5.1 Features</t>
    <phoneticPr fontId="1" type="noConversion"/>
  </si>
  <si>
    <t>3.6 Supported Security Algorithm</t>
    <phoneticPr fontId="1" type="noConversion"/>
  </si>
  <si>
    <t>3.6.1 Features</t>
    <phoneticPr fontId="1" type="noConversion"/>
  </si>
  <si>
    <t>4. DEM (Diagnostic Trouble Code)</t>
    <phoneticPr fontId="1" type="noConversion"/>
  </si>
  <si>
    <t>4.1 General</t>
    <phoneticPr fontId="1" type="noConversion"/>
  </si>
  <si>
    <t>4.2 Event/DTC</t>
    <phoneticPr fontId="1" type="noConversion"/>
  </si>
  <si>
    <t>4.2.1 Features</t>
    <phoneticPr fontId="1" type="noConversion"/>
  </si>
  <si>
    <t>4.2.2 Information</t>
    <phoneticPr fontId="1" type="noConversion"/>
  </si>
  <si>
    <t>4.3 Event/DTC Status</t>
    <phoneticPr fontId="1" type="noConversion"/>
  </si>
  <si>
    <t>4.4 Behavior of ClearDiagnosticInformation</t>
    <phoneticPr fontId="1" type="noConversion"/>
  </si>
  <si>
    <t>4.4.1 Features</t>
    <phoneticPr fontId="1" type="noConversion"/>
  </si>
  <si>
    <t>4.5 Aging/Indicator</t>
    <phoneticPr fontId="1" type="noConversion"/>
  </si>
  <si>
    <t>4.5.1 Features</t>
    <phoneticPr fontId="1" type="noConversion"/>
  </si>
  <si>
    <t>4.6 DTC data</t>
    <phoneticPr fontId="1" type="noConversion"/>
  </si>
  <si>
    <t>4.6.1 Features</t>
    <phoneticPr fontId="1" type="noConversion"/>
  </si>
  <si>
    <t>4.7 DTC memory</t>
    <phoneticPr fontId="1" type="noConversion"/>
  </si>
  <si>
    <t>4.7.1 Features</t>
    <phoneticPr fontId="1" type="noConversion"/>
  </si>
  <si>
    <t>4.7.2 Information</t>
    <phoneticPr fontId="1" type="noConversion"/>
  </si>
  <si>
    <t>1. Watchdog Device</t>
    <phoneticPr fontId="1" type="noConversion"/>
  </si>
  <si>
    <t>1.1 External Watchdog (Using DIO)</t>
    <phoneticPr fontId="1" type="noConversion"/>
  </si>
  <si>
    <t>1.2 External Watchdog (Using ARISU-CAN)</t>
    <phoneticPr fontId="1" type="noConversion"/>
  </si>
  <si>
    <t xml:space="preserve"> 
2. Supervision Feature</t>
    <phoneticPr fontId="1" type="noConversion"/>
  </si>
  <si>
    <t>1. CAN</t>
    <phoneticPr fontId="1" type="noConversion"/>
  </si>
  <si>
    <t>1.1 CAN Channel Configuration</t>
    <phoneticPr fontId="1" type="noConversion"/>
  </si>
  <si>
    <t>1.3 Information</t>
    <phoneticPr fontId="1" type="noConversion"/>
  </si>
  <si>
    <t>1.2 CANTP Channel Configuration</t>
    <phoneticPr fontId="1" type="noConversion"/>
  </si>
  <si>
    <t>1.4 Information CANTP Parameter</t>
    <phoneticPr fontId="1" type="noConversion"/>
  </si>
  <si>
    <t>2.1 UART Channel Configuration</t>
    <phoneticPr fontId="1" type="noConversion"/>
  </si>
  <si>
    <t>3. LIN</t>
    <phoneticPr fontId="1" type="noConversion"/>
  </si>
  <si>
    <t>3.1 LIN Channel Configuration</t>
    <phoneticPr fontId="1" type="noConversion"/>
  </si>
  <si>
    <t>3.2 Information</t>
    <phoneticPr fontId="1" type="noConversion"/>
  </si>
  <si>
    <t>4. XCP</t>
    <phoneticPr fontId="1" type="noConversion"/>
  </si>
  <si>
    <t>4.1 XCP General Configuration</t>
    <phoneticPr fontId="1" type="noConversion"/>
  </si>
  <si>
    <t>4.2 XCP Communication Configuration</t>
    <phoneticPr fontId="1" type="noConversion"/>
  </si>
  <si>
    <t>4.3 XCP Event Channel Configuration</t>
    <phoneticPr fontId="1" type="noConversion"/>
  </si>
  <si>
    <t>5. PduR</t>
    <phoneticPr fontId="1" type="noConversion"/>
  </si>
  <si>
    <t>5.1 PduR General Configuration</t>
    <phoneticPr fontId="1" type="noConversion"/>
  </si>
  <si>
    <t>6 Gateway</t>
    <phoneticPr fontId="1" type="noConversion"/>
  </si>
  <si>
    <t>6.1 Gateway General Configuration</t>
    <phoneticPr fontId="1" type="noConversion"/>
  </si>
  <si>
    <t>8. Ethernet</t>
    <phoneticPr fontId="1" type="noConversion"/>
  </si>
  <si>
    <t>2. UART</t>
    <phoneticPr fontId="1" type="noConversion"/>
  </si>
  <si>
    <t>2.4 Voltage Monitoring Configuration</t>
    <phoneticPr fontId="1" type="noConversion"/>
  </si>
  <si>
    <t>1. Boot Core</t>
    <phoneticPr fontId="1" type="noConversion"/>
  </si>
  <si>
    <t>2. CAN Config</t>
    <phoneticPr fontId="1" type="noConversion"/>
  </si>
  <si>
    <t>3. Diagnosis</t>
    <phoneticPr fontId="1" type="noConversion"/>
  </si>
  <si>
    <r>
      <rPr>
        <b/>
        <sz val="11"/>
        <color theme="1"/>
        <rFont val="맑은 고딕"/>
        <family val="3"/>
        <charset val="129"/>
        <scheme val="minor"/>
      </rPr>
      <t>(1) Memory Displacement:</t>
    </r>
    <r>
      <rPr>
        <sz val="11"/>
        <color theme="1"/>
        <rFont val="맑은 고딕"/>
        <family val="2"/>
        <charset val="129"/>
        <scheme val="minor"/>
      </rPr>
      <t xml:space="preserve">
Event displacement means, that the most insigniﬁcant, already existing event memory entry is replaced by a new event memory entry, which needs to be stored.
During displacement, the most insigniﬁcant entry gets lost.
</t>
    </r>
    <r>
      <rPr>
        <sz val="11"/>
        <color rgb="FF0070C0"/>
        <rFont val="맑은 고딕"/>
        <family val="3"/>
        <charset val="129"/>
        <scheme val="minor"/>
      </rPr>
      <t xml:space="preserve">: Event는 Event Memor array에 저장되며 , 최대 255까지 저장가능하다.  만약 event memory가 가득차 더 이상 저장이 불가능 할 경우 선점로직을 통해 기존에 저장된 event를 삭제하고 새로 발생된 event를 저장할 수 있다. 이런 기능을 memory displacement라고 일컫는다. </t>
    </r>
    <r>
      <rPr>
        <sz val="11"/>
        <color theme="1"/>
        <rFont val="맑은 고딕"/>
        <family val="2"/>
        <charset val="129"/>
        <scheme val="minor"/>
      </rPr>
      <t xml:space="preserve">
</t>
    </r>
    <phoneticPr fontId="1" type="noConversion"/>
  </si>
  <si>
    <r>
      <rPr>
        <b/>
        <sz val="11"/>
        <color theme="1"/>
        <rFont val="맑은 고딕"/>
        <family val="3"/>
        <charset val="129"/>
        <scheme val="minor"/>
      </rPr>
      <t>(2) Type of Freeze Frame Number:</t>
    </r>
    <r>
      <rPr>
        <sz val="11"/>
        <color theme="1"/>
        <rFont val="맑은 고딕"/>
        <family val="2"/>
        <charset val="129"/>
        <scheme val="minor"/>
      </rPr>
      <t xml:space="preserve">
</t>
    </r>
    <r>
      <rPr>
        <b/>
        <sz val="11"/>
        <color theme="1"/>
        <rFont val="맑은 고딕"/>
        <family val="3"/>
        <charset val="129"/>
        <scheme val="minor"/>
      </rPr>
      <t>Calculated</t>
    </r>
    <r>
      <rPr>
        <sz val="11"/>
        <color theme="1"/>
        <rFont val="맑은 고딕"/>
        <family val="2"/>
        <charset val="129"/>
        <scheme val="minor"/>
      </rPr>
      <t xml:space="preserve">: freeze frame records will be numbered consecutively starting with 1 in their chronological order
</t>
    </r>
    <r>
      <rPr>
        <b/>
        <sz val="11"/>
        <color theme="1"/>
        <rFont val="맑은 고딕"/>
        <family val="3"/>
        <charset val="129"/>
        <scheme val="minor"/>
      </rPr>
      <t>Configured</t>
    </r>
    <r>
      <rPr>
        <sz val="11"/>
        <color theme="1"/>
        <rFont val="맑은 고딕"/>
        <family val="2"/>
        <charset val="129"/>
        <scheme val="minor"/>
      </rPr>
      <t xml:space="preserve">: freeze frame records will be numbered based on the given configuration in their chronological order
</t>
    </r>
    <r>
      <rPr>
        <sz val="11"/>
        <color rgb="FF0070C0"/>
        <rFont val="맑은 고딕"/>
        <family val="3"/>
        <charset val="129"/>
        <scheme val="minor"/>
      </rPr>
      <t xml:space="preserve">: FreezeFrame은 Database의 record처럼 같은 형식, 같은 크기를 같는 Data group으로 저장될 수 있다. 각각을 Record라고 하며 각 record를 구분하기 위한 Freeze Frame record number를 사용한다.  Record number를 부여하는 방식에는 두가지 있다. 
1. Calculated : 순차적인 번호 , Dcm 내부에서 저장 순서에 따라 할당한다. 
2. Configured : 미리 부여된 비 순차적 번호 – 사용자가 설정을 통해 부여 한다. </t>
    </r>
    <r>
      <rPr>
        <sz val="11"/>
        <color theme="1"/>
        <rFont val="맑은 고딕"/>
        <family val="2"/>
        <charset val="129"/>
        <scheme val="minor"/>
      </rPr>
      <t xml:space="preserve">
</t>
    </r>
    <r>
      <rPr>
        <b/>
        <sz val="11"/>
        <color rgb="FFC00000"/>
        <rFont val="맑은 고딕"/>
        <family val="3"/>
        <charset val="129"/>
        <scheme val="minor"/>
      </rPr>
      <t>* Notes: 
• These paramters impact on the Event Memory Size.
• The event processing is implemented synchronously. Therefore, Point in time of the collection of data is always “TestFailed”. (TestFailed bit 0 changes from 0 to 1)</t>
    </r>
    <r>
      <rPr>
        <sz val="11"/>
        <color rgb="FFC00000"/>
        <rFont val="맑은 고딕"/>
        <family val="3"/>
        <charset val="129"/>
        <scheme val="minor"/>
      </rPr>
      <t xml:space="preserve">
</t>
    </r>
    <phoneticPr fontId="1" type="noConversion"/>
  </si>
  <si>
    <r>
      <rPr>
        <b/>
        <sz val="11"/>
        <color theme="1"/>
        <rFont val="맑은 고딕"/>
        <family val="3"/>
        <charset val="129"/>
        <scheme val="minor"/>
      </rPr>
      <t>(2) Behavior of the ClearDTC:</t>
    </r>
    <r>
      <rPr>
        <sz val="11"/>
        <color theme="1"/>
        <rFont val="맑은 고딕"/>
        <family val="2"/>
        <charset val="129"/>
        <scheme val="minor"/>
      </rPr>
      <t xml:space="preserve">
</t>
    </r>
    <r>
      <rPr>
        <b/>
        <sz val="11"/>
        <color theme="1"/>
        <rFont val="맑은 고딕"/>
        <family val="3"/>
        <charset val="129"/>
        <scheme val="minor"/>
      </rPr>
      <t>NONVOLATILE_FINISH</t>
    </r>
    <r>
      <rPr>
        <sz val="11"/>
        <color theme="1"/>
        <rFont val="맑은 고딕"/>
        <family val="2"/>
        <charset val="129"/>
        <scheme val="minor"/>
      </rPr>
      <t xml:space="preserve">: Return DEM_CLEAR_OK after volatile and non-volatile event memory data cleared.
</t>
    </r>
    <r>
      <rPr>
        <b/>
        <sz val="11"/>
        <color theme="1"/>
        <rFont val="맑은 고딕"/>
        <family val="3"/>
        <charset val="129"/>
        <scheme val="minor"/>
      </rPr>
      <t>NONVOLATILE_TRIGGER</t>
    </r>
    <r>
      <rPr>
        <sz val="11"/>
        <color theme="1"/>
        <rFont val="맑은 고딕"/>
        <family val="2"/>
        <charset val="129"/>
        <scheme val="minor"/>
      </rPr>
      <t xml:space="preserve">: Return DEM_CLEAR_OK after volatile event memory data cleared and non-volatile event memory clearing is triggered
</t>
    </r>
    <r>
      <rPr>
        <b/>
        <sz val="11"/>
        <color theme="1"/>
        <rFont val="맑은 고딕"/>
        <family val="3"/>
        <charset val="129"/>
        <scheme val="minor"/>
      </rPr>
      <t>VOLATILE</t>
    </r>
    <r>
      <rPr>
        <sz val="11"/>
        <color theme="1"/>
        <rFont val="맑은 고딕"/>
        <family val="2"/>
        <charset val="129"/>
        <scheme val="minor"/>
      </rPr>
      <t xml:space="preserve">: Return DEM_CLEAR_OK after volatile event memory data cleared
</t>
    </r>
    <r>
      <rPr>
        <sz val="11"/>
        <color rgb="FF0070C0"/>
        <rFont val="맑은 고딕"/>
        <family val="3"/>
        <charset val="129"/>
        <scheme val="minor"/>
      </rPr>
      <t xml:space="preserve">: UDS Request ClearDiagnosticInform 수신시 Dem 동작 방식을 결정한다. 
</t>
    </r>
    <r>
      <rPr>
        <b/>
        <sz val="11"/>
        <color rgb="FF0070C0"/>
        <rFont val="맑은 고딕"/>
        <family val="3"/>
        <charset val="129"/>
        <scheme val="minor"/>
      </rPr>
      <t>NONVOLATILE_FINISH</t>
    </r>
    <r>
      <rPr>
        <sz val="11"/>
        <color rgb="FF0070C0"/>
        <rFont val="맑은 고딕"/>
        <family val="3"/>
        <charset val="129"/>
        <scheme val="minor"/>
      </rPr>
      <t xml:space="preserve">:  volatile(RAM), non-volatile(Flash or eeprom) event memory data 를 완전히 삭제 후 응답한다. 
</t>
    </r>
    <r>
      <rPr>
        <b/>
        <sz val="11"/>
        <color rgb="FF0070C0"/>
        <rFont val="맑은 고딕"/>
        <family val="3"/>
        <charset val="129"/>
        <scheme val="minor"/>
      </rPr>
      <t>NONVOLATILE_TRIGGER</t>
    </r>
    <r>
      <rPr>
        <sz val="11"/>
        <color rgb="FF0070C0"/>
        <rFont val="맑은 고딕"/>
        <family val="3"/>
        <charset val="129"/>
        <scheme val="minor"/>
      </rPr>
      <t xml:space="preserve">: volatile event memory data를 삭제하고 non-volatile event memory 삭제를 요청한 후 응답한다. 
</t>
    </r>
    <r>
      <rPr>
        <b/>
        <sz val="11"/>
        <color rgb="FF0070C0"/>
        <rFont val="맑은 고딕"/>
        <family val="3"/>
        <charset val="129"/>
        <scheme val="minor"/>
      </rPr>
      <t>VOLATILE</t>
    </r>
    <r>
      <rPr>
        <sz val="11"/>
        <color rgb="FF0070C0"/>
        <rFont val="맑은 고딕"/>
        <family val="3"/>
        <charset val="129"/>
        <scheme val="minor"/>
      </rPr>
      <t>: volatile event memory data만 삭제하고 응답한다.</t>
    </r>
    <r>
      <rPr>
        <sz val="11"/>
        <color theme="1"/>
        <rFont val="맑은 고딕"/>
        <family val="2"/>
        <charset val="129"/>
        <scheme val="minor"/>
      </rPr>
      <t xml:space="preserve">
</t>
    </r>
    <phoneticPr fontId="1" type="noConversion"/>
  </si>
  <si>
    <r>
      <rPr>
        <b/>
        <sz val="11"/>
        <color theme="1"/>
        <rFont val="맑은 고딕"/>
        <family val="3"/>
        <charset val="129"/>
        <scheme val="minor"/>
      </rPr>
      <t xml:space="preserve">(1) P2/P2* Server Adjust: </t>
    </r>
    <r>
      <rPr>
        <sz val="11"/>
        <color theme="1"/>
        <rFont val="맑은 고딕"/>
        <family val="2"/>
        <charset val="129"/>
        <scheme val="minor"/>
      </rPr>
      <t xml:space="preserve">
Time to send a negative response with NRC 0x78 (Response pending) 
Dcm sends NRC 0x78 when the response time reaches the conditions below(1 or 2).
1. 0x78 Response time = Max P2 Server(50ms) − P2 Server Adjust
2. 0x78 Response time = Max P2* Server(5s)   − P2* Server Adjust
</t>
    </r>
    <phoneticPr fontId="1" type="noConversion"/>
  </si>
  <si>
    <r>
      <rPr>
        <b/>
        <sz val="11"/>
        <color rgb="FFC00000"/>
        <rFont val="맑은 고딕"/>
        <family val="3"/>
        <charset val="129"/>
        <scheme val="minor"/>
      </rPr>
      <t>*Note:
[1] RequestDownload, RequestUpload, TransferData, RequestTransferExit are implemented in FBL(Flash boot loader)
[2]  If user want user defined services, notify integration engineer of the requirements.</t>
    </r>
    <r>
      <rPr>
        <sz val="11"/>
        <color rgb="FFC00000"/>
        <rFont val="맑은 고딕"/>
        <family val="2"/>
        <charset val="129"/>
        <scheme val="minor"/>
      </rPr>
      <t xml:space="preserve">
</t>
    </r>
    <phoneticPr fontId="1" type="noConversion"/>
  </si>
  <si>
    <r>
      <rPr>
        <b/>
        <sz val="11"/>
        <rFont val="맑은 고딕"/>
        <family val="3"/>
        <charset val="129"/>
        <scheme val="minor"/>
      </rPr>
      <t>(1) Dem Task Timing :</t>
    </r>
    <r>
      <rPr>
        <sz val="11"/>
        <color theme="1"/>
        <rFont val="맑은 고딕"/>
        <family val="2"/>
        <charset val="129"/>
        <scheme val="minor"/>
      </rPr>
      <t xml:space="preserve">
[1]The time threshold of Dem time based debouncing shall be configure as multiplte of Dem Task Timing
</t>
    </r>
    <r>
      <rPr>
        <sz val="11"/>
        <color theme="4"/>
        <rFont val="맑은 고딕"/>
        <family val="3"/>
        <charset val="129"/>
        <scheme val="minor"/>
      </rPr>
      <t>: Time based debouncing 알고리즘의 임계치는 Dem Task time의 배수여야 한다.</t>
    </r>
    <r>
      <rPr>
        <sz val="11"/>
        <color theme="1"/>
        <rFont val="맑은 고딕"/>
        <family val="2"/>
        <charset val="129"/>
        <scheme val="minor"/>
      </rPr>
      <t xml:space="preserve">
[2] NvM_WriteBlock/ReadBlock is called in the Dem MainFunction and therefore Dem MainFunction Task Period affect write/read performance of the non-volatile data(NvM). 
</t>
    </r>
    <r>
      <rPr>
        <b/>
        <sz val="11"/>
        <color rgb="FFC00000"/>
        <rFont val="맑은 고딕"/>
        <family val="3"/>
        <charset val="129"/>
        <scheme val="minor"/>
      </rPr>
      <t>Note: OBD protocol is not supported yet</t>
    </r>
    <phoneticPr fontId="1" type="noConversion"/>
  </si>
  <si>
    <r>
      <rPr>
        <b/>
        <sz val="11"/>
        <color theme="1"/>
        <rFont val="맑은 고딕"/>
        <family val="3"/>
        <charset val="129"/>
        <scheme val="minor"/>
      </rPr>
      <t xml:space="preserve">(1) Event Combination: </t>
    </r>
    <r>
      <rPr>
        <sz val="11"/>
        <color theme="1"/>
        <rFont val="맑은 고딕"/>
        <family val="2"/>
        <charset val="129"/>
        <scheme val="minor"/>
      </rPr>
      <t xml:space="preserve">
</t>
    </r>
    <r>
      <rPr>
        <sz val="11"/>
        <color rgb="FF0070C0"/>
        <rFont val="맑은 고딕"/>
        <family val="3"/>
        <charset val="129"/>
        <scheme val="minor"/>
      </rPr>
      <t xml:space="preserve">: Dem의 처리단위는 DTC가 아닌 Event이다. Event에 DTC가 할당되어 Dem에서 처리된다. 
Combination Event는 DTC와 Event의 할당 관계를 의미한다.   </t>
    </r>
    <r>
      <rPr>
        <sz val="11"/>
        <color theme="1"/>
        <rFont val="맑은 고딕"/>
        <family val="2"/>
        <charset val="129"/>
        <scheme val="minor"/>
      </rPr>
      <t xml:space="preserve">
</t>
    </r>
    <r>
      <rPr>
        <b/>
        <sz val="11"/>
        <color theme="1"/>
        <rFont val="맑은 고딕"/>
        <family val="3"/>
        <charset val="129"/>
        <scheme val="minor"/>
      </rPr>
      <t>Combined type 1</t>
    </r>
    <r>
      <rPr>
        <sz val="11"/>
        <color theme="1"/>
        <rFont val="맑은 고딕"/>
        <family val="2"/>
        <charset val="129"/>
        <scheme val="minor"/>
      </rPr>
      <t xml:space="preserve">: the Dem module uses only one event memory entry and its related data for all events combined to the DTC. 
</t>
    </r>
    <r>
      <rPr>
        <sz val="11"/>
        <color rgb="FF0070C0"/>
        <rFont val="맑은 고딕"/>
        <family val="3"/>
        <charset val="129"/>
        <scheme val="minor"/>
      </rPr>
      <t>Type1: 여러 Event에 하나의 DTC가 할당되며 , 여러 Event가 발생하더라도 오직 하나의 event만 Event   memory에 저장되고 갱신된다.  같은 DTC를 가지고 있고 같은 Data를 공유하고 있으므로 여러 Event를 저장할 필요가 없다. 즉, 저장 공간을 공유한다.</t>
    </r>
    <r>
      <rPr>
        <sz val="11"/>
        <color theme="1"/>
        <rFont val="맑은 고딕"/>
        <family val="2"/>
        <charset val="129"/>
        <scheme val="minor"/>
      </rPr>
      <t xml:space="preserve">
</t>
    </r>
    <r>
      <rPr>
        <b/>
        <sz val="11"/>
        <color theme="1"/>
        <rFont val="맑은 고딕"/>
        <family val="3"/>
        <charset val="129"/>
        <scheme val="minor"/>
      </rPr>
      <t>Combined type 2</t>
    </r>
    <r>
      <rPr>
        <sz val="11"/>
        <color theme="1"/>
        <rFont val="맑은 고딕"/>
        <family val="2"/>
        <charset val="129"/>
        <scheme val="minor"/>
      </rPr>
      <t xml:space="preserve">:  Each event is stored in a separate event memory location with its own set of event related data.
</t>
    </r>
    <r>
      <rPr>
        <sz val="11"/>
        <color rgb="FF0070C0"/>
        <rFont val="맑은 고딕"/>
        <family val="3"/>
        <charset val="129"/>
        <scheme val="minor"/>
      </rPr>
      <t>Type2: 여러 Event에 하나의 DTC가 할당되며 , 각 events에 서로 다른 Data가 할당된다. 
여러 Event가 발생하면 , 각각 Event Memory에 저장된다.</t>
    </r>
    <r>
      <rPr>
        <sz val="11"/>
        <color theme="1"/>
        <rFont val="맑은 고딕"/>
        <family val="2"/>
        <charset val="129"/>
        <scheme val="minor"/>
      </rPr>
      <t xml:space="preserve">
</t>
    </r>
    <r>
      <rPr>
        <b/>
        <sz val="11"/>
        <color rgb="FFC00000"/>
        <rFont val="맑은 고딕"/>
        <family val="3"/>
        <charset val="129"/>
        <scheme val="minor"/>
      </rPr>
      <t xml:space="preserve">*Note: Type 2 is not supported </t>
    </r>
    <r>
      <rPr>
        <sz val="11"/>
        <color theme="1"/>
        <rFont val="맑은 고딕"/>
        <family val="2"/>
        <charset val="129"/>
        <scheme val="minor"/>
      </rPr>
      <t xml:space="preserve">
</t>
    </r>
    <r>
      <rPr>
        <b/>
        <sz val="11"/>
        <color theme="1"/>
        <rFont val="맑은 고딕"/>
        <family val="3"/>
        <charset val="129"/>
        <scheme val="minor"/>
      </rPr>
      <t>Normal</t>
    </r>
    <r>
      <rPr>
        <sz val="11"/>
        <color theme="1"/>
        <rFont val="맑은 고딕"/>
        <family val="2"/>
        <charset val="129"/>
        <scheme val="minor"/>
      </rPr>
      <t xml:space="preserve">: A DTC matches one event. (1:1)
</t>
    </r>
    <phoneticPr fontId="1" type="noConversion"/>
  </si>
  <si>
    <r>
      <rPr>
        <b/>
        <sz val="11"/>
        <color theme="1"/>
        <rFont val="맑은 고딕"/>
        <family val="3"/>
        <charset val="129"/>
        <scheme val="minor"/>
      </rPr>
      <t>(2) DTC Suppression:</t>
    </r>
    <r>
      <rPr>
        <sz val="11"/>
        <color theme="1"/>
        <rFont val="맑은 고딕"/>
        <family val="2"/>
        <charset val="129"/>
        <scheme val="minor"/>
      </rPr>
      <t xml:space="preserve">
A suppressed DTC behaves in a way that it is not visible for the tester but can
be processed continuously by the diagnostic monitor.
An exemplary use-case could be that the decision to hide a DTC in a certain market is
done by the SW-C at runtime.
</t>
    </r>
    <r>
      <rPr>
        <b/>
        <sz val="11"/>
        <color rgb="FFC00000"/>
        <rFont val="맑은 고딕"/>
        <family val="3"/>
        <charset val="129"/>
        <scheme val="minor"/>
      </rPr>
      <t>Note: Suppressed DTCs are treated as if they are not conﬁgured in the system.</t>
    </r>
    <r>
      <rPr>
        <sz val="11"/>
        <color theme="1"/>
        <rFont val="맑은 고딕"/>
        <family val="2"/>
        <charset val="129"/>
        <scheme val="minor"/>
      </rPr>
      <t xml:space="preserve">
</t>
    </r>
    <r>
      <rPr>
        <sz val="11"/>
        <color rgb="FF0070C0"/>
        <rFont val="맑은 고딕"/>
        <family val="3"/>
        <charset val="129"/>
        <scheme val="minor"/>
      </rPr>
      <t xml:space="preserve">: 런타임 중에 특정 DTC를 외부에서 엑세스 하지 못하도록 설정하는 기능이다. 단 Dem 내부동작엔 영향을 미치지 않는다. </t>
    </r>
    <r>
      <rPr>
        <sz val="11"/>
        <color theme="1"/>
        <rFont val="맑은 고딕"/>
        <family val="2"/>
        <charset val="129"/>
        <scheme val="minor"/>
      </rPr>
      <t xml:space="preserve">
</t>
    </r>
    <phoneticPr fontId="1" type="noConversion"/>
  </si>
  <si>
    <r>
      <rPr>
        <b/>
        <sz val="11"/>
        <color theme="1"/>
        <rFont val="맑은 고딕"/>
        <family val="3"/>
        <charset val="129"/>
        <scheme val="minor"/>
      </rPr>
      <t>(3) Enable condition of diagnostic events:</t>
    </r>
    <r>
      <rPr>
        <sz val="11"/>
        <color theme="1"/>
        <rFont val="맑은 고딕"/>
        <family val="2"/>
        <charset val="129"/>
        <scheme val="minor"/>
      </rPr>
      <t xml:space="preserve">
The enable conditions are deﬁned as a set of parameters, which are assigned to a speciﬁc condition. As long as this condition is not fulﬁlled, the event reports are not valid and therefore will not be accepted. It has no impact on Xxx_ResetEventStatus and UDS Request ClearDiagnosticInformation. 
If the Dem module is requested to support enable conditions, the Dem module shall provide the API Xxx_SetEnableCondition receiving the current status (condition fulﬁlled or not) of a speciﬁc enable condition.
</t>
    </r>
    <r>
      <rPr>
        <sz val="11"/>
        <color rgb="FF0070C0"/>
        <rFont val="맑은 고딕"/>
        <family val="3"/>
        <charset val="129"/>
        <scheme val="minor"/>
      </rPr>
      <t>: Event의 처리여부를 Application에서 제어할 수 있다. 만약 Event에 할당된 EnableCondition을 Application에서 API Xxx_SetEnableCondition 통해 false로 만들 경우 , 보고된 event는 처리되지 않고 버려진다.</t>
    </r>
    <r>
      <rPr>
        <sz val="11"/>
        <color theme="1"/>
        <rFont val="맑은 고딕"/>
        <family val="2"/>
        <charset val="129"/>
        <scheme val="minor"/>
      </rPr>
      <t xml:space="preserve">
</t>
    </r>
    <phoneticPr fontId="1" type="noConversion"/>
  </si>
  <si>
    <r>
      <rPr>
        <b/>
        <sz val="11"/>
        <color theme="1"/>
        <rFont val="맑은 고딕"/>
        <family val="3"/>
        <charset val="129"/>
        <scheme val="minor"/>
      </rPr>
      <t>(2) Callback init monitor for event:</t>
    </r>
    <r>
      <rPr>
        <sz val="11"/>
        <color theme="1"/>
        <rFont val="맑은 고딕"/>
        <family val="2"/>
        <charset val="129"/>
        <scheme val="minor"/>
      </rPr>
      <t xml:space="preserve">
The initialization of the event-speciﬁc part of the monitor can be triggered by the Dem
</t>
    </r>
    <r>
      <rPr>
        <sz val="11"/>
        <color rgb="FF0070C0"/>
        <rFont val="맑은 고딕"/>
        <family val="3"/>
        <charset val="129"/>
        <scheme val="minor"/>
      </rPr>
      <t xml:space="preserve">: Event가 초기화 될 때 Callback InitMonitorForEvent 를 통해 Application에 알린다. Operation이 start될 때나 ClearDiagnosticInformation 서비스로 인해 Event가 EventMemory에서 삭제될 때 호출된다. </t>
    </r>
    <phoneticPr fontId="1" type="noConversion"/>
  </si>
  <si>
    <r>
      <rPr>
        <b/>
        <sz val="11"/>
        <color theme="1"/>
        <rFont val="맑은 고딕"/>
        <family val="3"/>
        <charset val="129"/>
        <scheme val="minor"/>
      </rPr>
      <t>(1) For foreground testing</t>
    </r>
    <r>
      <rPr>
        <sz val="11"/>
        <color theme="1"/>
        <rFont val="맑은 고딕"/>
        <family val="2"/>
        <charset val="129"/>
        <scheme val="minor"/>
      </rPr>
      <t xml:space="preserve">, it does mean that the test is directly performed by an API call and RamTst_MainFunction() is not scheduled. RamTst_RunFullTest() or RamTst_RunPartialTest() is called once, and is not interruptible by routines which access the tested memory area (this has to be controlled by the test environment).
</t>
    </r>
    <r>
      <rPr>
        <b/>
        <sz val="11"/>
        <color theme="1"/>
        <rFont val="맑은 고딕"/>
        <family val="3"/>
        <charset val="129"/>
        <scheme val="minor"/>
      </rPr>
      <t>(2) For back-ground testing</t>
    </r>
    <r>
      <rPr>
        <sz val="11"/>
        <color theme="1"/>
        <rFont val="맑은 고딕"/>
        <family val="2"/>
        <charset val="129"/>
        <scheme val="minor"/>
      </rPr>
      <t xml:space="preserve">, it only means that RamTst_MainFunction() is permitted to test a small portion of the RAM when it is called periodically by the scheduler. RamTst_MainFunction() is called periodically by a scheduler, and is interruptible. One complete test consists of testing with one algorithm over the memory space defined by the currently selected configuration.
</t>
    </r>
    <phoneticPr fontId="1" type="noConversion"/>
  </si>
  <si>
    <t>WdgM에서 사용할 감시 조건 기능 선택
특별한 요구 사항이 없을 시 Alive Supervision만 기능 open되어 배포된다</t>
    <phoneticPr fontId="1" type="noConversion"/>
  </si>
  <si>
    <r>
      <rPr>
        <b/>
        <sz val="11"/>
        <color theme="1"/>
        <rFont val="맑은 고딕"/>
        <family val="3"/>
        <charset val="129"/>
        <scheme val="minor"/>
      </rPr>
      <t>(3) Monitoring for supervision on the correctness of the execution sequence defined with checkpoints of only one supervised entity</t>
    </r>
    <r>
      <rPr>
        <sz val="11"/>
        <color theme="1"/>
        <rFont val="맑은 고딕"/>
        <family val="2"/>
        <charset val="129"/>
        <scheme val="minor"/>
      </rPr>
      <t xml:space="preserve">
</t>
    </r>
    <r>
      <rPr>
        <sz val="11"/>
        <color rgb="FF0070C0"/>
        <rFont val="맑은 고딕"/>
        <family val="3"/>
        <charset val="129"/>
        <scheme val="minor"/>
      </rPr>
      <t>: 하나의 Supervised Entity를 대상으로 정해진 수행 순서대로 SW가 수행되는지를 감시</t>
    </r>
    <r>
      <rPr>
        <sz val="11"/>
        <color theme="1"/>
        <rFont val="맑은 고딕"/>
        <family val="2"/>
        <charset val="129"/>
        <scheme val="minor"/>
      </rPr>
      <t xml:space="preserve">
</t>
    </r>
    <phoneticPr fontId="1" type="noConversion"/>
  </si>
  <si>
    <r>
      <rPr>
        <b/>
        <sz val="11"/>
        <color theme="1"/>
        <rFont val="맑은 고딕"/>
        <family val="3"/>
        <charset val="129"/>
        <scheme val="minor"/>
      </rPr>
      <t>(4) Monitoring for supervision on the correctness of the execution sequence defined with checkpoints of more than one supervised entity</t>
    </r>
    <r>
      <rPr>
        <sz val="11"/>
        <color theme="1"/>
        <rFont val="맑은 고딕"/>
        <family val="3"/>
        <charset val="129"/>
        <scheme val="minor"/>
      </rPr>
      <t xml:space="preserve">
</t>
    </r>
    <r>
      <rPr>
        <sz val="11"/>
        <color rgb="FF0070C0"/>
        <rFont val="맑은 고딕"/>
        <family val="3"/>
        <charset val="129"/>
        <scheme val="minor"/>
      </rPr>
      <t>: 두개 이상의 Supervised Entity를 대상으로 정해진 수행 순서대로 SW가 수행되는지를 감시</t>
    </r>
    <r>
      <rPr>
        <sz val="11"/>
        <color theme="1"/>
        <rFont val="맑은 고딕"/>
        <family val="3"/>
        <charset val="129"/>
        <scheme val="minor"/>
      </rPr>
      <t xml:space="preserve">
</t>
    </r>
    <phoneticPr fontId="1" type="noConversion"/>
  </si>
  <si>
    <t xml:space="preserve">※ 본 설정은 사용자가 설계한 감시 시나리오에 기반하여WdgM, SWC 설정, Port 연결, App 코드 구현 등 사용자가 설정하여 사용하여야 함
아래 설정은 사용자 편의를 위해 플랫폼 배포시 참고용으로 설정, 구현되어 배포됨
</t>
    <phoneticPr fontId="1" type="noConversion"/>
  </si>
  <si>
    <t>Sheet</t>
    <phoneticPr fontId="1" type="noConversion"/>
  </si>
  <si>
    <t>Sheet</t>
    <phoneticPr fontId="1" type="noConversion"/>
  </si>
  <si>
    <r>
      <rPr>
        <b/>
        <sz val="20"/>
        <color indexed="8"/>
        <rFont val="맑은 고딕"/>
        <family val="3"/>
        <charset val="129"/>
      </rPr>
      <t>▣</t>
    </r>
    <r>
      <rPr>
        <b/>
        <sz val="20"/>
        <color indexed="8"/>
        <rFont val="Arial"/>
        <family val="2"/>
      </rPr>
      <t xml:space="preserve"> Document Change History</t>
    </r>
    <phoneticPr fontId="1" type="noConversion"/>
  </si>
  <si>
    <t>TestFailed</t>
  </si>
  <si>
    <t>CAN</t>
    <phoneticPr fontId="1" type="noConversion"/>
  </si>
  <si>
    <t>LIN</t>
    <phoneticPr fontId="1" type="noConversion"/>
  </si>
  <si>
    <t>- 통신 모듈 사용</t>
    <phoneticPr fontId="1" type="noConversion"/>
  </si>
  <si>
    <t>PDUR</t>
    <phoneticPr fontId="1" type="noConversion"/>
  </si>
  <si>
    <t>UART</t>
    <phoneticPr fontId="1" type="noConversion"/>
  </si>
  <si>
    <t>ETHERNET</t>
    <phoneticPr fontId="1" type="noConversion"/>
  </si>
  <si>
    <t>XCP</t>
    <phoneticPr fontId="1" type="noConversion"/>
  </si>
  <si>
    <t>7DF</t>
  </si>
  <si>
    <t>GATEWAY</t>
    <phoneticPr fontId="1" type="noConversion"/>
  </si>
  <si>
    <t>SPI Channel Setting</t>
    <phoneticPr fontId="1" type="noConversion"/>
  </si>
  <si>
    <t xml:space="preserve"> Channel INDEX</t>
  </si>
  <si>
    <t>SPI_Channel_name</t>
  </si>
  <si>
    <t>SPI H/W Channel</t>
  </si>
  <si>
    <t>Chip Select Pin</t>
    <phoneticPr fontId="1" type="noConversion"/>
  </si>
  <si>
    <t>Baud Rate
(Kbps)</t>
    <phoneticPr fontId="34" type="noConversion"/>
  </si>
  <si>
    <t>Bit Order</t>
  </si>
  <si>
    <t>SPI Shift 
Clock Idle Level</t>
  </si>
  <si>
    <t>Phase</t>
  </si>
  <si>
    <t>Data Width</t>
  </si>
  <si>
    <t>MaxBuffer</t>
  </si>
  <si>
    <t>Default Data</t>
    <phoneticPr fontId="1" type="noConversion"/>
  </si>
  <si>
    <t>LP Usage</t>
  </si>
  <si>
    <t>LP Setting
Baud Rate(Kbps)</t>
    <phoneticPr fontId="34" type="noConversion"/>
  </si>
  <si>
    <t>ARISU_CAN</t>
  </si>
  <si>
    <t>LSB</t>
  </si>
  <si>
    <t>Timer Channel#</t>
  </si>
  <si>
    <t>Project Usage</t>
  </si>
  <si>
    <t>Comment</t>
  </si>
  <si>
    <t>CONTINUOUS</t>
  </si>
  <si>
    <t>2.1 Timer Channel (used by platform)</t>
    <phoneticPr fontId="1" type="noConversion"/>
  </si>
  <si>
    <r>
      <t xml:space="preserve">(1) If Immediate Block is used, the NvM module shall use two queues, one for immediate write jobs (crash data) another for all other jobs (including immediate read/erase jobs, standard jobs). Otherwise the NvM Module shall use one queue and processes all jobs in FCFS order.
NVRAM blocks with immediate priority are not expected to be configured to have a CRC.
(2) When a RAM Block is written to NV memory the NV block shall be immediately read back and compared with the original content in RAM Block if the behaviour is enabled by WriteVerification. 
(3) The Dataset Type block is an array of </t>
    </r>
    <r>
      <rPr>
        <b/>
        <sz val="11"/>
        <color theme="1"/>
        <rFont val="맑은 고딕"/>
        <family val="3"/>
        <charset val="129"/>
        <scheme val="minor"/>
      </rPr>
      <t>equally sized data blocks</t>
    </r>
    <r>
      <rPr>
        <sz val="11"/>
        <color theme="1"/>
        <rFont val="맑은 고딕"/>
        <family val="2"/>
        <charset val="129"/>
        <scheme val="minor"/>
      </rPr>
      <t xml:space="preserve"> (NV/ROM). The application can write/read/erase data in each block. 
Ex) If dataset type block has three Nv Blocks, the application can write “0x10” in 1st block and write “0x20” in 2nd block and write “0x30” 3th block.
</t>
    </r>
    <phoneticPr fontId="1" type="noConversion"/>
  </si>
  <si>
    <t>1. General Features</t>
    <phoneticPr fontId="1" type="noConversion"/>
  </si>
  <si>
    <t>- In case that any data In controlled ram area is unexpectedly broken or loss, an user should reset system In user notification Dem provides.</t>
    <phoneticPr fontId="1" type="noConversion"/>
  </si>
  <si>
    <t>0~255</t>
    <phoneticPr fontId="1" type="noConversion"/>
  </si>
  <si>
    <t>3.7 Paged Buffer</t>
    <phoneticPr fontId="1" type="noConversion"/>
  </si>
  <si>
    <t>3.7.1 Features</t>
    <phoneticPr fontId="1" type="noConversion"/>
  </si>
  <si>
    <t>Paged Buffer Enabled</t>
  </si>
  <si>
    <r>
      <t xml:space="preserve">(1) Handling TestFailedSinceLastClear (UDS DTC status bit 5)
</t>
    </r>
    <r>
      <rPr>
        <b/>
        <sz val="11"/>
        <color theme="1"/>
        <rFont val="맑은 고딕"/>
        <family val="3"/>
        <charset val="129"/>
        <scheme val="minor"/>
      </rPr>
      <t>DEM_STATUS_BIT_AGING_AND_DISPLACEMENT</t>
    </r>
    <r>
      <rPr>
        <sz val="11"/>
        <color theme="1"/>
        <rFont val="맑은 고딕"/>
        <family val="2"/>
        <charset val="129"/>
        <scheme val="minor"/>
      </rPr>
      <t xml:space="preserve">: the "TestFailedSinceLastClear" status bits are reset to 0, if aging or displacement applies (like done for the "ConfirmedDTC" status bits)
</t>
    </r>
    <r>
      <rPr>
        <b/>
        <sz val="11"/>
        <color theme="1"/>
        <rFont val="맑은 고딕"/>
        <family val="3"/>
        <charset val="129"/>
        <scheme val="minor"/>
      </rPr>
      <t>DEM_STATUS_BIT_NORMAL</t>
    </r>
    <r>
      <rPr>
        <sz val="11"/>
        <color theme="1"/>
        <rFont val="맑은 고딕"/>
        <family val="2"/>
        <charset val="129"/>
        <scheme val="minor"/>
      </rPr>
      <t xml:space="preserve">: aging and displacement has no impact on the "TestFailedSinceLastClear" status bits
</t>
    </r>
    <r>
      <rPr>
        <b/>
        <sz val="11"/>
        <color rgb="FFC00000"/>
        <rFont val="맑은 고딕"/>
        <family val="3"/>
        <charset val="129"/>
        <scheme val="minor"/>
      </rPr>
      <t>*Note: If TestFailedSinceLastClear is not used(Refer to ‘DemDtcStatusAvailabilityMask() then this configuration parameter does not impact on ECU</t>
    </r>
    <phoneticPr fontId="1" type="noConversion"/>
  </si>
  <si>
    <r>
      <rPr>
        <b/>
        <sz val="11"/>
        <rFont val="맑은 고딕"/>
        <family val="3"/>
        <charset val="129"/>
        <scheme val="minor"/>
      </rPr>
      <t>(1) Callack DTC Cleared :</t>
    </r>
    <r>
      <rPr>
        <sz val="11"/>
        <color theme="1"/>
        <rFont val="맑은 고딕"/>
        <family val="2"/>
        <charset val="129"/>
        <scheme val="minor"/>
      </rPr>
      <t xml:space="preserve">
Notify to SWC when DTC is cleared. CallbackInitMonitorForEvent (DEM_INIT_MONITOR_CLEAR) will be called
</t>
    </r>
    <r>
      <rPr>
        <b/>
        <sz val="11"/>
        <color theme="1"/>
        <rFont val="맑은 고딕"/>
        <family val="3"/>
        <charset val="129"/>
        <scheme val="minor"/>
      </rPr>
      <t>Before Clear OK</t>
    </r>
    <r>
      <rPr>
        <sz val="11"/>
        <color theme="1"/>
        <rFont val="맑은 고딕"/>
        <family val="2"/>
        <charset val="129"/>
        <scheme val="minor"/>
      </rPr>
      <t xml:space="preserve">: trigger re-initialization before DEM_CLEAR_OK 
</t>
    </r>
    <r>
      <rPr>
        <b/>
        <sz val="11"/>
        <color theme="1"/>
        <rFont val="맑은 고딕"/>
        <family val="3"/>
        <charset val="129"/>
        <scheme val="minor"/>
      </rPr>
      <t>After Clear OK</t>
    </r>
    <r>
      <rPr>
        <sz val="11"/>
        <color theme="1"/>
        <rFont val="맑은 고딕"/>
        <family val="2"/>
        <charset val="129"/>
        <scheme val="minor"/>
      </rPr>
      <t xml:space="preserve">: trigger re-initialization after DEM_CLEAR_OK
</t>
    </r>
    <r>
      <rPr>
        <sz val="11"/>
        <color rgb="FF0070C0"/>
        <rFont val="맑은 고딕"/>
        <family val="3"/>
        <charset val="129"/>
        <scheme val="minor"/>
      </rPr>
      <t xml:space="preserve">
:UDS 서비스ClearDiagnosticInformation 처리시 Event (DTC)가 삭제될 경우 Callback CallbackInitMonitorForEvent를 통해 Application에 Event(DTC)가 초기화 되었다는 것을 알린다. 
</t>
    </r>
    <r>
      <rPr>
        <b/>
        <sz val="11"/>
        <color rgb="FF0070C0"/>
        <rFont val="맑은 고딕"/>
        <family val="3"/>
        <charset val="129"/>
        <scheme val="minor"/>
      </rPr>
      <t>Before Clear OK</t>
    </r>
    <r>
      <rPr>
        <sz val="11"/>
        <color rgb="FF0070C0"/>
        <rFont val="맑은 고딕"/>
        <family val="3"/>
        <charset val="129"/>
        <scheme val="minor"/>
      </rPr>
      <t xml:space="preserve">: Event(DTC)가 삭제되기 전에 호출한다.  
</t>
    </r>
    <r>
      <rPr>
        <b/>
        <sz val="11"/>
        <color rgb="FF0070C0"/>
        <rFont val="맑은 고딕"/>
        <family val="3"/>
        <charset val="129"/>
        <scheme val="minor"/>
      </rPr>
      <t>After Clear OK</t>
    </r>
    <r>
      <rPr>
        <sz val="11"/>
        <color rgb="FF0070C0"/>
        <rFont val="맑은 고딕"/>
        <family val="3"/>
        <charset val="129"/>
        <scheme val="minor"/>
      </rPr>
      <t>: Event(DTC)가 삭제된 후 호출한다.</t>
    </r>
    <phoneticPr fontId="1" type="noConversion"/>
  </si>
  <si>
    <r>
      <rPr>
        <b/>
        <sz val="11"/>
        <color theme="1"/>
        <rFont val="맑은 고딕"/>
        <family val="3"/>
        <charset val="129"/>
        <scheme val="minor"/>
      </rPr>
      <t>(1) Pre-storage of freeze frame data</t>
    </r>
    <r>
      <rPr>
        <sz val="11"/>
        <color theme="1"/>
        <rFont val="맑은 고딕"/>
        <family val="2"/>
        <charset val="129"/>
        <scheme val="minor"/>
      </rPr>
      <t xml:space="preserve">
The pre-storage of freeze frames can be used for events with highly volatile freeze frame data. With the ﬁrst indication of the appearance of a speciﬁc event, even if the event is not yet de-bounced or qualiﬁed, the freeze frame data is captured (e.g. because of rapid changing of event related data during running failure monitoring phase). The pre-stored freeze frame functionality is used by monitors.
</t>
    </r>
    <r>
      <rPr>
        <sz val="11"/>
        <color rgb="FF0070C0"/>
        <rFont val="맑은 고딕"/>
        <family val="3"/>
        <charset val="129"/>
        <scheme val="minor"/>
      </rPr>
      <t xml:space="preserve">: Pre-storage of freeze frame data
Event 저장시 Data를 Application에서 읽어오지 않고 미리 저장된 Data를 EventMemory에 저장한다. Prestored freeze frame data의 저장 시점은 Application에서 해당 Operation을 호출함으로써 결정한다. </t>
    </r>
    <r>
      <rPr>
        <sz val="11"/>
        <color theme="1"/>
        <rFont val="맑은 고딕"/>
        <family val="2"/>
        <charset val="129"/>
        <scheme val="minor"/>
      </rPr>
      <t xml:space="preserve">
</t>
    </r>
    <r>
      <rPr>
        <b/>
        <sz val="11"/>
        <color rgb="FFC00000"/>
        <rFont val="맑은 고딕"/>
        <family val="3"/>
        <charset val="129"/>
        <scheme val="minor"/>
      </rPr>
      <t>Note:  If ‘Pre-storage of freeze frame data’ is ‘USED’ then DemMaxNumberPrestoredFF(Refer to DemGeneral) shoud be configured by user.</t>
    </r>
    <phoneticPr fontId="1" type="noConversion"/>
  </si>
  <si>
    <t>Note: If you use a paged buffer, the value of patemeter 'DcmPagedBufferTimeout' should set to more than twice the configured value for parameter 'DcmTaskTime'.</t>
    <phoneticPr fontId="1" type="noConversion"/>
  </si>
  <si>
    <r>
      <rPr>
        <b/>
        <sz val="11"/>
        <color theme="1"/>
        <rFont val="맑은 고딕"/>
        <family val="3"/>
        <charset val="129"/>
        <scheme val="minor"/>
      </rPr>
      <t xml:space="preserve">(2) Immediate NvRam Storage Support: </t>
    </r>
    <r>
      <rPr>
        <sz val="11"/>
        <color theme="1"/>
        <rFont val="맑은 고딕"/>
        <family val="2"/>
        <charset val="129"/>
        <scheme val="minor"/>
      </rPr>
      <t xml:space="preserve">
</t>
    </r>
    <r>
      <rPr>
        <b/>
        <sz val="11"/>
        <color theme="1"/>
        <rFont val="맑은 고딕"/>
        <family val="3"/>
        <charset val="129"/>
        <scheme val="minor"/>
      </rPr>
      <t>USED</t>
    </r>
    <r>
      <rPr>
        <sz val="11"/>
        <color theme="1"/>
        <rFont val="맑은 고딕"/>
        <family val="2"/>
        <charset val="129"/>
        <scheme val="minor"/>
      </rPr>
      <t xml:space="preserve">:  the Dem module shall trigger the storage for new event memory entries and after every change of the event related data (event memory entry was updated) and, also during the shutdown phase .
</t>
    </r>
    <r>
      <rPr>
        <b/>
        <sz val="11"/>
        <color theme="1"/>
        <rFont val="맑은 고딕"/>
        <family val="3"/>
        <charset val="129"/>
        <scheme val="minor"/>
      </rPr>
      <t>UNUSED</t>
    </r>
    <r>
      <rPr>
        <sz val="11"/>
        <color theme="1"/>
        <rFont val="맑은 고딕"/>
        <family val="2"/>
        <charset val="129"/>
        <scheme val="minor"/>
      </rPr>
      <t xml:space="preserve">: The event memory entry and its event related data are stored persistently during the shutdown phase
</t>
    </r>
    <r>
      <rPr>
        <sz val="11"/>
        <color rgb="FF0070C0"/>
        <rFont val="맑은 고딕"/>
        <family val="3"/>
        <charset val="129"/>
        <scheme val="minor"/>
      </rPr>
      <t>: EventMemory는 Dem_Init시 NvM으로부터 복구되며 , Shutdown시 NvM에 저장된다. 
Immediate storage기능을 사용할 경우,  event가 발생하여 event memory에 저장되면 NvM에 저장을 요청하게 된다.  이때 빈번한 저장으로 인한 CPU Load 증가를 방지하기 위해 한계값을 사용한다. 이벤트 발생횟수가 Immediate NvRam Storage Limit 내에 있을 경우만 NvM에 write operation 요청한다.</t>
    </r>
    <r>
      <rPr>
        <sz val="11"/>
        <color theme="1"/>
        <rFont val="맑은 고딕"/>
        <family val="2"/>
        <charset val="129"/>
        <scheme val="minor"/>
      </rPr>
      <t xml:space="preserve">
</t>
    </r>
    <r>
      <rPr>
        <b/>
        <sz val="11"/>
        <color rgb="FFC00000"/>
        <rFont val="맑은 고딕"/>
        <family val="3"/>
        <charset val="129"/>
        <scheme val="minor"/>
      </rPr>
      <t xml:space="preserve">Note: If Immediate NvRam Storage Support  is ‘USED’  then DemImmediateNvStorageLimit , DemImmediateNvStorage shall be confgured by user. 
[1] DemImmediateNvStorageLimit(Refer to DemGeneral) deﬁnes the maximum number of ccurrences, a speciﬁc event memory entry is allowed, to be stored in NVRAM immediately
[2] DemImmediateNvStorage(Refer to DemDTCClass): trigger the storage of the respective event memory entry including its event related data in nonvolatile memory immediately </t>
    </r>
    <r>
      <rPr>
        <sz val="11"/>
        <color rgb="FFC00000"/>
        <rFont val="맑은 고딕"/>
        <family val="3"/>
        <charset val="129"/>
        <scheme val="minor"/>
      </rPr>
      <t xml:space="preserve">
</t>
    </r>
    <phoneticPr fontId="1" type="noConversion"/>
  </si>
  <si>
    <t>WD_TYPE_TIMEOUT</t>
    <phoneticPr fontId="1" type="noConversion"/>
  </si>
  <si>
    <r>
      <rPr>
        <b/>
        <sz val="11"/>
        <color rgb="FFFF0000"/>
        <rFont val="맑은 고딕"/>
        <family val="3"/>
        <charset val="129"/>
        <scheme val="minor"/>
      </rPr>
      <t xml:space="preserve">Remark) </t>
    </r>
    <r>
      <rPr>
        <b/>
        <sz val="11"/>
        <color theme="1"/>
        <rFont val="맑은 고딕"/>
        <family val="3"/>
        <charset val="129"/>
        <scheme val="minor"/>
      </rPr>
      <t>Watchdog is not support Window Mode and DIO Toggling using duty parameter in LowPower Mode. When ECU enter the LowPower Mode, Watchdog trigger of DIO is invert toggle and SPI Trigger is running according to PM LowPower Task.</t>
    </r>
    <phoneticPr fontId="1" type="noConversion"/>
  </si>
  <si>
    <t>(2) TC2xx only supports Peripheral Clock</t>
    <phoneticPr fontId="1" type="noConversion"/>
  </si>
  <si>
    <t>(5) Available only if ‘Wakeup Support’ is ‘Yes’</t>
    <phoneticPr fontId="1" type="noConversion"/>
  </si>
  <si>
    <t>(7) Transceiver init State on Initial sequence.</t>
    <phoneticPr fontId="1" type="noConversion"/>
  </si>
  <si>
    <t>(9)  Indicates ADC ports to read battery voltage.</t>
    <phoneticPr fontId="1" type="noConversion"/>
  </si>
  <si>
    <t>(10)  Indicates option to disable deadline monitoring for signal reception in abnormal voltage range.</t>
    <phoneticPr fontId="1" type="noConversion"/>
  </si>
  <si>
    <t>(11)  Indicates option to check remote wake-up during BUS SLEEP.</t>
    <phoneticPr fontId="1" type="noConversion"/>
  </si>
  <si>
    <r>
      <t xml:space="preserve">(13)  It should be checked, when ARISU-CAN Device use.
 </t>
    </r>
    <r>
      <rPr>
        <sz val="11"/>
        <color theme="1"/>
        <rFont val="맑은 고딕"/>
        <family val="3"/>
        <charset val="129"/>
      </rPr>
      <t>●</t>
    </r>
    <r>
      <rPr>
        <sz val="11"/>
        <color theme="1"/>
        <rFont val="맑은 고딕"/>
        <family val="2"/>
        <charset val="129"/>
        <scheme val="minor"/>
      </rPr>
      <t xml:space="preserve">Only one ARISU-CAN Device should be used on ECU
    (CANTRCV module driver support one ARISU-CAN Device)
</t>
    </r>
    <phoneticPr fontId="1" type="noConversion"/>
  </si>
  <si>
    <r>
      <rPr>
        <b/>
        <sz val="11"/>
        <color rgb="FFC00000"/>
        <rFont val="맑은 고딕"/>
        <family val="3"/>
        <charset val="129"/>
        <scheme val="minor"/>
      </rPr>
      <t>Remark)</t>
    </r>
    <r>
      <rPr>
        <b/>
        <sz val="11"/>
        <color theme="1"/>
        <rFont val="맑은 고딕"/>
        <family val="3"/>
        <charset val="129"/>
        <scheme val="minor"/>
      </rPr>
      <t xml:space="preserve">  An event channel builds the generic signal source that effectively determines the data transfer timing.</t>
    </r>
    <phoneticPr fontId="1" type="noConversion"/>
  </si>
  <si>
    <t>Cluster NAME</t>
    <phoneticPr fontId="1" type="noConversion"/>
  </si>
  <si>
    <r>
      <rPr>
        <b/>
        <sz val="11"/>
        <color rgb="FFC00000"/>
        <rFont val="맑은 고딕"/>
        <family val="3"/>
        <charset val="129"/>
        <scheme val="minor"/>
      </rPr>
      <t>Remark)</t>
    </r>
    <r>
      <rPr>
        <sz val="11"/>
        <color theme="1"/>
        <rFont val="맑은 고딕"/>
        <family val="2"/>
        <charset val="129"/>
        <scheme val="minor"/>
      </rPr>
      <t xml:space="preserve"> </t>
    </r>
    <r>
      <rPr>
        <b/>
        <sz val="11"/>
        <color theme="1"/>
        <rFont val="맑은 고딕"/>
        <family val="3"/>
        <charset val="129"/>
        <scheme val="minor"/>
      </rPr>
      <t xml:space="preserve">You have to check the database file(e.g. .dbc file) of the project for verifying whether Multiplexed PDU is exist or not. </t>
    </r>
    <r>
      <rPr>
        <sz val="11"/>
        <color theme="1"/>
        <rFont val="맑은 고딕"/>
        <family val="2"/>
        <charset val="129"/>
        <scheme val="minor"/>
      </rPr>
      <t xml:space="preserve">
If the database file contains the multiplexed message and the project ECU is assigned as transmitter, then you have to mark the ‘Multiplexed Tx PDU Support’ as ‘Yes’.
If the database file contains the multiplexed message and the project ECU is assigned as receiver, then you have to mark the ‘Multiplexed Rx PDU Support’ as ‘Yes’.
</t>
    </r>
    <r>
      <rPr>
        <b/>
        <sz val="11"/>
        <color rgb="FFC00000"/>
        <rFont val="맑은 고딕"/>
        <family val="3"/>
        <charset val="129"/>
        <scheme val="minor"/>
      </rPr>
      <t/>
    </r>
    <phoneticPr fontId="1" type="noConversion"/>
  </si>
  <si>
    <r>
      <rPr>
        <b/>
        <sz val="11"/>
        <color rgb="FFC00000"/>
        <rFont val="맑은 고딕"/>
        <family val="3"/>
        <charset val="129"/>
        <scheme val="minor"/>
      </rPr>
      <t>Remark)</t>
    </r>
    <r>
      <rPr>
        <b/>
        <sz val="11"/>
        <color theme="1"/>
        <rFont val="맑은 고딕"/>
        <family val="3"/>
        <charset val="129"/>
        <scheme val="minor"/>
      </rPr>
      <t>If the project has the gateway functionality, the below condition should be considered for marking ‘Multiplexed Tx/Rx PDU Support’</t>
    </r>
    <r>
      <rPr>
        <sz val="11"/>
        <color theme="1"/>
        <rFont val="맑은 고딕"/>
        <family val="3"/>
        <charset val="129"/>
        <scheme val="minor"/>
      </rPr>
      <t xml:space="preserve">
1) If Multiplexed PDU is directly gatewayed by PduR module and no need to be configured in upper layer(Com module or Application)
 ‘Multiplexed Tx PDU Support’ as ‘No’
 ‘Multiplexed Rx PDU Support’ as ‘No’
2) If Multiplexed PDU is directly gatewayed by PduR module and it also need to be delivered to upper layer(Com module or Application)
 ‘Multiplexed Tx PDU Support’ as ‘No’
 ‘Multiplexed Rx PDU Support’ as ‘Yes’
3) If Multiplexed PDU is indirectly gatewayed by Com module or Application as Tx Multiplexed PDU
 ‘Multiplexed Tx PDU Support’ as ‘Yes’
 ‘Multiplexed Rx PDU Support’ as ‘Yes’</t>
    </r>
    <phoneticPr fontId="1" type="noConversion"/>
  </si>
  <si>
    <r>
      <rPr>
        <b/>
        <sz val="11"/>
        <color rgb="FFC00000"/>
        <rFont val="맑은 고딕"/>
        <family val="3"/>
        <charset val="129"/>
        <scheme val="minor"/>
      </rPr>
      <t>Remark)</t>
    </r>
    <r>
      <rPr>
        <sz val="11"/>
        <color theme="1"/>
        <rFont val="맑은 고딕"/>
        <family val="2"/>
        <charset val="129"/>
        <scheme val="minor"/>
      </rPr>
      <t xml:space="preserve"> </t>
    </r>
    <r>
      <rPr>
        <b/>
        <sz val="11"/>
        <color theme="1"/>
        <rFont val="맑은 고딕"/>
        <family val="3"/>
        <charset val="129"/>
        <scheme val="minor"/>
      </rPr>
      <t>If ‘Multiplexed Tx/Rx PDU Support’ marked as ‘Yes’, then the IpduM module should be added by integrator.</t>
    </r>
    <r>
      <rPr>
        <sz val="11"/>
        <color theme="1"/>
        <rFont val="맑은 고딕"/>
        <family val="2"/>
        <charset val="129"/>
        <scheme val="minor"/>
      </rPr>
      <t xml:space="preserve">
</t>
    </r>
    <phoneticPr fontId="1" type="noConversion"/>
  </si>
  <si>
    <r>
      <rPr>
        <b/>
        <sz val="11"/>
        <color rgb="FFC00000"/>
        <rFont val="맑은 고딕"/>
        <family val="3"/>
        <charset val="129"/>
        <scheme val="minor"/>
      </rPr>
      <t>Remark)</t>
    </r>
    <r>
      <rPr>
        <sz val="11"/>
        <color theme="1"/>
        <rFont val="맑은 고딕"/>
        <family val="2"/>
        <charset val="129"/>
        <scheme val="minor"/>
      </rPr>
      <t xml:space="preserve"> </t>
    </r>
    <r>
      <rPr>
        <b/>
        <sz val="11"/>
        <color theme="1"/>
        <rFont val="맑은 고딕"/>
        <family val="3"/>
        <charset val="129"/>
        <scheme val="minor"/>
      </rPr>
      <t>‘Multiple Routing Support’ means that the source message is transmitted to multiple destinations. The source shall be upper layer of the PduR module (e.g. Com, DCM). The destination shall be lower layer of the PduR module(e.g. CanIf, LinIf). Please, refer the use case which described in below.</t>
    </r>
    <r>
      <rPr>
        <sz val="11"/>
        <color theme="1"/>
        <rFont val="맑은 고딕"/>
        <family val="2"/>
        <charset val="129"/>
        <scheme val="minor"/>
      </rPr>
      <t xml:space="preserve">
1) Upper layer request the transmission via multiple communication channel.
Com -&gt; PduR -&gt; CanIf, LinIf
Com -&gt; PduR -&gt; different Pdu of CanIf
If project has similar requirements described in above, then you have to mark ‘Multiple Routing Support’ as ‘Yes’. If there is no special requirements, this feature is not commonly used.</t>
    </r>
    <phoneticPr fontId="1" type="noConversion"/>
  </si>
  <si>
    <r>
      <rPr>
        <b/>
        <sz val="11"/>
        <color rgb="FFC00000"/>
        <rFont val="맑은 고딕"/>
        <family val="3"/>
        <charset val="129"/>
        <scheme val="minor"/>
      </rPr>
      <t>Remark)</t>
    </r>
    <r>
      <rPr>
        <sz val="11"/>
        <color theme="1"/>
        <rFont val="맑은 고딕"/>
        <family val="3"/>
        <charset val="129"/>
        <scheme val="minor"/>
      </rPr>
      <t xml:space="preserve"> </t>
    </r>
    <r>
      <rPr>
        <b/>
        <sz val="11"/>
        <color theme="1"/>
        <rFont val="맑은 고딕"/>
        <family val="3"/>
        <charset val="129"/>
        <scheme val="minor"/>
      </rPr>
      <t xml:space="preserve">The PduR module can store the received messaged in its own queue when the target communication network has problem. For using this queuing functionality of the PduR, you have to mark ‘PDU Gateway Queue Buffer Support’ as ‘Yes’. The proper value of queue size should be configured by system designer based on project requirement. </t>
    </r>
    <phoneticPr fontId="1" type="noConversion"/>
  </si>
  <si>
    <r>
      <rPr>
        <b/>
        <sz val="11"/>
        <color rgb="FFC00000"/>
        <rFont val="맑은 고딕"/>
        <family val="3"/>
        <charset val="129"/>
        <scheme val="minor"/>
      </rPr>
      <t>Remark)</t>
    </r>
    <r>
      <rPr>
        <sz val="11"/>
        <color theme="1"/>
        <rFont val="맑은 고딕"/>
        <family val="2"/>
        <charset val="129"/>
        <scheme val="minor"/>
      </rPr>
      <t xml:space="preserve"> </t>
    </r>
    <r>
      <rPr>
        <b/>
        <sz val="11"/>
        <color theme="1"/>
        <rFont val="맑은 고딕"/>
        <family val="3"/>
        <charset val="129"/>
        <scheme val="minor"/>
      </rPr>
      <t xml:space="preserve">‘PDU Gateway Support’ means that Message routing and it’s handled by PduR module. The PduR module performs Direct routing only due to the concept and design of this module in AUTOSAR. ‘PDU Gateway Support’ is not allowed to modify the message data or message type. And it transmits the message to target network when the messaged is received from source network. 
</t>
    </r>
    <r>
      <rPr>
        <sz val="11"/>
        <color theme="1"/>
        <rFont val="맑은 고딕"/>
        <family val="2"/>
        <charset val="129"/>
        <scheme val="minor"/>
      </rPr>
      <t xml:space="preserve">
</t>
    </r>
    <r>
      <rPr>
        <b/>
        <sz val="11"/>
        <color rgb="FFC00000"/>
        <rFont val="맑은 고딕"/>
        <family val="3"/>
        <charset val="129"/>
        <scheme val="minor"/>
      </rPr>
      <t/>
    </r>
    <phoneticPr fontId="1" type="noConversion"/>
  </si>
  <si>
    <r>
      <rPr>
        <b/>
        <sz val="11"/>
        <color rgb="FFC00000"/>
        <rFont val="맑은 고딕"/>
        <family val="3"/>
        <charset val="129"/>
        <scheme val="minor"/>
      </rPr>
      <t>Remark)</t>
    </r>
    <r>
      <rPr>
        <sz val="11"/>
        <color theme="1"/>
        <rFont val="맑은 고딕"/>
        <family val="3"/>
        <charset val="129"/>
        <scheme val="minor"/>
      </rPr>
      <t xml:space="preserve"> </t>
    </r>
    <r>
      <rPr>
        <b/>
        <sz val="11"/>
        <color theme="1"/>
        <rFont val="맑은 고딕"/>
        <family val="3"/>
        <charset val="129"/>
        <scheme val="minor"/>
      </rPr>
      <t>If you need to use gateway functionality, then request the guide document for gateway</t>
    </r>
    <phoneticPr fontId="1" type="noConversion"/>
  </si>
  <si>
    <t>7 General</t>
    <phoneticPr fontId="1" type="noConversion"/>
  </si>
  <si>
    <t>7.1 Communication General Configuration</t>
    <phoneticPr fontId="1" type="noConversion"/>
  </si>
  <si>
    <r>
      <t xml:space="preserve">* If using Mux, Please fill up a blank.
* </t>
    </r>
    <r>
      <rPr>
        <b/>
        <sz val="10"/>
        <color rgb="FFC00000"/>
        <rFont val="Arial"/>
        <family val="2"/>
      </rPr>
      <t>Cautions</t>
    </r>
    <r>
      <rPr>
        <sz val="10"/>
        <color indexed="8"/>
        <rFont val="Arial"/>
        <family val="2"/>
      </rPr>
      <t xml:space="preserve"> : </t>
    </r>
    <r>
      <rPr>
        <b/>
        <sz val="10"/>
        <color indexed="8"/>
        <rFont val="Arial"/>
        <family val="2"/>
      </rPr>
      <t xml:space="preserve">If an operation voltage level of MCU is lower than MC33972’s (MC33972 designed to operate 5.5 V </t>
    </r>
    <r>
      <rPr>
        <b/>
        <sz val="10"/>
        <color indexed="8"/>
        <rFont val="돋움"/>
        <family val="3"/>
        <charset val="129"/>
      </rPr>
      <t>≤</t>
    </r>
    <r>
      <rPr>
        <b/>
        <sz val="10"/>
        <color indexed="8"/>
        <rFont val="Arial"/>
        <family val="2"/>
      </rPr>
      <t xml:space="preserve">VPWR </t>
    </r>
    <r>
      <rPr>
        <b/>
        <sz val="10"/>
        <color indexed="8"/>
        <rFont val="돋움"/>
        <family val="3"/>
        <charset val="129"/>
      </rPr>
      <t>≤</t>
    </r>
    <r>
      <rPr>
        <b/>
        <sz val="10"/>
        <color indexed="8"/>
        <rFont val="Arial"/>
        <family val="2"/>
      </rPr>
      <t>26 V &lt;VBAT&gt; ), it would be a cause of unexpected operation of MC33972 (MC33972 initialize process failure). To prevent of this failure, considerable robust HW design is required.</t>
    </r>
    <phoneticPr fontId="1" type="noConversion"/>
  </si>
  <si>
    <t>▣ SPI</t>
    <phoneticPr fontId="1" type="noConversion"/>
  </si>
  <si>
    <t>1. SPI Data Type</t>
    <phoneticPr fontId="1" type="noConversion"/>
  </si>
  <si>
    <r>
      <t xml:space="preserve">Immediate Block usage </t>
    </r>
    <r>
      <rPr>
        <b/>
        <sz val="10"/>
        <color theme="3"/>
        <rFont val="Arial"/>
        <family val="2"/>
      </rPr>
      <t>(1)</t>
    </r>
    <r>
      <rPr>
        <sz val="10"/>
        <color theme="1"/>
        <rFont val="Arial"/>
        <family val="2"/>
      </rPr>
      <t xml:space="preserve"> </t>
    </r>
    <phoneticPr fontId="1" type="noConversion"/>
  </si>
  <si>
    <r>
      <t xml:space="preserve">WriteVerification </t>
    </r>
    <r>
      <rPr>
        <b/>
        <sz val="11"/>
        <color theme="3"/>
        <rFont val="Arial"/>
        <family val="2"/>
      </rPr>
      <t>(2)</t>
    </r>
    <phoneticPr fontId="1" type="noConversion"/>
  </si>
  <si>
    <r>
      <t xml:space="preserve">Dataset Type Block usage </t>
    </r>
    <r>
      <rPr>
        <b/>
        <sz val="11"/>
        <color theme="3"/>
        <rFont val="Arial"/>
        <family val="2"/>
      </rPr>
      <t>(3)</t>
    </r>
    <phoneticPr fontId="1" type="noConversion"/>
  </si>
  <si>
    <r>
      <t xml:space="preserve">Medium Coverage Test(pattern test) selected </t>
    </r>
    <r>
      <rPr>
        <b/>
        <sz val="10"/>
        <color theme="3"/>
        <rFont val="Arial"/>
        <family val="2"/>
      </rPr>
      <t>(1)</t>
    </r>
    <phoneticPr fontId="1" type="noConversion"/>
  </si>
  <si>
    <r>
      <t xml:space="preserve">Using Foreground Testing </t>
    </r>
    <r>
      <rPr>
        <b/>
        <sz val="10"/>
        <color theme="3"/>
        <rFont val="Arial"/>
        <family val="2"/>
      </rPr>
      <t>(1)</t>
    </r>
    <phoneticPr fontId="1" type="noConversion"/>
  </si>
  <si>
    <r>
      <t>Using Background Testing</t>
    </r>
    <r>
      <rPr>
        <b/>
        <sz val="10"/>
        <color theme="3"/>
        <rFont val="Arial"/>
        <family val="2"/>
      </rPr>
      <t xml:space="preserve"> (2)</t>
    </r>
    <phoneticPr fontId="1" type="noConversion"/>
  </si>
  <si>
    <r>
      <t xml:space="preserve">Max Num Resp Pend </t>
    </r>
    <r>
      <rPr>
        <b/>
        <sz val="11"/>
        <color theme="3"/>
        <rFont val="Arial"/>
        <family val="2"/>
      </rPr>
      <t>(1)</t>
    </r>
    <phoneticPr fontId="1" type="noConversion"/>
  </si>
  <si>
    <r>
      <t xml:space="preserve">P2 Server Adjust </t>
    </r>
    <r>
      <rPr>
        <b/>
        <sz val="11"/>
        <color theme="3"/>
        <rFont val="Arial"/>
        <family val="2"/>
      </rPr>
      <t>(1)</t>
    </r>
    <phoneticPr fontId="1" type="noConversion"/>
  </si>
  <si>
    <r>
      <t xml:space="preserve">P2* Server Adjust </t>
    </r>
    <r>
      <rPr>
        <b/>
        <sz val="11"/>
        <color theme="3"/>
        <rFont val="Arial"/>
        <family val="2"/>
      </rPr>
      <t>(1)</t>
    </r>
    <phoneticPr fontId="1" type="noConversion"/>
  </si>
  <si>
    <t>0~5[seconds]</t>
    <phoneticPr fontId="1" type="noConversion"/>
  </si>
  <si>
    <t>0~1[seconds]</t>
    <phoneticPr fontId="1" type="noConversion"/>
  </si>
  <si>
    <t>Cluster</t>
    <phoneticPr fontId="1" type="noConversion"/>
  </si>
  <si>
    <r>
      <t>Dem Task Timing</t>
    </r>
    <r>
      <rPr>
        <b/>
        <sz val="11"/>
        <color theme="3"/>
        <rFont val="Arial"/>
        <family val="2"/>
      </rPr>
      <t xml:space="preserve"> (1)</t>
    </r>
    <phoneticPr fontId="1" type="noConversion"/>
  </si>
  <si>
    <r>
      <t xml:space="preserve">Combination Event </t>
    </r>
    <r>
      <rPr>
        <b/>
        <sz val="11"/>
        <color theme="3"/>
        <rFont val="Arial"/>
        <family val="2"/>
      </rPr>
      <t>(1)</t>
    </r>
    <phoneticPr fontId="1" type="noConversion"/>
  </si>
  <si>
    <r>
      <t xml:space="preserve">DTC Suppression </t>
    </r>
    <r>
      <rPr>
        <b/>
        <sz val="11"/>
        <color theme="3"/>
        <rFont val="Arial"/>
        <family val="2"/>
      </rPr>
      <t>(2)</t>
    </r>
    <phoneticPr fontId="1" type="noConversion"/>
  </si>
  <si>
    <r>
      <t xml:space="preserve">Enable condition of diagnostic events </t>
    </r>
    <r>
      <rPr>
        <b/>
        <sz val="11"/>
        <color theme="3"/>
        <rFont val="Arial"/>
        <family val="2"/>
      </rPr>
      <t>(3)</t>
    </r>
    <phoneticPr fontId="1" type="noConversion"/>
  </si>
  <si>
    <r>
      <t xml:space="preserve">Storage condition of diagnostic events </t>
    </r>
    <r>
      <rPr>
        <b/>
        <sz val="11"/>
        <color theme="3"/>
        <rFont val="Arial"/>
        <family val="2"/>
      </rPr>
      <t>(4)</t>
    </r>
    <phoneticPr fontId="1" type="noConversion"/>
  </si>
  <si>
    <r>
      <t xml:space="preserve">Event Occurrence Counter Processing </t>
    </r>
    <r>
      <rPr>
        <b/>
        <sz val="11"/>
        <color theme="3"/>
        <rFont val="Arial"/>
        <family val="2"/>
      </rPr>
      <t>(1)</t>
    </r>
    <phoneticPr fontId="1" type="noConversion"/>
  </si>
  <si>
    <r>
      <t xml:space="preserve">Callback init monitor for event </t>
    </r>
    <r>
      <rPr>
        <b/>
        <sz val="11"/>
        <color theme="3"/>
        <rFont val="Arial"/>
        <family val="2"/>
      </rPr>
      <t>(2)</t>
    </r>
    <phoneticPr fontId="1" type="noConversion"/>
  </si>
  <si>
    <r>
      <t xml:space="preserve">Handling TestFailedSinceLastClear bit 5 </t>
    </r>
    <r>
      <rPr>
        <b/>
        <sz val="11"/>
        <color theme="3"/>
        <rFont val="Arial"/>
        <family val="2"/>
      </rPr>
      <t>(1)</t>
    </r>
    <phoneticPr fontId="1" type="noConversion"/>
  </si>
  <si>
    <r>
      <t xml:space="preserve">Callack DTC Cleared </t>
    </r>
    <r>
      <rPr>
        <b/>
        <sz val="11"/>
        <color theme="3"/>
        <rFont val="Arial"/>
        <family val="2"/>
      </rPr>
      <t>(1)</t>
    </r>
    <phoneticPr fontId="1" type="noConversion"/>
  </si>
  <si>
    <r>
      <t xml:space="preserve">Behavior of the Clear DTC </t>
    </r>
    <r>
      <rPr>
        <b/>
        <sz val="11"/>
        <color theme="3"/>
        <rFont val="Arial"/>
        <family val="2"/>
      </rPr>
      <t>(2)</t>
    </r>
    <phoneticPr fontId="1" type="noConversion"/>
  </si>
  <si>
    <r>
      <t xml:space="preserve">Indicator/Healing support  </t>
    </r>
    <r>
      <rPr>
        <b/>
        <sz val="11"/>
        <color theme="3"/>
        <rFont val="Arial"/>
        <family val="2"/>
      </rPr>
      <t xml:space="preserve">(1)(2) </t>
    </r>
    <phoneticPr fontId="1" type="noConversion"/>
  </si>
  <si>
    <r>
      <t xml:space="preserve">Aging support </t>
    </r>
    <r>
      <rPr>
        <b/>
        <sz val="11"/>
        <color theme="3"/>
        <rFont val="Arial"/>
        <family val="2"/>
      </rPr>
      <t>(3)</t>
    </r>
    <phoneticPr fontId="1" type="noConversion"/>
  </si>
  <si>
    <r>
      <t>Ø</t>
    </r>
    <r>
      <rPr>
        <sz val="7"/>
        <color theme="1"/>
        <rFont val="Times New Roman"/>
        <family val="1"/>
      </rPr>
      <t xml:space="preserve">  </t>
    </r>
    <r>
      <rPr>
        <sz val="11"/>
        <color theme="1"/>
        <rFont val="Arial"/>
        <family val="2"/>
      </rPr>
      <t xml:space="preserve">Pre-storage of freeze frame data </t>
    </r>
    <r>
      <rPr>
        <b/>
        <sz val="11"/>
        <color theme="3"/>
        <rFont val="Arial"/>
        <family val="2"/>
      </rPr>
      <t>(1)</t>
    </r>
    <phoneticPr fontId="1" type="noConversion"/>
  </si>
  <si>
    <r>
      <t>Ø</t>
    </r>
    <r>
      <rPr>
        <sz val="7"/>
        <color theme="1"/>
        <rFont val="Times New Roman"/>
        <family val="1"/>
      </rPr>
      <t xml:space="preserve">  </t>
    </r>
    <r>
      <rPr>
        <sz val="11"/>
        <color theme="1"/>
        <rFont val="Arial"/>
        <family val="2"/>
      </rPr>
      <t xml:space="preserve">Type of Freeze Frame Record Number </t>
    </r>
    <r>
      <rPr>
        <b/>
        <sz val="11"/>
        <color theme="3"/>
        <rFont val="Arial"/>
        <family val="2"/>
      </rPr>
      <t>(2)</t>
    </r>
    <phoneticPr fontId="1" type="noConversion"/>
  </si>
  <si>
    <r>
      <t xml:space="preserve">Memory Displacement </t>
    </r>
    <r>
      <rPr>
        <b/>
        <sz val="11"/>
        <color theme="3"/>
        <rFont val="Arial"/>
        <family val="2"/>
      </rPr>
      <t>(1)</t>
    </r>
    <phoneticPr fontId="1" type="noConversion"/>
  </si>
  <si>
    <r>
      <t xml:space="preserve">Immediate NvRam Storage Support  </t>
    </r>
    <r>
      <rPr>
        <b/>
        <sz val="11"/>
        <color theme="3"/>
        <rFont val="Arial"/>
        <family val="2"/>
      </rPr>
      <t>(2)</t>
    </r>
    <phoneticPr fontId="1" type="noConversion"/>
  </si>
  <si>
    <r>
      <t xml:space="preserve">External Watchdog Pin Name </t>
    </r>
    <r>
      <rPr>
        <b/>
        <sz val="11"/>
        <color theme="3"/>
        <rFont val="Arial"/>
        <family val="2"/>
      </rPr>
      <t>(1)</t>
    </r>
    <phoneticPr fontId="1" type="noConversion"/>
  </si>
  <si>
    <r>
      <t xml:space="preserve">External Watchdog Toggle Period </t>
    </r>
    <r>
      <rPr>
        <b/>
        <sz val="11"/>
        <color theme="3"/>
        <rFont val="Arial"/>
        <family val="2"/>
      </rPr>
      <t>(3)</t>
    </r>
    <phoneticPr fontId="1" type="noConversion"/>
  </si>
  <si>
    <r>
      <t xml:space="preserve">External Watchdog Time-Out </t>
    </r>
    <r>
      <rPr>
        <b/>
        <sz val="11"/>
        <color theme="3"/>
        <rFont val="Arial"/>
        <family val="2"/>
      </rPr>
      <t>(2)</t>
    </r>
    <phoneticPr fontId="1" type="noConversion"/>
  </si>
  <si>
    <r>
      <t xml:space="preserve">External Watchdog Toggle Duty </t>
    </r>
    <r>
      <rPr>
        <b/>
        <sz val="11"/>
        <color theme="3"/>
        <rFont val="Arial"/>
        <family val="2"/>
      </rPr>
      <t>(4)</t>
    </r>
    <phoneticPr fontId="1" type="noConversion"/>
  </si>
  <si>
    <r>
      <t xml:space="preserve">ARISU-CAN Watchdog Timeout Timer </t>
    </r>
    <r>
      <rPr>
        <b/>
        <sz val="11"/>
        <color theme="3"/>
        <rFont val="Arial"/>
        <family val="2"/>
      </rPr>
      <t>(1)</t>
    </r>
    <phoneticPr fontId="1" type="noConversion"/>
  </si>
  <si>
    <r>
      <t>External Watchdog Toggle Period</t>
    </r>
    <r>
      <rPr>
        <b/>
        <sz val="11"/>
        <color theme="3"/>
        <rFont val="Arial"/>
        <family val="2"/>
      </rPr>
      <t xml:space="preserve"> (2)</t>
    </r>
    <phoneticPr fontId="1" type="noConversion"/>
  </si>
  <si>
    <r>
      <t xml:space="preserve">ARISU-CAN External Watchdog Type </t>
    </r>
    <r>
      <rPr>
        <b/>
        <sz val="11"/>
        <color theme="3"/>
        <rFont val="Arial"/>
        <family val="2"/>
      </rPr>
      <t>(3)</t>
    </r>
    <phoneticPr fontId="1" type="noConversion"/>
  </si>
  <si>
    <r>
      <t xml:space="preserve">Alive Supervision </t>
    </r>
    <r>
      <rPr>
        <b/>
        <sz val="11"/>
        <color theme="3"/>
        <rFont val="Arial"/>
        <family val="2"/>
      </rPr>
      <t>(1)</t>
    </r>
    <phoneticPr fontId="1" type="noConversion"/>
  </si>
  <si>
    <r>
      <t>Deadline Supervision</t>
    </r>
    <r>
      <rPr>
        <b/>
        <sz val="11"/>
        <color theme="3"/>
        <rFont val="Arial"/>
        <family val="2"/>
      </rPr>
      <t xml:space="preserve"> (2)</t>
    </r>
    <phoneticPr fontId="1" type="noConversion"/>
  </si>
  <si>
    <r>
      <t xml:space="preserve">Internal Logical Supervision </t>
    </r>
    <r>
      <rPr>
        <b/>
        <sz val="11"/>
        <color theme="3"/>
        <rFont val="Arial"/>
        <family val="2"/>
      </rPr>
      <t>(3)</t>
    </r>
    <phoneticPr fontId="1" type="noConversion"/>
  </si>
  <si>
    <r>
      <t xml:space="preserve">External Logical Supervision </t>
    </r>
    <r>
      <rPr>
        <b/>
        <sz val="11"/>
        <color theme="3"/>
        <rFont val="Arial"/>
        <family val="2"/>
      </rPr>
      <t>(4)</t>
    </r>
    <phoneticPr fontId="1" type="noConversion"/>
  </si>
  <si>
    <r>
      <t xml:space="preserve">Defensive Behavior </t>
    </r>
    <r>
      <rPr>
        <b/>
        <sz val="11"/>
        <color theme="3"/>
        <rFont val="Arial"/>
        <family val="2"/>
      </rPr>
      <t>(1)</t>
    </r>
    <phoneticPr fontId="1" type="noConversion"/>
  </si>
  <si>
    <r>
      <t xml:space="preserve">Time-out check period </t>
    </r>
    <r>
      <rPr>
        <b/>
        <sz val="11"/>
        <color theme="3"/>
        <rFont val="Arial"/>
        <family val="2"/>
      </rPr>
      <t>(1)</t>
    </r>
    <phoneticPr fontId="1" type="noConversion"/>
  </si>
  <si>
    <r>
      <t xml:space="preserve">Rx Port </t>
    </r>
    <r>
      <rPr>
        <b/>
        <sz val="11"/>
        <color theme="3"/>
        <rFont val="Arial"/>
        <family val="2"/>
      </rPr>
      <t>(1)</t>
    </r>
    <phoneticPr fontId="1" type="noConversion"/>
  </si>
  <si>
    <r>
      <t xml:space="preserve">CANClock Selection </t>
    </r>
    <r>
      <rPr>
        <b/>
        <sz val="11"/>
        <color theme="3"/>
        <rFont val="Arial"/>
        <family val="2"/>
      </rPr>
      <t>(2)</t>
    </r>
    <phoneticPr fontId="1" type="noConversion"/>
  </si>
  <si>
    <r>
      <t xml:space="preserve">Can Tx / Rx Processing </t>
    </r>
    <r>
      <rPr>
        <b/>
        <sz val="11"/>
        <color theme="3"/>
        <rFont val="Arial"/>
        <family val="2"/>
      </rPr>
      <t>(12)</t>
    </r>
    <phoneticPr fontId="1" type="noConversion"/>
  </si>
  <si>
    <r>
      <t xml:space="preserve">CanWakeup Processing </t>
    </r>
    <r>
      <rPr>
        <b/>
        <sz val="11"/>
        <color theme="3"/>
        <rFont val="Arial"/>
        <family val="2"/>
      </rPr>
      <t>(5)</t>
    </r>
    <phoneticPr fontId="1" type="noConversion"/>
  </si>
  <si>
    <r>
      <t xml:space="preserve">Transceiver  </t>
    </r>
    <r>
      <rPr>
        <b/>
        <sz val="11"/>
        <color theme="3"/>
        <rFont val="Arial"/>
        <family val="2"/>
      </rPr>
      <t>(6)</t>
    </r>
    <phoneticPr fontId="1" type="noConversion"/>
  </si>
  <si>
    <r>
      <t>Transceiver Init State</t>
    </r>
    <r>
      <rPr>
        <b/>
        <sz val="11"/>
        <color theme="3"/>
        <rFont val="Arial"/>
        <family val="2"/>
      </rPr>
      <t xml:space="preserve"> (7)</t>
    </r>
    <phoneticPr fontId="1" type="noConversion"/>
  </si>
  <si>
    <r>
      <t xml:space="preserve">ARISU-CAN Transceiver State on SBC Mode </t>
    </r>
    <r>
      <rPr>
        <b/>
        <sz val="11"/>
        <color theme="3"/>
        <rFont val="Arial"/>
        <family val="2"/>
      </rPr>
      <t>(13)</t>
    </r>
    <phoneticPr fontId="1" type="noConversion"/>
  </si>
  <si>
    <r>
      <t xml:space="preserve">SPI Data Type </t>
    </r>
    <r>
      <rPr>
        <b/>
        <sz val="11"/>
        <color theme="3"/>
        <rFont val="Arial"/>
        <family val="2"/>
      </rPr>
      <t>(14)</t>
    </r>
    <phoneticPr fontId="1" type="noConversion"/>
  </si>
  <si>
    <r>
      <t xml:space="preserve">Report BusOff Indication to BswM </t>
    </r>
    <r>
      <rPr>
        <b/>
        <sz val="9"/>
        <color theme="3"/>
        <rFont val="Arial"/>
        <family val="2"/>
      </rPr>
      <t>(15)</t>
    </r>
    <phoneticPr fontId="1" type="noConversion"/>
  </si>
  <si>
    <r>
      <t xml:space="preserve">ADC Port for battery voltage input </t>
    </r>
    <r>
      <rPr>
        <b/>
        <sz val="11"/>
        <color theme="3"/>
        <rFont val="Arial"/>
        <family val="2"/>
      </rPr>
      <t>(9)</t>
    </r>
    <phoneticPr fontId="1" type="noConversion"/>
  </si>
  <si>
    <r>
      <t xml:space="preserve">Support DmControl on abnormal voltage </t>
    </r>
    <r>
      <rPr>
        <b/>
        <sz val="11"/>
        <color theme="3"/>
        <rFont val="Arial"/>
        <family val="2"/>
      </rPr>
      <t>(10)</t>
    </r>
    <phoneticPr fontId="1" type="noConversion"/>
  </si>
  <si>
    <r>
      <t xml:space="preserve">WakeupSupport </t>
    </r>
    <r>
      <rPr>
        <b/>
        <sz val="11"/>
        <color theme="3"/>
        <rFont val="Arial"/>
        <family val="2"/>
      </rPr>
      <t>(11)</t>
    </r>
    <phoneticPr fontId="1" type="noConversion"/>
  </si>
  <si>
    <r>
      <t xml:space="preserve">CanSM ModeRequestRepetition Max </t>
    </r>
    <r>
      <rPr>
        <b/>
        <sz val="11"/>
        <color theme="3"/>
        <rFont val="Arial"/>
        <family val="2"/>
      </rPr>
      <t>(1)</t>
    </r>
    <phoneticPr fontId="1" type="noConversion"/>
  </si>
  <si>
    <r>
      <t xml:space="preserve">CanSMModeRequestRepetition Time </t>
    </r>
    <r>
      <rPr>
        <b/>
        <sz val="11"/>
        <color theme="3"/>
        <rFont val="Arial"/>
        <family val="2"/>
      </rPr>
      <t>(2)</t>
    </r>
    <phoneticPr fontId="1" type="noConversion"/>
  </si>
  <si>
    <r>
      <t xml:space="preserve">CanTpBs </t>
    </r>
    <r>
      <rPr>
        <b/>
        <sz val="10"/>
        <color theme="3"/>
        <rFont val="Arial"/>
        <family val="2"/>
      </rPr>
      <t>(1)</t>
    </r>
    <phoneticPr fontId="1" type="noConversion"/>
  </si>
  <si>
    <r>
      <t xml:space="preserve">CanTpNar </t>
    </r>
    <r>
      <rPr>
        <b/>
        <sz val="10"/>
        <color theme="3"/>
        <rFont val="Arial"/>
        <family val="2"/>
      </rPr>
      <t>(2)</t>
    </r>
    <phoneticPr fontId="1" type="noConversion"/>
  </si>
  <si>
    <r>
      <t xml:space="preserve">CanTpNbr </t>
    </r>
    <r>
      <rPr>
        <b/>
        <sz val="10"/>
        <color theme="3"/>
        <rFont val="Arial"/>
        <family val="2"/>
      </rPr>
      <t>(3)</t>
    </r>
    <phoneticPr fontId="1" type="noConversion"/>
  </si>
  <si>
    <r>
      <t xml:space="preserve">CanTpNcr </t>
    </r>
    <r>
      <rPr>
        <b/>
        <sz val="10"/>
        <color theme="3"/>
        <rFont val="Arial"/>
        <family val="2"/>
      </rPr>
      <t>(4)</t>
    </r>
    <phoneticPr fontId="1" type="noConversion"/>
  </si>
  <si>
    <r>
      <t xml:space="preserve">CanTpWftMax </t>
    </r>
    <r>
      <rPr>
        <b/>
        <sz val="10"/>
        <color theme="3"/>
        <rFont val="Arial"/>
        <family val="2"/>
      </rPr>
      <t>(5)</t>
    </r>
    <phoneticPr fontId="1" type="noConversion"/>
  </si>
  <si>
    <r>
      <t xml:space="preserve">CanTpSTmin </t>
    </r>
    <r>
      <rPr>
        <b/>
        <sz val="10"/>
        <color theme="3"/>
        <rFont val="Arial"/>
        <family val="2"/>
      </rPr>
      <t>(6)</t>
    </r>
    <phoneticPr fontId="1" type="noConversion"/>
  </si>
  <si>
    <r>
      <t xml:space="preserve">CanTpNas </t>
    </r>
    <r>
      <rPr>
        <b/>
        <sz val="11"/>
        <color theme="3"/>
        <rFont val="Arial"/>
        <family val="2"/>
      </rPr>
      <t>(1)</t>
    </r>
    <phoneticPr fontId="1" type="noConversion"/>
  </si>
  <si>
    <r>
      <t xml:space="preserve">CanTpNbs </t>
    </r>
    <r>
      <rPr>
        <b/>
        <sz val="11"/>
        <color theme="3"/>
        <rFont val="Arial"/>
        <family val="2"/>
      </rPr>
      <t>(2)</t>
    </r>
    <phoneticPr fontId="1" type="noConversion"/>
  </si>
  <si>
    <r>
      <t xml:space="preserve">CanTpNcs </t>
    </r>
    <r>
      <rPr>
        <b/>
        <sz val="11"/>
        <color theme="3"/>
        <rFont val="Arial"/>
        <family val="2"/>
      </rPr>
      <t>(3)</t>
    </r>
    <phoneticPr fontId="1" type="noConversion"/>
  </si>
  <si>
    <r>
      <t xml:space="preserve">LINFLEX Channel </t>
    </r>
    <r>
      <rPr>
        <b/>
        <sz val="11"/>
        <color theme="3"/>
        <rFont val="Arial"/>
        <family val="2"/>
      </rPr>
      <t>(1)</t>
    </r>
    <phoneticPr fontId="1" type="noConversion"/>
  </si>
  <si>
    <t>2. Function Inhibition Manager</t>
    <phoneticPr fontId="1" type="noConversion"/>
  </si>
  <si>
    <t>CanTpPaddingByte</t>
    <phoneticPr fontId="1" type="noConversion"/>
  </si>
  <si>
    <t>eMios_Timer_Base_IO_12_3_3</t>
    <phoneticPr fontId="1" type="noConversion"/>
  </si>
  <si>
    <r>
      <t xml:space="preserve">Low Power Flag Used </t>
    </r>
    <r>
      <rPr>
        <b/>
        <sz val="11"/>
        <color theme="3"/>
        <rFont val="Arial"/>
        <family val="2"/>
      </rPr>
      <t>(3)</t>
    </r>
    <phoneticPr fontId="1" type="noConversion"/>
  </si>
  <si>
    <r>
      <t xml:space="preserve">Input Supply Switch </t>
    </r>
    <r>
      <rPr>
        <b/>
        <sz val="11"/>
        <color theme="3"/>
        <rFont val="Arial"/>
        <family val="2"/>
      </rPr>
      <t>(1)</t>
    </r>
    <phoneticPr fontId="1" type="noConversion"/>
  </si>
  <si>
    <r>
      <t xml:space="preserve">Digital Output </t>
    </r>
    <r>
      <rPr>
        <b/>
        <sz val="11"/>
        <color theme="3"/>
        <rFont val="Arial"/>
        <family val="2"/>
      </rPr>
      <t>(1)</t>
    </r>
    <phoneticPr fontId="1" type="noConversion"/>
  </si>
  <si>
    <r>
      <t xml:space="preserve">Digital Input </t>
    </r>
    <r>
      <rPr>
        <b/>
        <sz val="11"/>
        <color theme="3"/>
        <rFont val="Arial"/>
        <family val="2"/>
      </rPr>
      <t>(1)</t>
    </r>
    <phoneticPr fontId="1" type="noConversion"/>
  </si>
  <si>
    <r>
      <t xml:space="preserve">Analog Input </t>
    </r>
    <r>
      <rPr>
        <b/>
        <sz val="11"/>
        <color theme="3"/>
        <rFont val="Arial"/>
        <family val="2"/>
      </rPr>
      <t>(1)</t>
    </r>
    <phoneticPr fontId="1" type="noConversion"/>
  </si>
  <si>
    <r>
      <t>Digital Input / Output Direct</t>
    </r>
    <r>
      <rPr>
        <b/>
        <sz val="11"/>
        <color theme="3"/>
        <rFont val="Arial"/>
        <family val="2"/>
      </rPr>
      <t xml:space="preserve"> (1)</t>
    </r>
    <phoneticPr fontId="1" type="noConversion"/>
  </si>
  <si>
    <r>
      <t xml:space="preserve">PM Module Used </t>
    </r>
    <r>
      <rPr>
        <b/>
        <sz val="11"/>
        <color theme="3"/>
        <rFont val="Arial"/>
        <family val="2"/>
      </rPr>
      <t>(4)</t>
    </r>
    <phoneticPr fontId="1" type="noConversion"/>
  </si>
  <si>
    <r>
      <t xml:space="preserve">Voltage Monitoring </t>
    </r>
    <r>
      <rPr>
        <b/>
        <sz val="11"/>
        <color theme="3"/>
        <rFont val="Arial"/>
        <family val="2"/>
      </rPr>
      <t>(2)</t>
    </r>
    <phoneticPr fontId="1" type="noConversion"/>
  </si>
  <si>
    <t>▣ MUX_DEMUX_IF</t>
    <phoneticPr fontId="1" type="noConversion"/>
  </si>
  <si>
    <t>1. Feature</t>
    <phoneticPr fontId="1" type="noConversion"/>
  </si>
  <si>
    <t>Use MuxDemux_If</t>
    <phoneticPr fontId="1" type="noConversion"/>
  </si>
  <si>
    <t>▣ SRS CHECK RESULT</t>
    <phoneticPr fontId="1" type="noConversion"/>
  </si>
  <si>
    <t>Sheet Name</t>
    <phoneticPr fontId="1" type="noConversion"/>
  </si>
  <si>
    <t>Cell Information</t>
    <phoneticPr fontId="1" type="noConversion"/>
  </si>
  <si>
    <t>Type</t>
    <phoneticPr fontId="1" type="noConversion"/>
  </si>
  <si>
    <t>comment</t>
    <phoneticPr fontId="1" type="noConversion"/>
  </si>
  <si>
    <t>Description</t>
    <phoneticPr fontId="1" type="noConversion"/>
  </si>
  <si>
    <t>* Fast Timer is only provided on Body-Based Controller,  not Multimedia, Chassis or PowerTrain Controller
* In case of using user-flexible timer with precise movement, we recommend an application to use Gpt(General Purpose Timer), instead of Fast Timer due to some limitations fast timer have.</t>
    <phoneticPr fontId="1" type="noConversion"/>
  </si>
  <si>
    <t>Static ARP Support</t>
    <phoneticPr fontId="1" type="noConversion"/>
  </si>
  <si>
    <t>asarm.exe</t>
    <phoneticPr fontId="1" type="noConversion"/>
  </si>
  <si>
    <t>ccarm.exe</t>
    <phoneticPr fontId="1" type="noConversion"/>
  </si>
  <si>
    <t>ax.exe</t>
    <phoneticPr fontId="1" type="noConversion"/>
  </si>
  <si>
    <t xml:space="preserve">      /         </t>
    <phoneticPr fontId="1" type="noConversion"/>
  </si>
  <si>
    <t>COMP Ver.
Used by SWP</t>
    <phoneticPr fontId="1" type="noConversion"/>
  </si>
  <si>
    <t>COMP Ver.
Used by APP.</t>
    <phoneticPr fontId="1" type="noConversion"/>
  </si>
  <si>
    <t xml:space="preserve">      /         </t>
    <phoneticPr fontId="1" type="noConversion"/>
  </si>
  <si>
    <t xml:space="preserve">      /         </t>
    <phoneticPr fontId="1" type="noConversion"/>
  </si>
  <si>
    <t>SC1</t>
    <phoneticPr fontId="1" type="noConversion"/>
  </si>
  <si>
    <r>
      <rPr>
        <sz val="11"/>
        <color theme="1"/>
        <rFont val="맑은 고딕"/>
        <family val="3"/>
        <charset val="129"/>
        <scheme val="minor"/>
      </rPr>
      <t xml:space="preserve">* Task priority should be set as the following rule.
- BG(Back Ground): Tasks that have low priority and long execution time (Priority : 5 ~ 95)
- FG1(Fore Ground1): All periodic Tasks and non-periodic Tasks (Priority : 100 ~ 199)
- FG2(Fore Ground2): Tasks that have to preempt FG1 Task. (Priority : 200 ~ 230)
- FG3(Fore Ground3): Tasks that have to preempt FG2 Task. (Priority : 231 ~ 255)
- In case of Periodic Tasks belonging to FG1, priority of the Task which has shorter period is higher than priority of the Task which has longer period.
- The priority of the task group should not be inversed. (FG3 &gt; FG2 &gt; FG1 &gt; BG)
* Multiple activation is not allowed. No. of Activation is 1.
* All of FG1/FG2 Tasks should be referenced with OsResource_FG1/OsResource_FG2.
* If background Task exists, All of background Tasks should be referenced with OsResource_BG.
* All of Tasks referenced with same resource can’t preempt each other. But all of Tasks referenced with OsResourc_FG2 can preempt all of Tasks referenced with OsResource_FG1.
</t>
    </r>
    <r>
      <rPr>
        <b/>
        <sz val="11"/>
        <color theme="1"/>
        <rFont val="맑은 고딕"/>
        <family val="3"/>
        <charset val="129"/>
        <scheme val="minor"/>
      </rPr>
      <t xml:space="preserve">
</t>
    </r>
    <r>
      <rPr>
        <sz val="11"/>
        <color theme="1"/>
        <rFont val="맑은 고딕"/>
        <family val="3"/>
        <charset val="129"/>
        <scheme val="minor"/>
      </rPr>
      <t>* The table below shows the Tasks that are reserved by SWP.</t>
    </r>
    <phoneticPr fontId="1" type="noConversion"/>
  </si>
  <si>
    <t>OsTask_BSW_ComMModeRequest</t>
  </si>
  <si>
    <t>OsTask_BSW_FG2_WdgMAPI</t>
  </si>
  <si>
    <t>OsTask_BSW_Init</t>
  </si>
  <si>
    <t>* The table below shows the sample Tasks that are provided for user convenience. User can modify and delete these sample Tasks.</t>
    <phoneticPr fontId="1" type="noConversion"/>
  </si>
  <si>
    <t xml:space="preserve">Internal EEPROM usage </t>
    <phoneticPr fontId="1" type="noConversion"/>
  </si>
  <si>
    <r>
      <t xml:space="preserve">External EEPROM M95 family (ST) </t>
    </r>
    <r>
      <rPr>
        <b/>
        <sz val="10"/>
        <color theme="3"/>
        <rFont val="Arial"/>
        <family val="2"/>
      </rPr>
      <t>(1)</t>
    </r>
    <phoneticPr fontId="1" type="noConversion"/>
  </si>
  <si>
    <r>
      <t xml:space="preserve">SPI Channel used for External EEPROM </t>
    </r>
    <r>
      <rPr>
        <b/>
        <sz val="10"/>
        <color theme="3"/>
        <rFont val="Arial"/>
        <family val="2"/>
      </rPr>
      <t>(2)</t>
    </r>
    <phoneticPr fontId="1" type="noConversion"/>
  </si>
  <si>
    <r>
      <t>Port used for SPI Chip Select of External EEPROM</t>
    </r>
    <r>
      <rPr>
        <sz val="10"/>
        <color theme="3"/>
        <rFont val="Arial"/>
        <family val="2"/>
      </rPr>
      <t xml:space="preserve"> </t>
    </r>
    <r>
      <rPr>
        <b/>
        <sz val="10"/>
        <color theme="3"/>
        <rFont val="Arial"/>
        <family val="2"/>
      </rPr>
      <t>(2)</t>
    </r>
    <phoneticPr fontId="1" type="noConversion"/>
  </si>
  <si>
    <r>
      <t xml:space="preserve">Port used for SPI Clock of External EEPROM </t>
    </r>
    <r>
      <rPr>
        <b/>
        <sz val="10"/>
        <color theme="3"/>
        <rFont val="Arial"/>
        <family val="2"/>
      </rPr>
      <t>(2)</t>
    </r>
    <phoneticPr fontId="1" type="noConversion"/>
  </si>
  <si>
    <r>
      <t xml:space="preserve">Port used for SPI MISO Select of External EEPROM </t>
    </r>
    <r>
      <rPr>
        <b/>
        <sz val="10"/>
        <color theme="3"/>
        <rFont val="Arial"/>
        <family val="2"/>
      </rPr>
      <t>(2)</t>
    </r>
    <phoneticPr fontId="1" type="noConversion"/>
  </si>
  <si>
    <r>
      <t xml:space="preserve">Port used for SPI MOSI Select of External EEPROM </t>
    </r>
    <r>
      <rPr>
        <b/>
        <sz val="10"/>
        <color theme="3"/>
        <rFont val="Arial"/>
        <family val="2"/>
      </rPr>
      <t>(2)</t>
    </r>
    <phoneticPr fontId="1" type="noConversion"/>
  </si>
  <si>
    <t>CAN6</t>
    <phoneticPr fontId="1" type="noConversion"/>
  </si>
  <si>
    <t>CAN7</t>
    <phoneticPr fontId="1" type="noConversion"/>
  </si>
  <si>
    <t>External Watchdog DIO Toggle을 사용하는 경우 아래 내용을 설정한다.</t>
    <phoneticPr fontId="1" type="noConversion"/>
  </si>
  <si>
    <r>
      <rPr>
        <sz val="11"/>
        <color rgb="FF0070C0"/>
        <rFont val="맑은 고딕"/>
        <family val="3"/>
        <charset val="129"/>
        <scheme val="minor"/>
      </rPr>
      <t>External Watchdog ARISU-CAN을 사용하는 경우 아래 내용을 설정한다</t>
    </r>
    <r>
      <rPr>
        <b/>
        <sz val="14"/>
        <color rgb="FF0070C0"/>
        <rFont val="맑은 고딕"/>
        <family val="3"/>
        <charset val="129"/>
        <scheme val="minor"/>
      </rPr>
      <t>.</t>
    </r>
    <phoneticPr fontId="1" type="noConversion"/>
  </si>
  <si>
    <r>
      <rPr>
        <b/>
        <sz val="11"/>
        <color theme="1"/>
        <rFont val="맑은 고딕"/>
        <family val="3"/>
        <charset val="129"/>
        <scheme val="minor"/>
      </rPr>
      <t>(1) Monitoring for supervision on timing of periodic software</t>
    </r>
    <r>
      <rPr>
        <sz val="11"/>
        <color theme="1"/>
        <rFont val="맑은 고딕"/>
        <family val="2"/>
        <charset val="129"/>
        <scheme val="minor"/>
      </rPr>
      <t xml:space="preserve">
</t>
    </r>
    <r>
      <rPr>
        <sz val="11"/>
        <color rgb="FF0070C0"/>
        <rFont val="맑은 고딕"/>
        <family val="3"/>
        <charset val="129"/>
        <scheme val="minor"/>
      </rPr>
      <t>: SW의 주기적인 동작을 감시
Ex) Task, Runnable, SWC 등이 정해진 시간마다 정해진 횟수만큼 수행되는지를 감시</t>
    </r>
    <r>
      <rPr>
        <sz val="11"/>
        <color theme="1"/>
        <rFont val="맑은 고딕"/>
        <family val="2"/>
        <charset val="129"/>
        <scheme val="minor"/>
      </rPr>
      <t xml:space="preserve">
</t>
    </r>
    <phoneticPr fontId="1" type="noConversion"/>
  </si>
  <si>
    <r>
      <rPr>
        <b/>
        <sz val="11"/>
        <color theme="1"/>
        <rFont val="맑은 고딕"/>
        <family val="3"/>
        <charset val="129"/>
        <scheme val="minor"/>
      </rPr>
      <t>(2) Monitoring for supervision on timing of aperiodic software</t>
    </r>
    <r>
      <rPr>
        <sz val="11"/>
        <color theme="1"/>
        <rFont val="맑은 고딕"/>
        <family val="2"/>
        <charset val="129"/>
        <scheme val="minor"/>
      </rPr>
      <t xml:space="preserve">
</t>
    </r>
    <r>
      <rPr>
        <sz val="11"/>
        <color rgb="FF0070C0"/>
        <rFont val="맑은 고딕"/>
        <family val="3"/>
        <charset val="129"/>
        <scheme val="minor"/>
      </rPr>
      <t>: SW의 비주기적인 동작을 감시
Ex) 코드 상의 두 지점 간의 수행 시간이 정해진 시간 범위 내에 수행되는지를 감시
OsCounter를 기반으로 감시하기 때문에 reference하는 OsCounter보다 짧은 시간은 감시 불가</t>
    </r>
    <phoneticPr fontId="1" type="noConversion"/>
  </si>
  <si>
    <t>1. Integration</t>
    <phoneticPr fontId="1" type="noConversion"/>
  </si>
  <si>
    <r>
      <t xml:space="preserve">Tx Port </t>
    </r>
    <r>
      <rPr>
        <b/>
        <sz val="11"/>
        <color theme="3"/>
        <rFont val="Arial"/>
        <family val="2"/>
      </rPr>
      <t>(1)</t>
    </r>
    <phoneticPr fontId="1" type="noConversion"/>
  </si>
  <si>
    <t>If you want to use other configuration, User can change CanTp Parameter configuration.</t>
    <phoneticPr fontId="1" type="noConversion"/>
  </si>
  <si>
    <t>UDP</t>
    <phoneticPr fontId="1" type="noConversion"/>
  </si>
  <si>
    <t>TCP</t>
    <phoneticPr fontId="1" type="noConversion"/>
  </si>
  <si>
    <t>Client</t>
    <phoneticPr fontId="1" type="noConversion"/>
  </si>
  <si>
    <t>Server</t>
    <phoneticPr fontId="1" type="noConversion"/>
  </si>
  <si>
    <t>Ethernet_Protocol</t>
    <phoneticPr fontId="1" type="noConversion"/>
  </si>
  <si>
    <t>Ethernet_Client/Server</t>
    <phoneticPr fontId="1" type="noConversion"/>
  </si>
  <si>
    <t>Transceiver Index</t>
    <phoneticPr fontId="1" type="noConversion"/>
  </si>
  <si>
    <t>RX0</t>
    <phoneticPr fontId="1" type="noConversion"/>
  </si>
  <si>
    <t>RX1</t>
    <phoneticPr fontId="1" type="noConversion"/>
  </si>
  <si>
    <t>TX0</t>
    <phoneticPr fontId="1" type="noConversion"/>
  </si>
  <si>
    <t>TX1</t>
    <phoneticPr fontId="1" type="noConversion"/>
  </si>
  <si>
    <t>TXEN</t>
    <phoneticPr fontId="1" type="noConversion"/>
  </si>
  <si>
    <t>CRS_DV</t>
    <phoneticPr fontId="1" type="noConversion"/>
  </si>
  <si>
    <t>REFCLK</t>
    <phoneticPr fontId="1" type="noConversion"/>
  </si>
  <si>
    <r>
      <rPr>
        <b/>
        <sz val="11"/>
        <color rgb="FFC00000"/>
        <rFont val="맑은 고딕"/>
        <family val="3"/>
        <charset val="129"/>
        <scheme val="minor"/>
      </rPr>
      <t>Remark)</t>
    </r>
    <r>
      <rPr>
        <b/>
        <sz val="11"/>
        <color theme="1"/>
        <rFont val="맑은 고딕"/>
        <family val="3"/>
        <charset val="129"/>
        <scheme val="minor"/>
      </rPr>
      <t xml:space="preserve"> ‘PDU Length Type’ defines the data type which needed for representing PDU length between the communication module within the platform. It depends on the communication database file or functionality of the platform.</t>
    </r>
    <phoneticPr fontId="1" type="noConversion"/>
  </si>
  <si>
    <t>Ethernet_ModeSelection</t>
    <phoneticPr fontId="1" type="noConversion"/>
  </si>
  <si>
    <t>Demux_Device</t>
    <phoneticPr fontId="1" type="noConversion"/>
  </si>
  <si>
    <t>L9826</t>
    <phoneticPr fontId="1" type="noConversion"/>
  </si>
  <si>
    <t>L99MC6</t>
    <phoneticPr fontId="1" type="noConversion"/>
  </si>
  <si>
    <t>TLE7240SL</t>
    <phoneticPr fontId="1" type="noConversion"/>
  </si>
  <si>
    <t>None</t>
    <phoneticPr fontId="1" type="noConversion"/>
  </si>
  <si>
    <t>0 to 7</t>
    <phoneticPr fontId="1" type="noConversion"/>
  </si>
  <si>
    <t>CAN ID TYPE</t>
    <phoneticPr fontId="1" type="noConversion"/>
  </si>
  <si>
    <t>CAN_STD_ID / CAN_EXT_ID</t>
    <phoneticPr fontId="1" type="noConversion"/>
  </si>
  <si>
    <t>Use External Demux Device(L99MC6)</t>
    <phoneticPr fontId="1" type="noConversion"/>
  </si>
  <si>
    <t>* Pin used for SPI Chip Select(L99MC6)</t>
    <phoneticPr fontId="1" type="noConversion"/>
  </si>
  <si>
    <t>TLE7240SL</t>
    <phoneticPr fontId="1" type="noConversion"/>
  </si>
  <si>
    <t>Use External Demux Device(TLE7240SL)</t>
    <phoneticPr fontId="1" type="noConversion"/>
  </si>
  <si>
    <t>* Pin used for SPI Chip Select(TLE7240SL)</t>
    <phoneticPr fontId="1" type="noConversion"/>
  </si>
  <si>
    <t>* If using Demux, Please fill up a blank.</t>
    <phoneticPr fontId="1" type="noConversion"/>
  </si>
  <si>
    <t>L9826</t>
    <phoneticPr fontId="1" type="noConversion"/>
  </si>
  <si>
    <t>Use External Demux Device(L9826)</t>
    <phoneticPr fontId="1" type="noConversion"/>
  </si>
  <si>
    <t>Number of Chip</t>
  </si>
  <si>
    <t>* Pin used for SPI Chip Select(L9826)</t>
    <phoneticPr fontId="1" type="noConversion"/>
  </si>
  <si>
    <t>* Use Diag for L9826</t>
  </si>
  <si>
    <t>▣ OS Profiler</t>
    <phoneticPr fontId="1" type="noConversion"/>
  </si>
  <si>
    <t>1. General Features</t>
    <phoneticPr fontId="1" type="noConversion"/>
  </si>
  <si>
    <t>Use OS Profiler</t>
  </si>
  <si>
    <t>Physical</t>
    <phoneticPr fontId="1" type="noConversion"/>
  </si>
  <si>
    <t>Functional</t>
    <phoneticPr fontId="1" type="noConversion"/>
  </si>
  <si>
    <t>Full_Duplex</t>
    <phoneticPr fontId="1" type="noConversion"/>
  </si>
  <si>
    <t>Half_Duplex</t>
    <phoneticPr fontId="1" type="noConversion"/>
  </si>
  <si>
    <t>SARADC_12Bit_0</t>
    <phoneticPr fontId="1" type="noConversion"/>
  </si>
  <si>
    <t>SARADC_12Bit_1</t>
    <phoneticPr fontId="1" type="noConversion"/>
  </si>
  <si>
    <t>SARADC_12Bit_3</t>
    <phoneticPr fontId="1" type="noConversion"/>
  </si>
  <si>
    <t>SARADC_10Bit_Stby</t>
    <phoneticPr fontId="1" type="noConversion"/>
  </si>
  <si>
    <t>OFF</t>
  </si>
  <si>
    <r>
      <t xml:space="preserve">Analog Input Direct </t>
    </r>
    <r>
      <rPr>
        <b/>
        <sz val="11"/>
        <color theme="3"/>
        <rFont val="Arial"/>
        <family val="2"/>
      </rPr>
      <t>(2)</t>
    </r>
    <phoneticPr fontId="1" type="noConversion"/>
  </si>
  <si>
    <r>
      <t xml:space="preserve">Output Compare </t>
    </r>
    <r>
      <rPr>
        <b/>
        <sz val="11"/>
        <color theme="3"/>
        <rFont val="Arial"/>
        <family val="2"/>
      </rPr>
      <t>(3)</t>
    </r>
    <phoneticPr fontId="1" type="noConversion"/>
  </si>
  <si>
    <t>SARADC_12Bit_Sup</t>
    <phoneticPr fontId="1" type="noConversion"/>
  </si>
  <si>
    <t>4. Information</t>
    <phoneticPr fontId="1" type="noConversion"/>
  </si>
  <si>
    <t>4.1 Mapping</t>
    <phoneticPr fontId="1" type="noConversion"/>
  </si>
  <si>
    <t>*Start
Address</t>
    <phoneticPr fontId="1" type="noConversion"/>
  </si>
  <si>
    <t>*End
Address</t>
    <phoneticPr fontId="1" type="noConversion"/>
  </si>
  <si>
    <t>*Security
Key</t>
    <phoneticPr fontId="1" type="noConversion"/>
  </si>
  <si>
    <t>*Identification</t>
  </si>
  <si>
    <t>*CRC</t>
  </si>
  <si>
    <t>*Access
Type</t>
    <phoneticPr fontId="1" type="noConversion"/>
  </si>
  <si>
    <t>FBL</t>
    <phoneticPr fontId="1" type="noConversion"/>
  </si>
  <si>
    <t>RTSW</t>
    <phoneticPr fontId="1" type="noConversion"/>
  </si>
  <si>
    <t>MEMCHECK</t>
    <phoneticPr fontId="1" type="noConversion"/>
  </si>
  <si>
    <t>- IO Module Usage</t>
    <phoneticPr fontId="1" type="noConversion"/>
  </si>
  <si>
    <t>TLE7250G</t>
  </si>
  <si>
    <t>ARISU_CAN0</t>
  </si>
  <si>
    <t>ARISU_CAN1</t>
  </si>
  <si>
    <t>Normal / Sleep</t>
    <phoneticPr fontId="1" type="noConversion"/>
  </si>
  <si>
    <t>Ethernet Switch Support</t>
    <phoneticPr fontId="1" type="noConversion"/>
  </si>
  <si>
    <t>MASTER</t>
    <phoneticPr fontId="1" type="noConversion"/>
  </si>
  <si>
    <t>SLAVE</t>
    <phoneticPr fontId="1" type="noConversion"/>
  </si>
  <si>
    <t>LITTLE_ENDIAN</t>
    <phoneticPr fontId="1" type="noConversion"/>
  </si>
  <si>
    <t>BIG_ENDIAN</t>
    <phoneticPr fontId="1" type="noConversion"/>
  </si>
  <si>
    <t>MASTER_SLAVE</t>
    <phoneticPr fontId="1" type="noConversion"/>
  </si>
  <si>
    <t>ENDIAN</t>
    <phoneticPr fontId="1" type="noConversion"/>
  </si>
  <si>
    <t>1.2 External Watchdog (Using MPQ6411)</t>
    <phoneticPr fontId="1" type="noConversion"/>
  </si>
  <si>
    <t>External Watchdog MPQ-6411을 사용하는 경우 아래 내용을 설정한다.</t>
    <phoneticPr fontId="1" type="noConversion"/>
  </si>
  <si>
    <r>
      <t xml:space="preserve">External Watchdog DIO Pin Name </t>
    </r>
    <r>
      <rPr>
        <b/>
        <sz val="11"/>
        <color theme="3"/>
        <rFont val="Arial"/>
        <family val="2"/>
      </rPr>
      <t>(1)</t>
    </r>
    <phoneticPr fontId="1" type="noConversion"/>
  </si>
  <si>
    <t>Port pin to toggle</t>
    <phoneticPr fontId="1" type="noConversion"/>
  </si>
  <si>
    <r>
      <t>External Watchdog Mode Pin Name</t>
    </r>
    <r>
      <rPr>
        <b/>
        <sz val="11"/>
        <color theme="3"/>
        <rFont val="Arial"/>
        <family val="2"/>
      </rPr>
      <t xml:space="preserve"> (2)</t>
    </r>
    <phoneticPr fontId="1" type="noConversion"/>
  </si>
  <si>
    <t>Port Pin to Mode Change</t>
    <phoneticPr fontId="1" type="noConversion"/>
  </si>
  <si>
    <r>
      <t xml:space="preserve">External Watchdog Initial Off Set </t>
    </r>
    <r>
      <rPr>
        <b/>
        <sz val="11"/>
        <color theme="3"/>
        <rFont val="Arial"/>
        <family val="2"/>
      </rPr>
      <t>(3)</t>
    </r>
    <phoneticPr fontId="1" type="noConversion"/>
  </si>
  <si>
    <t>10 ms</t>
    <phoneticPr fontId="1" type="noConversion"/>
  </si>
  <si>
    <r>
      <t xml:space="preserve">External Watchdog Toggle Period </t>
    </r>
    <r>
      <rPr>
        <b/>
        <sz val="11"/>
        <color theme="3"/>
        <rFont val="맑은 고딕"/>
        <family val="3"/>
        <charset val="129"/>
        <scheme val="minor"/>
      </rPr>
      <t>(4)</t>
    </r>
    <phoneticPr fontId="1" type="noConversion"/>
  </si>
  <si>
    <t>17.6 ms</t>
    <phoneticPr fontId="1" type="noConversion"/>
  </si>
  <si>
    <r>
      <t xml:space="preserve">External Watchdog Toggle Duty </t>
    </r>
    <r>
      <rPr>
        <b/>
        <sz val="11"/>
        <color theme="3"/>
        <rFont val="맑은 고딕"/>
        <family val="3"/>
        <charset val="129"/>
        <scheme val="minor"/>
      </rPr>
      <t>(5)</t>
    </r>
    <phoneticPr fontId="1" type="noConversion"/>
  </si>
  <si>
    <t>10%</t>
    <phoneticPr fontId="1" type="noConversion"/>
  </si>
  <si>
    <r>
      <rPr>
        <b/>
        <sz val="11"/>
        <color rgb="FFFF0000"/>
        <rFont val="맑은 고딕"/>
        <family val="3"/>
        <charset val="129"/>
        <scheme val="minor"/>
      </rPr>
      <t xml:space="preserve">Remark) </t>
    </r>
    <r>
      <rPr>
        <b/>
        <sz val="11"/>
        <color theme="1"/>
        <rFont val="맑은 고딕"/>
        <family val="3"/>
        <charset val="129"/>
        <scheme val="minor"/>
      </rPr>
      <t xml:space="preserve">Watchdog Time-out value must be considered with the time MCU takes to erase flash sector </t>
    </r>
    <r>
      <rPr>
        <sz val="11"/>
        <color theme="1"/>
        <rFont val="맑은 고딕"/>
        <family val="3"/>
        <charset val="129"/>
        <scheme val="minor"/>
      </rPr>
      <t xml:space="preserve">
</t>
    </r>
    <r>
      <rPr>
        <b/>
        <sz val="11"/>
        <color theme="1"/>
        <rFont val="맑은 고딕"/>
        <family val="3"/>
        <charset val="129"/>
        <scheme val="minor"/>
      </rPr>
      <t xml:space="preserve">         while reprogramming. (Triggering of watchdog is not refreshed during the process)</t>
    </r>
    <phoneticPr fontId="1" type="noConversion"/>
  </si>
  <si>
    <r>
      <t xml:space="preserve">(1) ARISU-CAN Timer for Wdg timeout.
(2) The whole length of time period for SPI trigger.
(3) ARISU-CAN Timeout Operation mode
    </t>
    </r>
    <r>
      <rPr>
        <sz val="11"/>
        <color rgb="FF0070C0"/>
        <rFont val="맑은 고딕"/>
        <family val="3"/>
        <charset val="129"/>
        <scheme val="minor"/>
      </rPr>
      <t xml:space="preserve"> : ARISU-CAN Watchdog의 동작 모드 선택
</t>
    </r>
    <r>
      <rPr>
        <b/>
        <sz val="11"/>
        <color rgb="FFFF0000"/>
        <rFont val="맑은 고딕"/>
        <family val="3"/>
        <charset val="129"/>
        <scheme val="minor"/>
      </rPr>
      <t/>
    </r>
    <phoneticPr fontId="1" type="noConversion"/>
  </si>
  <si>
    <t>Interface Selection</t>
    <phoneticPr fontId="1" type="noConversion"/>
  </si>
  <si>
    <t>Master / Slave</t>
  </si>
  <si>
    <t>0 / 1</t>
  </si>
  <si>
    <r>
      <t xml:space="preserve">UDPNM  Support </t>
    </r>
    <r>
      <rPr>
        <b/>
        <sz val="11"/>
        <color theme="3"/>
        <rFont val="Arial"/>
        <family val="2"/>
      </rPr>
      <t>(1)</t>
    </r>
    <phoneticPr fontId="1" type="noConversion"/>
  </si>
  <si>
    <t>RX2</t>
    <phoneticPr fontId="1" type="noConversion"/>
  </si>
  <si>
    <t>RX3</t>
    <phoneticPr fontId="1" type="noConversion"/>
  </si>
  <si>
    <t>TX0</t>
    <phoneticPr fontId="1" type="noConversion"/>
  </si>
  <si>
    <t>TX1</t>
    <phoneticPr fontId="1" type="noConversion"/>
  </si>
  <si>
    <t>TX2</t>
    <phoneticPr fontId="1" type="noConversion"/>
  </si>
  <si>
    <t>TX3</t>
    <phoneticPr fontId="1" type="noConversion"/>
  </si>
  <si>
    <t>RX_CLK</t>
    <phoneticPr fontId="1" type="noConversion"/>
  </si>
  <si>
    <t>TX_CLK</t>
    <phoneticPr fontId="1" type="noConversion"/>
  </si>
  <si>
    <t>RX_DV</t>
    <phoneticPr fontId="1" type="noConversion"/>
  </si>
  <si>
    <t>Switch Index</t>
    <phoneticPr fontId="1" type="noConversion"/>
  </si>
  <si>
    <t>PLL0_Clock_Source</t>
    <phoneticPr fontId="1" type="noConversion"/>
  </si>
  <si>
    <t>PLL_0_PHI1</t>
    <phoneticPr fontId="1" type="noConversion"/>
  </si>
  <si>
    <t>PLL1_Clock_Source</t>
    <phoneticPr fontId="1" type="noConversion"/>
  </si>
  <si>
    <t>CVM(Core Voltage Monitoring) USE
(Only for RH850)</t>
    <phoneticPr fontId="1" type="noConversion"/>
  </si>
  <si>
    <t>Yes / No</t>
    <phoneticPr fontId="1" type="noConversion"/>
  </si>
  <si>
    <t>No</t>
    <phoneticPr fontId="1" type="noConversion"/>
  </si>
  <si>
    <t>UNUSED</t>
    <phoneticPr fontId="1" type="noConversion"/>
  </si>
  <si>
    <t>Use SHA1 algorithm</t>
  </si>
  <si>
    <t>Use SHA256 algorithm</t>
  </si>
  <si>
    <t>Use HMAC-SHA1 Generate algorithm</t>
  </si>
  <si>
    <t>Use HMAC-SHA1 Verify algorithm</t>
  </si>
  <si>
    <t>Use HMAC-SHA256 Generate algorithm</t>
  </si>
  <si>
    <t>Use HMAC-SHA256 Verify algorithm</t>
  </si>
  <si>
    <t>Use CMAC-AES Generate algorithm</t>
  </si>
  <si>
    <t>Use CMAC-AES Verify algorithm</t>
  </si>
  <si>
    <t>Use AES ECB Encrypt algorithm</t>
  </si>
  <si>
    <t>Use AES ECB Decrypt algorithm</t>
  </si>
  <si>
    <t>Use AES CBC Encrypt algorithm</t>
  </si>
  <si>
    <t>Use AES CBC Decrypt algorithm</t>
  </si>
  <si>
    <t>Use RSA Encrypt algorithm</t>
  </si>
  <si>
    <t>Use RSA Decrypt algorithm</t>
  </si>
  <si>
    <t>Use PKCS#1 V1.5 SHA1 Signature Generate algorithm</t>
  </si>
  <si>
    <t>Use PKCS#1 V1.5 SHA1 Signature Verify algorithm</t>
  </si>
  <si>
    <t>Use PKCS#1 V1.5 SHA256 Signature Generate algorithm</t>
  </si>
  <si>
    <t>Use PKCS#1 V1.5 SHA256 Signature Verify algorithm</t>
  </si>
  <si>
    <t>16 bit</t>
    <phoneticPr fontId="1" type="noConversion"/>
  </si>
  <si>
    <t>Index</t>
    <phoneticPr fontId="1" type="noConversion"/>
  </si>
  <si>
    <r>
      <t xml:space="preserve">INH </t>
    </r>
    <r>
      <rPr>
        <b/>
        <sz val="11"/>
        <color theme="3"/>
        <rFont val="Arial"/>
        <family val="2"/>
      </rPr>
      <t>(1)</t>
    </r>
    <phoneticPr fontId="1" type="noConversion"/>
  </si>
  <si>
    <t>TX_EN</t>
    <phoneticPr fontId="1" type="noConversion"/>
  </si>
  <si>
    <t>CS</t>
  </si>
  <si>
    <t>SCLK</t>
  </si>
  <si>
    <t>MOSI</t>
  </si>
  <si>
    <t>MISO</t>
  </si>
  <si>
    <t/>
  </si>
  <si>
    <t>IntOscRC</t>
    <phoneticPr fontId="1" type="noConversion"/>
  </si>
  <si>
    <t>ExtQuartzOsc</t>
    <phoneticPr fontId="1" type="noConversion"/>
  </si>
  <si>
    <t>ExtQuartzOsc</t>
    <phoneticPr fontId="1" type="noConversion"/>
  </si>
  <si>
    <t>▣ CRYPTO</t>
    <phoneticPr fontId="1" type="noConversion"/>
  </si>
  <si>
    <t>TJA1041A</t>
  </si>
  <si>
    <t>TJA1042T</t>
  </si>
  <si>
    <t>TJA1043T</t>
  </si>
  <si>
    <t>TJA1044T</t>
  </si>
  <si>
    <t>TJA1050T</t>
  </si>
  <si>
    <t>TJA1051T</t>
  </si>
  <si>
    <t>TJA1054A</t>
  </si>
  <si>
    <t>TJA1055T</t>
  </si>
  <si>
    <t>TLE6251DS</t>
  </si>
  <si>
    <t>TLE6254G</t>
  </si>
  <si>
    <t>NCV7342</t>
  </si>
  <si>
    <t>OTHER_TRCV</t>
  </si>
  <si>
    <t>HSM</t>
    <phoneticPr fontId="1" type="noConversion"/>
  </si>
  <si>
    <t>- IO Sample 설정 사용</t>
    <phoneticPr fontId="1" type="noConversion"/>
  </si>
  <si>
    <t>Use Lp Transition Callout*</t>
    <phoneticPr fontId="1" type="noConversion"/>
  </si>
  <si>
    <t xml:space="preserve">The E2E protection allows to protect and to verify the safety-related data elements to be sent over the RTE by attaching control data. It also indicates that received safety-related data elements faulty, which then has to be handled by the receiver SW-C. </t>
    <phoneticPr fontId="1" type="noConversion"/>
  </si>
  <si>
    <t>Yes / No</t>
    <phoneticPr fontId="1" type="noConversion"/>
  </si>
  <si>
    <r>
      <t xml:space="preserve">Use E2E Profile 5 </t>
    </r>
    <r>
      <rPr>
        <b/>
        <sz val="11"/>
        <color theme="3"/>
        <rFont val="Arial"/>
        <family val="2"/>
      </rPr>
      <t>(2)</t>
    </r>
    <phoneticPr fontId="1" type="noConversion"/>
  </si>
  <si>
    <t>Use EthDiag</t>
    <phoneticPr fontId="1" type="noConversion"/>
  </si>
  <si>
    <t>Use UART</t>
  </si>
  <si>
    <t xml:space="preserve">* The LINFlex(MPC560xb) or RLIN3(RH850) is to use UART or LIN. The LINFlex(MPC560xb) or RLIN3(RH850) cannot be shared between UART and LIN.
* UART is only supported for MPC560xb and RH850 F1L / F1K
</t>
    <phoneticPr fontId="1" type="noConversion"/>
  </si>
  <si>
    <r>
      <rPr>
        <b/>
        <sz val="11"/>
        <color theme="1"/>
        <rFont val="맑은 고딕"/>
        <family val="3"/>
        <charset val="129"/>
        <scheme val="minor"/>
      </rPr>
      <t>(2) External EEPROM Data Size Information</t>
    </r>
    <r>
      <rPr>
        <sz val="11"/>
        <color theme="1"/>
        <rFont val="맑은 고딕"/>
        <family val="3"/>
        <charset val="129"/>
        <scheme val="minor"/>
      </rPr>
      <t xml:space="preserve">
: Refer to EA module user manual</t>
    </r>
    <phoneticPr fontId="1" type="noConversion"/>
  </si>
  <si>
    <r>
      <t xml:space="preserve">(1) Internal EEPROM Data Size Information
</t>
    </r>
    <r>
      <rPr>
        <sz val="11"/>
        <color theme="1"/>
        <rFont val="맑은 고딕"/>
        <family val="3"/>
        <charset val="129"/>
        <scheme val="minor"/>
      </rPr>
      <t>: Refer to NvM module user manual</t>
    </r>
    <phoneticPr fontId="1" type="noConversion"/>
  </si>
  <si>
    <t>If you want to use H/W Cancellation, Should check Whether MCU H/W Cancellation Supported.
The table below help you to check whether H/W Cancellation is supported.(Be sure to check with the MCU vendor)</t>
    <phoneticPr fontId="1" type="noConversion"/>
  </si>
  <si>
    <r>
      <rPr>
        <sz val="11"/>
        <color theme="1"/>
        <rFont val="Arial"/>
        <family val="2"/>
      </rPr>
      <t>ARISU-CAN PWM_AUTO support</t>
    </r>
    <r>
      <rPr>
        <sz val="8"/>
        <color theme="1"/>
        <rFont val="Arial"/>
        <family val="2"/>
      </rPr>
      <t xml:space="preserve"> </t>
    </r>
    <r>
      <rPr>
        <b/>
        <sz val="11"/>
        <color theme="3"/>
        <rFont val="Arial"/>
        <family val="2"/>
      </rPr>
      <t>(15)</t>
    </r>
    <phoneticPr fontId="1" type="noConversion"/>
  </si>
  <si>
    <t>YongHyun Han</t>
  </si>
  <si>
    <r>
      <t xml:space="preserve">Use E2E Profile 11 </t>
    </r>
    <r>
      <rPr>
        <b/>
        <sz val="11"/>
        <color theme="3"/>
        <rFont val="Arial"/>
        <family val="2"/>
      </rPr>
      <t>(1)</t>
    </r>
    <phoneticPr fontId="1" type="noConversion"/>
  </si>
  <si>
    <t>Ethernet Interrupt</t>
    <phoneticPr fontId="1" type="noConversion"/>
  </si>
  <si>
    <t>Polling / Interrupt</t>
    <phoneticPr fontId="1" type="noConversion"/>
  </si>
  <si>
    <t>8.1 Ethernet Interrupt</t>
    <phoneticPr fontId="1" type="noConversion"/>
  </si>
  <si>
    <t>Physical Unit 
Number(1)</t>
    <phoneticPr fontId="1" type="noConversion"/>
  </si>
  <si>
    <r>
      <rPr>
        <b/>
        <sz val="11"/>
        <color rgb="FFFF0000"/>
        <rFont val="맑은 고딕"/>
        <family val="3"/>
        <charset val="129"/>
        <scheme val="minor"/>
      </rPr>
      <t>Remark)</t>
    </r>
    <r>
      <rPr>
        <b/>
        <sz val="11"/>
        <color theme="1"/>
        <rFont val="맑은 고딕"/>
        <family val="3"/>
        <charset val="129"/>
        <scheme val="minor"/>
      </rPr>
      <t xml:space="preserve">
(1) ‘Physical Unit Number’ is the physical SPI unit number in the microprocessor.
</t>
    </r>
    <phoneticPr fontId="1" type="noConversion"/>
  </si>
  <si>
    <t>DCM_ISO14229_SUPPORT</t>
  </si>
  <si>
    <t>DCM_ES95486_SUPPORT</t>
  </si>
  <si>
    <t>DCM_ES96590_SUPPORT</t>
  </si>
  <si>
    <t>8.2 Ethernet Interface Configuration</t>
    <phoneticPr fontId="1" type="noConversion"/>
  </si>
  <si>
    <t>8.3 Ethernet State Manager Configuration</t>
    <phoneticPr fontId="1" type="noConversion"/>
  </si>
  <si>
    <t>8.4 Ethernet Switch Configuration</t>
    <phoneticPr fontId="1" type="noConversion"/>
  </si>
  <si>
    <t>8.5 Ethernet Transceiver Configuration</t>
    <phoneticPr fontId="1" type="noConversion"/>
  </si>
  <si>
    <t>8.8 TCP/IP General</t>
    <phoneticPr fontId="1" type="noConversion"/>
  </si>
  <si>
    <t>8.9 Ethernet Network Management Configuration</t>
    <phoneticPr fontId="1" type="noConversion"/>
  </si>
  <si>
    <t>8.10 EthDiag</t>
    <phoneticPr fontId="1" type="noConversion"/>
  </si>
  <si>
    <t>8.11 Ethernet Port Configuration For Reduced Media Independent Interface(RMII)</t>
    <phoneticPr fontId="1" type="noConversion"/>
  </si>
  <si>
    <t>8.12 Ethernet Port Configuration for Transceiver(BCM89811)</t>
    <phoneticPr fontId="1" type="noConversion"/>
  </si>
  <si>
    <t>8.13 Ethernet Port Configuration For Media Independent Interface(MII)</t>
    <phoneticPr fontId="1" type="noConversion"/>
  </si>
  <si>
    <t>8.15 Spi Port Configuration For Switch</t>
    <phoneticPr fontId="1" type="noConversion"/>
  </si>
  <si>
    <t>Yes</t>
    <phoneticPr fontId="1" type="noConversion"/>
  </si>
  <si>
    <t>No</t>
    <phoneticPr fontId="1" type="noConversion"/>
  </si>
  <si>
    <t>00</t>
    <phoneticPr fontId="1" type="noConversion"/>
  </si>
  <si>
    <t>Yes</t>
    <phoneticPr fontId="1" type="noConversion"/>
  </si>
  <si>
    <t>OFF</t>
    <phoneticPr fontId="1" type="noConversion"/>
  </si>
  <si>
    <t>MCU FAMILY</t>
    <phoneticPr fontId="1" type="noConversion"/>
  </si>
  <si>
    <t>MCU_FAMILY</t>
    <phoneticPr fontId="1" type="noConversion"/>
  </si>
  <si>
    <t>NA</t>
    <phoneticPr fontId="1" type="noConversion"/>
  </si>
  <si>
    <t>DCM_ES95486_50_SUPPORT</t>
  </si>
  <si>
    <t>RH850의 경우, FLMD0 pin을 RH850 H/W spec에 맞게 구성하여야 함.</t>
    <phoneticPr fontId="1" type="noConversion"/>
  </si>
  <si>
    <t>* The table below shows the predefined Alarm Offset for ASW.</t>
    <phoneticPr fontId="1" type="noConversion"/>
  </si>
  <si>
    <t>Configuration Parameter</t>
    <phoneticPr fontId="1" type="noConversion"/>
  </si>
  <si>
    <t xml:space="preserve">Ethernet Hardware Channel (Ethernet Controller) </t>
    <phoneticPr fontId="1" type="noConversion"/>
  </si>
  <si>
    <t>Cluster</t>
    <phoneticPr fontId="1" type="noConversion"/>
  </si>
  <si>
    <r>
      <rPr>
        <b/>
        <sz val="11"/>
        <color rgb="FFC00000"/>
        <rFont val="맑은 고딕"/>
        <family val="3"/>
        <charset val="129"/>
        <scheme val="minor"/>
      </rPr>
      <t>Note: CommunicationControl service switches on/off the transmission and/or the reception of certain messages of all configured CAN and/or Ethernet channels except all diagnostic messages</t>
    </r>
    <r>
      <rPr>
        <sz val="11"/>
        <color theme="1"/>
        <rFont val="맑은 고딕"/>
        <family val="2"/>
        <charset val="129"/>
        <scheme val="minor"/>
      </rPr>
      <t xml:space="preserve">
</t>
    </r>
    <r>
      <rPr>
        <sz val="11"/>
        <color rgb="FF0070C0"/>
        <rFont val="맑은 고딕"/>
        <family val="3"/>
        <charset val="129"/>
        <scheme val="minor"/>
      </rPr>
      <t>: UDS Request CommunicationControl 에서 처리할 CAN과 Ethernet 채널을 등록한다.</t>
    </r>
    <r>
      <rPr>
        <sz val="11"/>
        <color theme="1"/>
        <rFont val="맑은 고딕"/>
        <family val="2"/>
        <charset val="129"/>
        <scheme val="minor"/>
      </rPr>
      <t xml:space="preserve">
</t>
    </r>
    <phoneticPr fontId="1" type="noConversion"/>
  </si>
  <si>
    <t>TLE6251G</t>
    <phoneticPr fontId="1" type="noConversion"/>
  </si>
  <si>
    <t>TLE6250G</t>
    <phoneticPr fontId="1" type="noConversion"/>
  </si>
  <si>
    <r>
      <t xml:space="preserve">Cluster </t>
    </r>
    <r>
      <rPr>
        <b/>
        <sz val="11"/>
        <color theme="3"/>
        <rFont val="Arial"/>
        <family val="2"/>
      </rPr>
      <t>(2)</t>
    </r>
    <phoneticPr fontId="1" type="noConversion"/>
  </si>
  <si>
    <r>
      <t xml:space="preserve">Transceiver Control Support </t>
    </r>
    <r>
      <rPr>
        <b/>
        <sz val="11"/>
        <color theme="3"/>
        <rFont val="Arial"/>
        <family val="2"/>
      </rPr>
      <t>(3)</t>
    </r>
    <phoneticPr fontId="1" type="noConversion"/>
  </si>
  <si>
    <r>
      <t xml:space="preserve">Transceiver </t>
    </r>
    <r>
      <rPr>
        <b/>
        <sz val="11"/>
        <color theme="3"/>
        <rFont val="Arial"/>
        <family val="2"/>
      </rPr>
      <t>(4)</t>
    </r>
    <phoneticPr fontId="1" type="noConversion"/>
  </si>
  <si>
    <r>
      <t xml:space="preserve">Transceiver Init State </t>
    </r>
    <r>
      <rPr>
        <b/>
        <sz val="11"/>
        <color theme="3"/>
        <rFont val="Arial"/>
        <family val="2"/>
      </rPr>
      <t>(5)</t>
    </r>
    <phoneticPr fontId="1" type="noConversion"/>
  </si>
  <si>
    <t>Advanced Seed Key - Secure Flash (H-SAC)</t>
    <phoneticPr fontId="1" type="noConversion"/>
  </si>
  <si>
    <t>Secure Access - Secure Flash (C-SAC)</t>
    <phoneticPr fontId="1" type="noConversion"/>
  </si>
  <si>
    <t xml:space="preserve">STMin : Inter-frame time of continuous frame from Tester to ECU
In case that a Gateway is located between Tester and ECU, STMin value is recommanded for 2.
In case that a Gateway do not exist between Tester and ECU, STMin value is recommanded for 0.
For none CGW, H-SAC have to be Enable. For CGW, C-SAC have to be Enable.
    H-SAC &amp; C-SAC is only supported for MPC560xb, TC2XX, RH850, SPC58X.
    C-SAC uses secure access function(certification is used) and secure flashing function.
H-SAC uses ASK(Advanced Seed Key) function and secure flashing function.
HSM is only supported for RH850F1K, RH850F1KM and Chorus(SPC58x). 
In case of RH850F1K, if FBL use CSAC or HSAC, FBL always use HSM. </t>
    <phoneticPr fontId="1" type="noConversion"/>
  </si>
  <si>
    <t>J1939</t>
    <phoneticPr fontId="1" type="noConversion"/>
  </si>
  <si>
    <r>
      <t xml:space="preserve">J1939 Support </t>
    </r>
    <r>
      <rPr>
        <b/>
        <sz val="11"/>
        <color theme="3"/>
        <rFont val="Arial"/>
        <family val="2"/>
      </rPr>
      <t>(19)</t>
    </r>
    <phoneticPr fontId="1" type="noConversion"/>
  </si>
  <si>
    <t>Yes / No</t>
    <phoneticPr fontId="1" type="noConversion"/>
  </si>
  <si>
    <t xml:space="preserve"> CAN Hardware Channel (CAN Controller) (16)</t>
    <phoneticPr fontId="1" type="noConversion"/>
  </si>
  <si>
    <t>DCM_QZN04_SUPPORT</t>
    <phoneticPr fontId="1" type="noConversion"/>
  </si>
  <si>
    <t>DCM_ISO14229_SUPPORT
DCM_ES95486_SUPPORT
DCM_ES96590_SUPPORT
DCM_ES95486_02_SUPPORT
DCM_ES95486_50_SUPPORT
DCM_QZN04_SUPPORT</t>
    <phoneticPr fontId="1" type="noConversion"/>
  </si>
  <si>
    <t xml:space="preserve"> J1939_BusType</t>
  </si>
  <si>
    <t>ISO9141</t>
  </si>
  <si>
    <t>J1587</t>
  </si>
  <si>
    <t>J1850</t>
  </si>
  <si>
    <t>J1922</t>
  </si>
  <si>
    <t>OTHER</t>
  </si>
  <si>
    <t>J1939_NETWORK_1</t>
    <phoneticPr fontId="1" type="noConversion"/>
  </si>
  <si>
    <t>J1939_NETWORK_2</t>
  </si>
  <si>
    <t>J1939_NETWORK_3</t>
  </si>
  <si>
    <t>DM1</t>
  </si>
  <si>
    <t>FECA</t>
  </si>
  <si>
    <t>DM2</t>
  </si>
  <si>
    <t>FECB</t>
  </si>
  <si>
    <t>DM3</t>
  </si>
  <si>
    <t>FECC</t>
  </si>
  <si>
    <t>DM4</t>
  </si>
  <si>
    <t>FECD</t>
  </si>
  <si>
    <t>DM5</t>
  </si>
  <si>
    <t>FECE</t>
  </si>
  <si>
    <t>DM6</t>
  </si>
  <si>
    <t>FECF</t>
  </si>
  <si>
    <t>DM11</t>
  </si>
  <si>
    <t>FED3</t>
  </si>
  <si>
    <t>DM12</t>
  </si>
  <si>
    <t>FED4</t>
  </si>
  <si>
    <t>DM13</t>
  </si>
  <si>
    <t>DF00</t>
  </si>
  <si>
    <t>DM19</t>
  </si>
  <si>
    <t>D300</t>
  </si>
  <si>
    <t>DM20</t>
  </si>
  <si>
    <t>C200</t>
  </si>
  <si>
    <t>DM21</t>
  </si>
  <si>
    <t>C100</t>
  </si>
  <si>
    <t>DM23</t>
  </si>
  <si>
    <t>FDB5</t>
  </si>
  <si>
    <t>FDB6</t>
  </si>
  <si>
    <t>DM25</t>
  </si>
  <si>
    <t>FDB7</t>
  </si>
  <si>
    <t>DM26</t>
  </si>
  <si>
    <t>FDB8</t>
  </si>
  <si>
    <t>DM28</t>
  </si>
  <si>
    <t>FD80</t>
  </si>
  <si>
    <t>DM29</t>
  </si>
  <si>
    <t>DM31</t>
  </si>
  <si>
    <t>A300</t>
  </si>
  <si>
    <t>DM35</t>
  </si>
  <si>
    <t>9F00</t>
  </si>
  <si>
    <t>5.1 J1939Dcm Channel</t>
    <phoneticPr fontId="1" type="noConversion"/>
  </si>
  <si>
    <t>5.1.1 Features</t>
    <phoneticPr fontId="1" type="noConversion"/>
  </si>
  <si>
    <t xml:space="preserve">CAN Hardware Channel (CAN Controller) </t>
    <phoneticPr fontId="1" type="noConversion"/>
  </si>
  <si>
    <t>CAN6</t>
    <phoneticPr fontId="1" type="noConversion"/>
  </si>
  <si>
    <t>CAN7</t>
    <phoneticPr fontId="1" type="noConversion"/>
  </si>
  <si>
    <t>Cluster</t>
    <phoneticPr fontId="1" type="noConversion"/>
  </si>
  <si>
    <t>Bus Type(1)</t>
    <phoneticPr fontId="1" type="noConversion"/>
  </si>
  <si>
    <t>Diagnostic Message Support</t>
    <phoneticPr fontId="1" type="noConversion"/>
  </si>
  <si>
    <t>PGN(hex)</t>
    <phoneticPr fontId="1" type="noConversion"/>
  </si>
  <si>
    <t>Diagnostic Messages</t>
    <phoneticPr fontId="1" type="noConversion"/>
  </si>
  <si>
    <t>DM24</t>
    <phoneticPr fontId="1" type="noConversion"/>
  </si>
  <si>
    <t>9E00</t>
    <phoneticPr fontId="1" type="noConversion"/>
  </si>
  <si>
    <t xml:space="preserve">(1) The following networks are available:
J1939DCM_ISO9141
J1939DCM_J1587
J1939DCM_J1850
J1939DCM_J1922
J1939DCM_J1939_NETWORK_1
J1939DCM_J1939_NETWORK_2
J1939DCM_J1939_NETWORK_3
J1939DCM_OTHER
</t>
    <phoneticPr fontId="1" type="noConversion"/>
  </si>
  <si>
    <t>5. J1939</t>
    <phoneticPr fontId="1" type="noConversion"/>
  </si>
  <si>
    <t>GATEWAY</t>
    <phoneticPr fontId="1" type="noConversion"/>
  </si>
  <si>
    <t>NODE</t>
    <phoneticPr fontId="1" type="noConversion"/>
  </si>
  <si>
    <t>GATEWAY_NODE_SELECT</t>
    <phoneticPr fontId="1" type="noConversion"/>
  </si>
  <si>
    <t>Gateway/Node Selection</t>
  </si>
  <si>
    <t>GATEWAY / NODE</t>
  </si>
  <si>
    <t>Partial_Network_OFF_0_to_7</t>
    <phoneticPr fontId="1" type="noConversion"/>
  </si>
  <si>
    <t>OFF</t>
    <phoneticPr fontId="1" type="noConversion"/>
  </si>
  <si>
    <t>Partial_Network_OFF_1_to_7</t>
    <phoneticPr fontId="1" type="noConversion"/>
  </si>
  <si>
    <t>OSEK_NM</t>
    <phoneticPr fontId="34" type="noConversion"/>
  </si>
  <si>
    <t>CAN_NM</t>
    <phoneticPr fontId="1" type="noConversion"/>
  </si>
  <si>
    <t>NO / 
OSEK_NM /
CAN_NM</t>
  </si>
  <si>
    <t>NM</t>
    <phoneticPr fontId="1" type="noConversion"/>
  </si>
  <si>
    <t>PNC</t>
    <phoneticPr fontId="1" type="noConversion"/>
  </si>
  <si>
    <t>OFF/ 0~7</t>
  </si>
  <si>
    <t>OFF / 0~7</t>
  </si>
  <si>
    <t>OFF / 1~7</t>
  </si>
  <si>
    <t xml:space="preserve">CAN IDs </t>
  </si>
  <si>
    <t>0~7 / NA</t>
    <phoneticPr fontId="1" type="noConversion"/>
  </si>
  <si>
    <t>0~7 / NA</t>
    <phoneticPr fontId="1" type="noConversion"/>
  </si>
  <si>
    <t>TJA1145</t>
    <phoneticPr fontId="1" type="noConversion"/>
  </si>
  <si>
    <r>
      <t xml:space="preserve">Partial Network CAN ID(WUF) </t>
    </r>
    <r>
      <rPr>
        <b/>
        <sz val="11"/>
        <color theme="3"/>
        <rFont val="Arial"/>
        <family val="2"/>
      </rPr>
      <t>(26)</t>
    </r>
    <phoneticPr fontId="1" type="noConversion"/>
  </si>
  <si>
    <r>
      <t xml:space="preserve">Partial Network Info Length </t>
    </r>
    <r>
      <rPr>
        <b/>
        <sz val="11"/>
        <color theme="3"/>
        <rFont val="Arial"/>
        <family val="2"/>
      </rPr>
      <t>(25)</t>
    </r>
    <phoneticPr fontId="1" type="noConversion"/>
  </si>
  <si>
    <r>
      <t xml:space="preserve">Partial Network Info Offset </t>
    </r>
    <r>
      <rPr>
        <b/>
        <sz val="11"/>
        <color theme="3"/>
        <rFont val="Arial"/>
        <family val="2"/>
      </rPr>
      <t>(24)</t>
    </r>
    <phoneticPr fontId="1" type="noConversion"/>
  </si>
  <si>
    <r>
      <t xml:space="preserve">Nm State Position </t>
    </r>
    <r>
      <rPr>
        <b/>
        <sz val="11"/>
        <color theme="3"/>
        <rFont val="Arial"/>
        <family val="2"/>
      </rPr>
      <t>(23)</t>
    </r>
    <phoneticPr fontId="1" type="noConversion"/>
  </si>
  <si>
    <r>
      <t xml:space="preserve">Network Request Reason Position </t>
    </r>
    <r>
      <rPr>
        <b/>
        <sz val="11"/>
        <color theme="3"/>
        <rFont val="Arial"/>
        <family val="2"/>
      </rPr>
      <t>(22)</t>
    </r>
    <phoneticPr fontId="1" type="noConversion"/>
  </si>
  <si>
    <r>
      <t xml:space="preserve">Partial Network Identifier </t>
    </r>
    <r>
      <rPr>
        <b/>
        <sz val="11"/>
        <color theme="3"/>
        <rFont val="Arial"/>
        <family val="2"/>
      </rPr>
      <t>(21)</t>
    </r>
    <phoneticPr fontId="1" type="noConversion"/>
  </si>
  <si>
    <r>
      <t xml:space="preserve">Partial Network Support </t>
    </r>
    <r>
      <rPr>
        <b/>
        <sz val="11"/>
        <color theme="3"/>
        <rFont val="Arial"/>
        <family val="2"/>
      </rPr>
      <t>(20)</t>
    </r>
    <phoneticPr fontId="1" type="noConversion"/>
  </si>
  <si>
    <r>
      <t>NM Type</t>
    </r>
    <r>
      <rPr>
        <b/>
        <sz val="11"/>
        <color theme="3"/>
        <rFont val="Arial"/>
        <family val="2"/>
      </rPr>
      <t xml:space="preserve"> (8)</t>
    </r>
    <phoneticPr fontId="1" type="noConversion"/>
  </si>
  <si>
    <r>
      <t xml:space="preserve">CAN TP
</t>
    </r>
    <r>
      <rPr>
        <b/>
        <sz val="8"/>
        <color theme="1"/>
        <rFont val="Arial"/>
        <family val="2"/>
      </rPr>
      <t>(User Can TP, 
except Diagnostic Messages)</t>
    </r>
    <phoneticPr fontId="1" type="noConversion"/>
  </si>
  <si>
    <t>3. DCM</t>
    <phoneticPr fontId="1" type="noConversion"/>
  </si>
  <si>
    <t>*SW Version</t>
  </si>
  <si>
    <t>*Date</t>
  </si>
  <si>
    <t>아래 정보가 꼭 필요한 업체만 기입할 것.</t>
    <phoneticPr fontId="1" type="noConversion"/>
  </si>
  <si>
    <t>*SW Intermediate Version</t>
    <phoneticPr fontId="1" type="noConversion"/>
  </si>
  <si>
    <t>ex) 2015-01-01</t>
    <phoneticPr fontId="1" type="noConversion"/>
  </si>
  <si>
    <t>3.2.2 UDS on IP</t>
    <phoneticPr fontId="1" type="noConversion"/>
  </si>
  <si>
    <t>MessageType</t>
    <phoneticPr fontId="1" type="noConversion"/>
  </si>
  <si>
    <t>Cluster
NAME</t>
    <phoneticPr fontId="1" type="noConversion"/>
  </si>
  <si>
    <t>Message Name / ID</t>
    <phoneticPr fontId="1" type="noConversion"/>
  </si>
  <si>
    <t>TX ID</t>
    <phoneticPr fontId="1" type="noConversion"/>
  </si>
  <si>
    <t>3.2 UDS on protocol</t>
    <phoneticPr fontId="1" type="noConversion"/>
  </si>
  <si>
    <t>3.2.1 UDS on CAN</t>
    <phoneticPr fontId="1" type="noConversion"/>
  </si>
  <si>
    <t>MessageType</t>
    <phoneticPr fontId="1" type="noConversion"/>
  </si>
  <si>
    <t>Message Name / ID</t>
    <phoneticPr fontId="1" type="noConversion"/>
  </si>
  <si>
    <t>*Customer ID</t>
    <phoneticPr fontId="1" type="noConversion"/>
  </si>
  <si>
    <t>*Product ID</t>
    <phoneticPr fontId="1" type="noConversion"/>
  </si>
  <si>
    <t>LIN Hardware Channel (1)</t>
    <phoneticPr fontId="1" type="noConversion"/>
  </si>
  <si>
    <t>0~4095</t>
    <phoneticPr fontId="1" type="noConversion"/>
  </si>
  <si>
    <t>Yes / OTHER_TRCV / No</t>
  </si>
  <si>
    <t>Yes / OTHER_SWITCH / No</t>
  </si>
  <si>
    <r>
      <t xml:space="preserve">Off Mode Enable </t>
    </r>
    <r>
      <rPr>
        <b/>
        <sz val="11"/>
        <color theme="3"/>
        <rFont val="Arial"/>
        <family val="2"/>
      </rPr>
      <t xml:space="preserve">(2) </t>
    </r>
    <phoneticPr fontId="1" type="noConversion"/>
  </si>
  <si>
    <r>
      <t xml:space="preserve">Immediate Reset </t>
    </r>
    <r>
      <rPr>
        <b/>
        <sz val="11"/>
        <color theme="3"/>
        <rFont val="Arial"/>
        <family val="2"/>
      </rPr>
      <t>(3)</t>
    </r>
    <phoneticPr fontId="1" type="noConversion"/>
  </si>
  <si>
    <r>
      <t xml:space="preserve">(1) Report Dem event in case an invalid CallerID is used in calling WdgM_SetMode
</t>
    </r>
    <r>
      <rPr>
        <sz val="11"/>
        <color rgb="FF0070C0"/>
        <rFont val="맑은 고딕"/>
        <family val="3"/>
        <charset val="129"/>
        <scheme val="minor"/>
      </rPr>
      <t>: CallerID는 Supervised Entity ID</t>
    </r>
    <r>
      <rPr>
        <sz val="11"/>
        <color theme="1"/>
        <rFont val="맑은 고딕"/>
        <family val="2"/>
        <charset val="129"/>
        <scheme val="minor"/>
      </rPr>
      <t xml:space="preserve">
(2) Enable using WDGIF_OFF_MODE
</t>
    </r>
    <r>
      <rPr>
        <sz val="11"/>
        <color rgb="FF0070C0"/>
        <rFont val="맑은 고딕"/>
        <family val="3"/>
        <charset val="129"/>
        <scheme val="minor"/>
      </rPr>
      <t>: WdgMMode에서 WDGIF_OFF_MODE의 사용 가능 여부</t>
    </r>
    <r>
      <rPr>
        <sz val="11"/>
        <color theme="1"/>
        <rFont val="맑은 고딕"/>
        <family val="2"/>
        <charset val="129"/>
        <scheme val="minor"/>
      </rPr>
      <t xml:space="preserve">
(3) Reset MCU immediately when the transition to the WDGM_GLOBAL_STATUS_STOPPED occurs
</t>
    </r>
    <r>
      <rPr>
        <sz val="11"/>
        <color rgb="FF0070C0"/>
        <rFont val="맑은 고딕"/>
        <family val="3"/>
        <charset val="129"/>
        <scheme val="minor"/>
      </rPr>
      <t>: Immediate Reset On – WDGM_GLOBAL_STATUS_STOPPED 상태 발생시 SW Reset 사용
 Immediate Reset Off – WDGM_GLOBAL_STATUS_STOPPED 상태 발생시 HW Wdg Reset 사용</t>
    </r>
    <r>
      <rPr>
        <sz val="11"/>
        <color theme="1"/>
        <rFont val="맑은 고딕"/>
        <family val="2"/>
        <charset val="129"/>
        <scheme val="minor"/>
      </rPr>
      <t xml:space="preserve">
</t>
    </r>
    <phoneticPr fontId="1" type="noConversion"/>
  </si>
  <si>
    <t>Use AES CTR Encrypt algorithm</t>
    <phoneticPr fontId="1" type="noConversion"/>
  </si>
  <si>
    <t>Use AES CTR Decrypt algorithm</t>
    <phoneticPr fontId="1" type="noConversion"/>
  </si>
  <si>
    <t>ETHERNET</t>
    <phoneticPr fontId="1" type="noConversion"/>
  </si>
  <si>
    <t>4.2.1 XCP on CAN</t>
    <phoneticPr fontId="1" type="noConversion"/>
  </si>
  <si>
    <t>4.2.2 XCP on IP</t>
    <phoneticPr fontId="1" type="noConversion"/>
  </si>
  <si>
    <t>Socket Port Number for XCP</t>
    <phoneticPr fontId="1" type="noConversion"/>
  </si>
  <si>
    <t>No / CAN / ETHERNET</t>
    <phoneticPr fontId="1" type="noConversion"/>
  </si>
  <si>
    <t>External Tool IP address</t>
    <phoneticPr fontId="1" type="noConversion"/>
  </si>
  <si>
    <t>Manje Woo</t>
  </si>
  <si>
    <t>S32K148</t>
  </si>
  <si>
    <t xml:space="preserve">Pin_Package </t>
    <phoneticPr fontId="34" type="noConversion"/>
  </si>
  <si>
    <r>
      <t>2017.1.4 / 2017.4.11</t>
    </r>
    <r>
      <rPr>
        <sz val="11"/>
        <color rgb="FFB70032"/>
        <rFont val="Arial"/>
        <family val="2"/>
      </rPr>
      <t xml:space="preserve">  </t>
    </r>
  </si>
  <si>
    <t>※ We recommend the latest MCU product version to ensure stable functioning of SWP/ASW.</t>
    <phoneticPr fontId="1" type="noConversion"/>
  </si>
  <si>
    <t>V2017.1.4</t>
    <phoneticPr fontId="1" type="noConversion"/>
  </si>
  <si>
    <t xml:space="preserve">* The order of ISR priority is as below:
 - CAT1ISR &gt; OS Counter ISR &gt; CAT2ISR
* It is recommended to use CAT2ISR instead of CAT1ISR.
</t>
    <phoneticPr fontId="1" type="noConversion"/>
  </si>
  <si>
    <t>3.1 External Eeprom Spi Behaviour</t>
    <phoneticPr fontId="1" type="noConversion"/>
  </si>
  <si>
    <t>Off</t>
    <phoneticPr fontId="1" type="noConversion"/>
  </si>
  <si>
    <t>Family</t>
  </si>
  <si>
    <t>PN</t>
  </si>
  <si>
    <t>Availability</t>
  </si>
  <si>
    <t>Core</t>
  </si>
  <si>
    <t xml:space="preserve">Flash Size </t>
  </si>
  <si>
    <t>RAM Size</t>
  </si>
  <si>
    <t>Core Frequency*</t>
  </si>
  <si>
    <t>CAN-FD &amp; Flex IO</t>
  </si>
  <si>
    <t>Security*</t>
  </si>
  <si>
    <t>eDMA</t>
  </si>
  <si>
    <t>Ethernet &amp; Audio</t>
  </si>
  <si>
    <t>Ambient Temperature</t>
  </si>
  <si>
    <t>Pin Counts</t>
  </si>
  <si>
    <t>Pacakge</t>
  </si>
  <si>
    <t>Trays / Tape &amp; Reel</t>
  </si>
  <si>
    <t>S32K142</t>
  </si>
  <si>
    <t>FS32K142HAT0MLHT</t>
  </si>
  <si>
    <t>https://www.nxp.com</t>
  </si>
  <si>
    <t>Cortex M4F</t>
  </si>
  <si>
    <t xml:space="preserve">256 KB  </t>
  </si>
  <si>
    <t>32 KB</t>
  </si>
  <si>
    <t>80MHz</t>
  </si>
  <si>
    <t>CSEc</t>
  </si>
  <si>
    <t>-40 to 125C</t>
  </si>
  <si>
    <t>LQFP</t>
  </si>
  <si>
    <t>Trays/Tubes</t>
  </si>
  <si>
    <t>FS32K142HAT0MLLT</t>
  </si>
  <si>
    <t>FS32K142UAT0VLHT</t>
  </si>
  <si>
    <t>contact NXP sales, distributor, e-tailer</t>
  </si>
  <si>
    <t>112MHz</t>
  </si>
  <si>
    <t>-40 to 105C</t>
  </si>
  <si>
    <t>FS32K142UAT0VLLT</t>
  </si>
  <si>
    <t>FS32K142HRT0VLHT</t>
  </si>
  <si>
    <t>FS32K142HRT0VLLT</t>
  </si>
  <si>
    <t>FS32K142HRT0MLHT</t>
  </si>
  <si>
    <t>FS32K142HRT0MLLT</t>
  </si>
  <si>
    <t>FS32K142HAT0VLHT</t>
  </si>
  <si>
    <t>FS32K142HAT0VLLT</t>
  </si>
  <si>
    <t>FS32K142HFT0VLHT</t>
  </si>
  <si>
    <t>FS32K142HFT0VLLT</t>
  </si>
  <si>
    <t>FS32K142HFT0MLHT</t>
  </si>
  <si>
    <t>FS32K142HFT0MLLT</t>
  </si>
  <si>
    <t>FS32K142UAT0VLHR</t>
  </si>
  <si>
    <t>Tape &amp; Reel</t>
  </si>
  <si>
    <t>FS32K142UAT0VLLR</t>
  </si>
  <si>
    <t>FS32K142HRT0VLHR</t>
  </si>
  <si>
    <t>FS32K142HRT0VLLR</t>
  </si>
  <si>
    <t>FS32K142HRT0MLHR</t>
  </si>
  <si>
    <t>FS32K142HRT0MLLR</t>
  </si>
  <si>
    <t>FS32K142HAT0VLHR</t>
  </si>
  <si>
    <t>FS32K142HAT0VLLR</t>
  </si>
  <si>
    <t>FS32K142HAT0MLHR</t>
  </si>
  <si>
    <t>FS32K142HAT0MLLR</t>
  </si>
  <si>
    <t>FS32K142HFT0VLHR</t>
  </si>
  <si>
    <t>FS32K142HFT0VLLR</t>
  </si>
  <si>
    <t>FS32K142HFT0MLHR</t>
  </si>
  <si>
    <t>FS32K142HFT0MLLR</t>
  </si>
  <si>
    <t>S32K144</t>
  </si>
  <si>
    <t>FS32K144UAT0VLHT</t>
  </si>
  <si>
    <t xml:space="preserve">512 KB </t>
  </si>
  <si>
    <t>64 KB</t>
  </si>
  <si>
    <t>FS32K144UAT0VLLT</t>
  </si>
  <si>
    <t>FS32K144UAT0VMHT</t>
  </si>
  <si>
    <t>MAPBGA</t>
  </si>
  <si>
    <t>FS32K144HAT0MLHT</t>
  </si>
  <si>
    <t>FS32K144HAT0MLLT</t>
  </si>
  <si>
    <t>FS32K144HAT0MMHT</t>
  </si>
  <si>
    <t>FS32K144HRT0VLHT</t>
  </si>
  <si>
    <t>FS32K144HRT0VLLT</t>
  </si>
  <si>
    <t>FS32K144HRT0VMHT</t>
  </si>
  <si>
    <t>FS32K144HRT0MLHT</t>
  </si>
  <si>
    <t>FS32K144HRT0MLLT</t>
  </si>
  <si>
    <t>FS32K144HRT0MMHT</t>
  </si>
  <si>
    <t>FS32K144HAT0VLHT</t>
  </si>
  <si>
    <t>FS32K144HAT0VLLT</t>
  </si>
  <si>
    <t>FS32K144HAT0VMHT</t>
  </si>
  <si>
    <t>FS32K144HFT0VLHT</t>
  </si>
  <si>
    <t>FS32K144HFT0VLLT</t>
  </si>
  <si>
    <t>FS32K144HFT0VMHT</t>
  </si>
  <si>
    <t>FS32K144HFT0MLHT</t>
  </si>
  <si>
    <t>FS32K144HFT0MLLT</t>
  </si>
  <si>
    <t>FS32K144HFT0MMHT</t>
  </si>
  <si>
    <t>FS32K144UAT0VLHR</t>
  </si>
  <si>
    <t>FS32K144UAT0VLLR</t>
  </si>
  <si>
    <t>FS32K144UAT0VMHR</t>
  </si>
  <si>
    <t>FS32K144HRT0VLHR</t>
  </si>
  <si>
    <t>FS32K144HRT0VLLR</t>
  </si>
  <si>
    <t>FS32K144HRT0VMHR</t>
  </si>
  <si>
    <t>FS32K144HRT0MLHR</t>
  </si>
  <si>
    <t>FS32K144HRT0MLLR</t>
  </si>
  <si>
    <t>FS32K144HRT0MMHR</t>
  </si>
  <si>
    <t>FS32K144HAT0VLHR</t>
  </si>
  <si>
    <t>FS32K144HAT0VLLR</t>
  </si>
  <si>
    <t>FS32K144HAT0VMHR</t>
  </si>
  <si>
    <t>FS32K144HAT0MLHR</t>
  </si>
  <si>
    <t>FS32K144HAT0MLLR</t>
  </si>
  <si>
    <t>FS32K144HAT0MMHR</t>
  </si>
  <si>
    <t>FS32K144HFT0VLHR</t>
  </si>
  <si>
    <t>FS32K144HFT0VLLR</t>
  </si>
  <si>
    <t>FS32K144HFT0VMHR</t>
  </si>
  <si>
    <t>FS32K144HFT0MLHR</t>
  </si>
  <si>
    <t>FS32K144HFT0MLLR</t>
  </si>
  <si>
    <t>FS32K144HFT0MMHR</t>
  </si>
  <si>
    <t>S32K146</t>
  </si>
  <si>
    <t>FS32K146HAT0MLLT</t>
  </si>
  <si>
    <t>1 MB</t>
  </si>
  <si>
    <t>128 KB</t>
  </si>
  <si>
    <t>FS32K146HAT0MLQT</t>
  </si>
  <si>
    <t>FS32K146HAT0MLHT</t>
  </si>
  <si>
    <t>FS32K146HAT0MMHT</t>
  </si>
  <si>
    <t>FS32K146UAT0VLHT</t>
  </si>
  <si>
    <t>FS32K146UAT0VLLT</t>
  </si>
  <si>
    <t>FS32K146UAT0VLQT</t>
  </si>
  <si>
    <t>FS32K146UAT0VMHT</t>
  </si>
  <si>
    <t>FS32K146HRT0VLHT</t>
  </si>
  <si>
    <t>FS32K146HRT0VLLT</t>
  </si>
  <si>
    <t>FS32K146HRT0VLQT</t>
  </si>
  <si>
    <t>FS32K146HRT0VMHT</t>
  </si>
  <si>
    <t>FS32K146HRT0MLHT</t>
  </si>
  <si>
    <t>FS32K146HRT0MLLT</t>
  </si>
  <si>
    <t>FS32K146HRT0MLQT</t>
  </si>
  <si>
    <t>FS32K146HRT0MMHT</t>
  </si>
  <si>
    <t>FS32K146HAT0VLHT</t>
  </si>
  <si>
    <t>FS32K146HAT0VLLT</t>
  </si>
  <si>
    <t>FS32K146HAT0VLQT</t>
  </si>
  <si>
    <t>FS32K146HAT0VMHT</t>
  </si>
  <si>
    <t>FS32K146HFT0VLHT</t>
  </si>
  <si>
    <t>FS32K146HFT0VLLT</t>
  </si>
  <si>
    <t>FS32K146HFT0VLQT</t>
  </si>
  <si>
    <t>FS32K146HFT0VMHT</t>
  </si>
  <si>
    <t>FS32K146HFT0MLHT</t>
  </si>
  <si>
    <t>FS32K146HFT0MLLT</t>
  </si>
  <si>
    <t>FS32K146HFT0MLQT</t>
  </si>
  <si>
    <t>FS32K146HFT0MMHT</t>
  </si>
  <si>
    <t>FS32K146UAT0VLHR</t>
  </si>
  <si>
    <t>FS32K146UAT0VLLR</t>
  </si>
  <si>
    <t>FS32K146UAT0VLQR</t>
  </si>
  <si>
    <t>FS32K146UAT0VMHR</t>
  </si>
  <si>
    <t>FS32K146HRT0VLHR</t>
  </si>
  <si>
    <t>FS32K146HRT0VLLR</t>
  </si>
  <si>
    <t>FS32K146HRT0VLQR</t>
  </si>
  <si>
    <t>FS32K146HRT0VMHR</t>
  </si>
  <si>
    <t>FS32K146HRT0MLHR</t>
  </si>
  <si>
    <t>FS32K146HRT0MLLR</t>
  </si>
  <si>
    <t>FS32K146HRT0MLQR</t>
  </si>
  <si>
    <t>FS32K146HRT0MMHR</t>
  </si>
  <si>
    <t>FS32K146HAT0VLHR</t>
  </si>
  <si>
    <t>FS32K146HAT0VLLR</t>
  </si>
  <si>
    <t>FS32K146HAT0VLQR</t>
  </si>
  <si>
    <t>FS32K146HAT0VMHR</t>
  </si>
  <si>
    <t>FS32K146HAT0MLHR</t>
  </si>
  <si>
    <t>FS32K146HAT0MLLR</t>
  </si>
  <si>
    <t>FS32K146HAT0MLQR</t>
  </si>
  <si>
    <t>FS32K146HAT0MMHR</t>
  </si>
  <si>
    <t>FS32K146HFT0VLHR</t>
  </si>
  <si>
    <t>FS32K146HFT0VLLR</t>
  </si>
  <si>
    <t>FS32K146HFT0VLQR</t>
  </si>
  <si>
    <t>FS32K146HFT0VMHR</t>
  </si>
  <si>
    <t>FS32K146HFT0MLHR</t>
  </si>
  <si>
    <t>FS32K146HFT0MLLR</t>
  </si>
  <si>
    <t>FS32K146HFT0MLQR</t>
  </si>
  <si>
    <t>FS32K146HFT0MMHR</t>
  </si>
  <si>
    <t>FS32K148UJT0VLQT</t>
  </si>
  <si>
    <t xml:space="preserve">2 MB </t>
  </si>
  <si>
    <t>256 KB</t>
  </si>
  <si>
    <t>FS32K148UJT0VLUT</t>
  </si>
  <si>
    <t>FS32K148UJT0VMHT</t>
  </si>
  <si>
    <t>FS32K148HRT0VLQT</t>
  </si>
  <si>
    <t>FS32K148HRT0VLUT</t>
  </si>
  <si>
    <t>FS32K148HRT0VMHT</t>
  </si>
  <si>
    <t>FS32K148HRT0MLQT</t>
  </si>
  <si>
    <t>FS32K148HRT0MLUT</t>
  </si>
  <si>
    <t>FS32K148HRT0MMHT</t>
  </si>
  <si>
    <t>FS32K148HET0VLQT</t>
  </si>
  <si>
    <t>FS32K148HET0VLUT</t>
  </si>
  <si>
    <t>FS32K148HET0VMHT</t>
  </si>
  <si>
    <t>FS32K148HET0MLQT</t>
  </si>
  <si>
    <t>FS32K148HET0MLUT</t>
  </si>
  <si>
    <t>FS32K148HET0MMHT</t>
  </si>
  <si>
    <t>FS32K148HFT0VLQT</t>
  </si>
  <si>
    <t>FS32K148HFT0VLUT</t>
  </si>
  <si>
    <t>FS32K148HFT0VMHT</t>
  </si>
  <si>
    <t>FS32K148HFT0MLQT</t>
  </si>
  <si>
    <t>FS32K148HFT0MLUT</t>
  </si>
  <si>
    <t>FS32K148HFT0MMHT</t>
  </si>
  <si>
    <t>FS32K148HAT0VLQT</t>
  </si>
  <si>
    <t>FS32K148HAT0VLUT</t>
  </si>
  <si>
    <t>FS32K148HAT0VMHT</t>
  </si>
  <si>
    <t>FS32K148HAT0MLQT</t>
  </si>
  <si>
    <t>FS32K148HAT0MLUT</t>
  </si>
  <si>
    <t>FS32K148HAT0MMHT</t>
  </si>
  <si>
    <t>FS32K148UJT0VLQR</t>
  </si>
  <si>
    <t>FS32K148UJT0VLUR</t>
  </si>
  <si>
    <t>FS32K148UJT0VMHR</t>
  </si>
  <si>
    <t>FS32K148HRT0VLQR</t>
  </si>
  <si>
    <t>FS32K148HRT0VLUR</t>
  </si>
  <si>
    <t>FS32K148HRT0VMHR</t>
  </si>
  <si>
    <t>FS32K148HRT0MLQR</t>
  </si>
  <si>
    <t>FS32K148HRT0MLUR</t>
  </si>
  <si>
    <t>FS32K148HRT0MMHR</t>
  </si>
  <si>
    <t>FS32K148HET0VLQR</t>
  </si>
  <si>
    <t>FS32K148HET0VLUR</t>
  </si>
  <si>
    <t>FS32K148HET0VMHR</t>
  </si>
  <si>
    <t>FS32K148HET0MLQR</t>
  </si>
  <si>
    <t>FS32K148HET0MLUR</t>
  </si>
  <si>
    <t>FS32K148HET0MMHR</t>
  </si>
  <si>
    <t>FS32K148HFT0VLQR</t>
  </si>
  <si>
    <t>FS32K148HFT0VLUR</t>
  </si>
  <si>
    <t>FS32K148HFT0VMHR</t>
  </si>
  <si>
    <t>FS32K148HFT0MLQR</t>
  </si>
  <si>
    <t>FS32K148HFT0MLUR</t>
  </si>
  <si>
    <t>FS32K148HFT0MMHR</t>
  </si>
  <si>
    <t>FS32K148HAT0VLQR</t>
  </si>
  <si>
    <t>FS32K148HAT0VLUR</t>
  </si>
  <si>
    <t>FS32K148HAT0VMHR</t>
  </si>
  <si>
    <t>FS32K148HAT0MLQR</t>
  </si>
  <si>
    <t>FS32K148HAT0MLUR</t>
  </si>
  <si>
    <t>FS32K148HAT0MMHR</t>
  </si>
  <si>
    <t>S32K116</t>
  </si>
  <si>
    <t>FS32K116LAT0VLFT</t>
  </si>
  <si>
    <t>Cortex M0+</t>
  </si>
  <si>
    <t xml:space="preserve">128 KB </t>
  </si>
  <si>
    <t>17 KB</t>
  </si>
  <si>
    <t>48MHz</t>
  </si>
  <si>
    <t>FS32K116LAT0VFMT</t>
  </si>
  <si>
    <t>QFN</t>
  </si>
  <si>
    <t>FS32K116LAT0MFMT</t>
  </si>
  <si>
    <t>FS32K116LAT0MLFT</t>
  </si>
  <si>
    <t>FS32K116BRT0VFMT</t>
  </si>
  <si>
    <t>FS32K116BRT0VLFT</t>
  </si>
  <si>
    <t>FS32K116BRT0MFMT</t>
  </si>
  <si>
    <t>FS32K116BRT0MLFT</t>
  </si>
  <si>
    <t>FS32K116LFT0VFMT</t>
  </si>
  <si>
    <t>FS32K116LFT0VLFT</t>
  </si>
  <si>
    <t>FS32K116LFT0MFMT</t>
  </si>
  <si>
    <t>FS32K116LFT0MLFT</t>
  </si>
  <si>
    <t>FS32K116LAT0VFMR</t>
  </si>
  <si>
    <t>FS32K116LAT0VLFR</t>
  </si>
  <si>
    <t>FS32K116LAT0MFMR</t>
  </si>
  <si>
    <t>FS32K116LAT0MLFR</t>
  </si>
  <si>
    <t>FS32K116BRT0VFMR</t>
  </si>
  <si>
    <t>FS32K116BRT0VLFR</t>
  </si>
  <si>
    <t>FS32K116BRT0MFMR</t>
  </si>
  <si>
    <t>FS32K116BRT0MLFR</t>
  </si>
  <si>
    <t>FS32K116LFT0VFMR</t>
  </si>
  <si>
    <t>FS32K116LFT0VLFR</t>
  </si>
  <si>
    <t>FS32K116LFT0MFMR</t>
  </si>
  <si>
    <t>FS32K116LFT0MLFR</t>
  </si>
  <si>
    <t>S32K118</t>
  </si>
  <si>
    <t>FS32K118LAT0VLHT</t>
  </si>
  <si>
    <t xml:space="preserve">256 KB </t>
  </si>
  <si>
    <t>25 KB</t>
  </si>
  <si>
    <t>FS32K118LAT0VLFT</t>
  </si>
  <si>
    <t>FS32K118LAT0MLHT</t>
  </si>
  <si>
    <t>FS32K118LAT0MLFT</t>
  </si>
  <si>
    <t>FS32K118BRT0VLHT</t>
  </si>
  <si>
    <t>FS32K118BRT0VLFT</t>
  </si>
  <si>
    <t>FS32K118BRT0MLHT</t>
  </si>
  <si>
    <t>FS32K118BRT0MLFT</t>
  </si>
  <si>
    <t>FS32K118LFT0VLHT</t>
  </si>
  <si>
    <t>FS32K118LFT0VLFT</t>
  </si>
  <si>
    <t>FS32K118LFT0MLHT</t>
  </si>
  <si>
    <t>FS32K118LFT0MLFT</t>
  </si>
  <si>
    <t>FS32K118LAT0VLHR</t>
  </si>
  <si>
    <t>FS32K118LAT0VLFR</t>
  </si>
  <si>
    <t>FS32K118LAT0MLHR</t>
  </si>
  <si>
    <t>FS32K118LAT0MLFR</t>
  </si>
  <si>
    <t>FS32K118BRT0VLHR</t>
  </si>
  <si>
    <t>FS32K118BRT0VLFR</t>
  </si>
  <si>
    <t>FS32K118BRT0MLHR</t>
  </si>
  <si>
    <t>FS32K118BRT0MLFR</t>
  </si>
  <si>
    <t>FS32K118LFT0VLHR</t>
  </si>
  <si>
    <t>FS32K118LFT0VLFR</t>
  </si>
  <si>
    <t>FS32K118LFT0MLHR</t>
  </si>
  <si>
    <t>FS32K118LFT0MLFR</t>
  </si>
  <si>
    <t xml:space="preserve">Footnote:
*CSEc (Security) or EEPROM writes/erase will trigger error flags in HSRUN mode (112MHz) because this use case is not allowed to be executed simultaneously. MCU will need to switch to RUN mode (80MHz) to execute CSEc (Security) or EEPROM writes/erase.  </t>
  </si>
  <si>
    <t>OFF</t>
    <phoneticPr fontId="1" type="noConversion"/>
  </si>
  <si>
    <t>On / Off</t>
    <phoneticPr fontId="1" type="noConversion"/>
  </si>
  <si>
    <t>DISABLE</t>
  </si>
  <si>
    <t>MCU End Addres</t>
    <phoneticPr fontId="1" type="noConversion"/>
  </si>
  <si>
    <t>ON</t>
  </si>
  <si>
    <t>Yes</t>
    <phoneticPr fontId="1" type="noConversion"/>
  </si>
  <si>
    <t>No</t>
    <phoneticPr fontId="1" type="noConversion"/>
  </si>
  <si>
    <t>No</t>
    <phoneticPr fontId="1" type="noConversion"/>
  </si>
  <si>
    <t>LPUART_0</t>
    <phoneticPr fontId="1" type="noConversion"/>
  </si>
  <si>
    <t>LPUART_1</t>
    <phoneticPr fontId="1" type="noConversion"/>
  </si>
  <si>
    <t>LPUART_2</t>
    <phoneticPr fontId="1" type="noConversion"/>
  </si>
  <si>
    <t>CAN</t>
    <phoneticPr fontId="1" type="noConversion"/>
  </si>
  <si>
    <t>Ethernet</t>
    <phoneticPr fontId="1" type="noConversion"/>
  </si>
  <si>
    <t>FBL_Communication_Type</t>
    <phoneticPr fontId="1" type="noConversion"/>
  </si>
  <si>
    <t>PortPinName / NA</t>
  </si>
  <si>
    <t>Required PortPin level</t>
  </si>
  <si>
    <t>High / Low</t>
  </si>
  <si>
    <t>Init_value</t>
    <phoneticPr fontId="34" type="noConversion"/>
  </si>
  <si>
    <t>Synchro2</t>
    <phoneticPr fontId="1" type="noConversion"/>
  </si>
  <si>
    <t>2 digit Hex</t>
    <phoneticPr fontId="1" type="noConversion"/>
  </si>
  <si>
    <t>2 digit Hex</t>
    <phoneticPr fontId="1" type="noConversion"/>
  </si>
  <si>
    <t>2 digit hex</t>
    <phoneticPr fontId="1" type="noConversion"/>
  </si>
  <si>
    <t>1 digit Hex</t>
    <phoneticPr fontId="1" type="noConversion"/>
  </si>
  <si>
    <t>*Product Varient</t>
    <phoneticPr fontId="1" type="noConversion"/>
  </si>
  <si>
    <t>Synchro1</t>
    <phoneticPr fontId="1" type="noConversion"/>
  </si>
  <si>
    <t>Project Value</t>
    <phoneticPr fontId="1" type="noConversion"/>
  </si>
  <si>
    <t>FBL Communication Type</t>
    <phoneticPr fontId="1" type="noConversion"/>
  </si>
  <si>
    <t>CAN / Ethernet</t>
    <phoneticPr fontId="1" type="noConversion"/>
  </si>
  <si>
    <t>아래 정보가 꼭 필요한 업체만 기입할 것.</t>
    <phoneticPr fontId="1" type="noConversion"/>
  </si>
  <si>
    <t>PortPin Control required</t>
    <phoneticPr fontId="1" type="noConversion"/>
  </si>
  <si>
    <t>4. Identification Information</t>
    <phoneticPr fontId="1" type="noConversion"/>
  </si>
  <si>
    <t xml:space="preserve">Additional
Project Value </t>
    <phoneticPr fontId="1" type="noConversion"/>
  </si>
  <si>
    <r>
      <rPr>
        <b/>
        <sz val="18"/>
        <color theme="1"/>
        <rFont val="맑은 고딕"/>
        <family val="3"/>
        <charset val="129"/>
      </rPr>
      <t xml:space="preserve">▣ </t>
    </r>
    <r>
      <rPr>
        <b/>
        <sz val="18"/>
        <color theme="1"/>
        <rFont val="맑은 고딕"/>
        <family val="3"/>
        <charset val="129"/>
        <scheme val="minor"/>
      </rPr>
      <t>MCU Settings</t>
    </r>
    <phoneticPr fontId="1" type="noConversion"/>
  </si>
  <si>
    <t>▣ H/W Check List</t>
    <phoneticPr fontId="1" type="noConversion"/>
  </si>
  <si>
    <t>Yes / No</t>
    <phoneticPr fontId="1" type="noConversion"/>
  </si>
  <si>
    <t>Debugger</t>
    <phoneticPr fontId="1" type="noConversion"/>
  </si>
  <si>
    <t>ECU Connector</t>
    <phoneticPr fontId="1" type="noConversion"/>
  </si>
  <si>
    <t>ECU Hardware</t>
    <phoneticPr fontId="1" type="noConversion"/>
  </si>
  <si>
    <r>
      <rPr>
        <b/>
        <sz val="11"/>
        <color theme="1"/>
        <rFont val="맑은 고딕"/>
        <family val="3"/>
        <charset val="129"/>
      </rPr>
      <t>점검</t>
    </r>
    <r>
      <rPr>
        <b/>
        <sz val="11"/>
        <color theme="1"/>
        <rFont val="Arial"/>
        <family val="2"/>
      </rPr>
      <t xml:space="preserve"> </t>
    </r>
    <r>
      <rPr>
        <b/>
        <sz val="11"/>
        <color theme="1"/>
        <rFont val="맑은 고딕"/>
        <family val="3"/>
        <charset val="129"/>
      </rPr>
      <t>내용</t>
    </r>
    <phoneticPr fontId="1" type="noConversion"/>
  </si>
  <si>
    <r>
      <t>comment (</t>
    </r>
    <r>
      <rPr>
        <b/>
        <sz val="11"/>
        <color theme="1"/>
        <rFont val="맑은 고딕"/>
        <family val="3"/>
        <charset val="129"/>
      </rPr>
      <t>개발</t>
    </r>
    <r>
      <rPr>
        <b/>
        <sz val="11"/>
        <color theme="1"/>
        <rFont val="Arial"/>
        <family val="2"/>
      </rPr>
      <t xml:space="preserve"> </t>
    </r>
    <r>
      <rPr>
        <b/>
        <sz val="11"/>
        <color theme="1"/>
        <rFont val="맑은 고딕"/>
        <family val="3"/>
        <charset val="129"/>
      </rPr>
      <t>업체</t>
    </r>
    <r>
      <rPr>
        <b/>
        <sz val="11"/>
        <color theme="1"/>
        <rFont val="Arial"/>
        <family val="2"/>
      </rPr>
      <t xml:space="preserve"> commnet )</t>
    </r>
    <phoneticPr fontId="1" type="noConversion"/>
  </si>
  <si>
    <t>※Only an external watchdog served by DIO toggling and ARISU-CAN SPI Trigger is supported.
※The Other Watchdog Device are not support. 
※External Watchdog triggering is not performed before completing initialization of External Watchdog module. So user have to ensure that External Watchdog timeout does not occur before the initialization of External Watchdog module.</t>
    <phoneticPr fontId="1" type="noConversion"/>
  </si>
  <si>
    <t>7.2 Transmission Mode Selection Configuration</t>
    <phoneticPr fontId="1" type="noConversion"/>
  </si>
  <si>
    <t>Cluster NAME</t>
    <phoneticPr fontId="1" type="noConversion"/>
  </si>
  <si>
    <t>TMC_Transmission_Mode</t>
    <phoneticPr fontId="1" type="noConversion"/>
  </si>
  <si>
    <t>DIRECT</t>
    <phoneticPr fontId="1" type="noConversion"/>
  </si>
  <si>
    <t>MIXED</t>
    <phoneticPr fontId="1" type="noConversion"/>
  </si>
  <si>
    <t>NONE</t>
    <phoneticPr fontId="1" type="noConversion"/>
  </si>
  <si>
    <t>PERIODIC</t>
    <phoneticPr fontId="1" type="noConversion"/>
  </si>
  <si>
    <r>
      <t xml:space="preserve">Number of Repetition (2)
</t>
    </r>
    <r>
      <rPr>
        <b/>
        <sz val="11"/>
        <rFont val="맑은 고딕"/>
        <family val="3"/>
        <charset val="129"/>
        <scheme val="minor"/>
      </rPr>
      <t>Number of Repetition defines the number of repetitions for the transmission for event driven transmission. It is only valid in Transmission Mode ‘DIRECT’ and ‘MIXED’.</t>
    </r>
    <phoneticPr fontId="1" type="noConversion"/>
  </si>
  <si>
    <r>
      <t xml:space="preserve">Repetition Period (3)
</t>
    </r>
    <r>
      <rPr>
        <b/>
        <sz val="11"/>
        <rFont val="맑은 고딕"/>
        <family val="3"/>
        <charset val="129"/>
        <scheme val="minor"/>
      </rPr>
      <t>Repetition Period defines the time in second between repetition message. It is only valid in Transmission Mode ‘DIRECT’ and ‘MIXED’.</t>
    </r>
    <phoneticPr fontId="1" type="noConversion"/>
  </si>
  <si>
    <r>
      <t xml:space="preserve">Time Offset (4)
</t>
    </r>
    <r>
      <rPr>
        <b/>
        <sz val="11"/>
        <rFont val="맑은 고딕"/>
        <family val="3"/>
        <charset val="129"/>
        <scheme val="minor"/>
      </rPr>
      <t>Time Offset defines the time in second between the starting of the PDU and the first transmission of periodic transmission. It is only valid in Transmission Mode ‘MIXED’ and ‘PERIODIC’</t>
    </r>
    <phoneticPr fontId="1" type="noConversion"/>
  </si>
  <si>
    <r>
      <rPr>
        <b/>
        <sz val="11"/>
        <color theme="3"/>
        <rFont val="맑은 고딕"/>
        <family val="3"/>
        <charset val="129"/>
        <scheme val="minor"/>
      </rPr>
      <t>Time Period (5)</t>
    </r>
    <r>
      <rPr>
        <b/>
        <sz val="11"/>
        <color theme="1"/>
        <rFont val="맑은 고딕"/>
        <family val="3"/>
        <charset val="129"/>
        <scheme val="minor"/>
      </rPr>
      <t xml:space="preserve">
</t>
    </r>
    <r>
      <rPr>
        <b/>
        <sz val="11"/>
        <rFont val="맑은 고딕"/>
        <family val="3"/>
        <charset val="129"/>
        <scheme val="minor"/>
      </rPr>
      <t xml:space="preserve">Time Period defines the time in second between each periodic transmission. It is only valid in Transmission Mode ‘MIXED’ and ‘PERIODIC’ </t>
    </r>
    <phoneticPr fontId="1" type="noConversion"/>
  </si>
  <si>
    <r>
      <rPr>
        <b/>
        <sz val="11"/>
        <color theme="3"/>
        <rFont val="맑은 고딕"/>
        <family val="3"/>
        <charset val="129"/>
        <scheme val="minor"/>
      </rPr>
      <t>Transmission Mode (1)</t>
    </r>
    <r>
      <rPr>
        <b/>
        <sz val="11"/>
        <color theme="1"/>
        <rFont val="맑은 고딕"/>
        <family val="3"/>
        <charset val="129"/>
        <scheme val="minor"/>
      </rPr>
      <t xml:space="preserve">
1) Select ‘DIRECT’ for Transmission Mode if a message should have ‘On Event’ property.
2) Select ‘MIXED’ for Transmission Mode if a message should have ‘Periodic and On Event’ property.
3) Select ‘NONE’ for Transmission Mode if a message has to be stopped.
4) Select ‘PERIODIC’ for Transmission Mode if a message should have ‘Periodic’ property.</t>
    </r>
    <phoneticPr fontId="1" type="noConversion"/>
  </si>
  <si>
    <r>
      <rPr>
        <b/>
        <sz val="11"/>
        <color rgb="FFFF0000"/>
        <rFont val="맑은 고딕"/>
        <family val="3"/>
        <charset val="129"/>
        <scheme val="minor"/>
      </rPr>
      <t>Remark)</t>
    </r>
    <r>
      <rPr>
        <b/>
        <sz val="11"/>
        <color theme="1"/>
        <rFont val="맑은 고딕"/>
        <family val="3"/>
        <charset val="129"/>
        <scheme val="minor"/>
      </rPr>
      <t xml:space="preserve"> This information should be provided only if you want to use Transmission Mode Selection. If you don’t need this functionality, you don’t have to fill in above table.
</t>
    </r>
    <r>
      <rPr>
        <b/>
        <sz val="11"/>
        <color rgb="FFFF0000"/>
        <rFont val="맑은 고딕"/>
        <family val="3"/>
        <charset val="129"/>
        <scheme val="minor"/>
      </rPr>
      <t>Remark)</t>
    </r>
    <r>
      <rPr>
        <b/>
        <sz val="11"/>
        <color theme="1"/>
        <rFont val="맑은 고딕"/>
        <family val="3"/>
        <charset val="129"/>
        <scheme val="minor"/>
      </rPr>
      <t xml:space="preserve"> Transmission Mode Selection is the functionality that can select the transmission mode of messages between two different transmission mode during Run-Time. There is only one transmission mode for each Message in DB. Therefore if you want to use Transmission Mode Selection for some Messages, you should fill above table with additional transmission mode.
</t>
    </r>
    <r>
      <rPr>
        <b/>
        <sz val="11"/>
        <color rgb="FFFF0000"/>
        <rFont val="맑은 고딕"/>
        <family val="3"/>
        <charset val="129"/>
        <scheme val="minor"/>
      </rPr>
      <t>Remark)</t>
    </r>
    <r>
      <rPr>
        <b/>
        <sz val="11"/>
        <color theme="1"/>
        <rFont val="맑은 고딕"/>
        <family val="3"/>
        <charset val="129"/>
        <scheme val="minor"/>
      </rPr>
      <t xml:space="preserve"> Tx Message Name and ID should be the same as those defined in the DB.</t>
    </r>
    <phoneticPr fontId="1" type="noConversion"/>
  </si>
  <si>
    <r>
      <t xml:space="preserve">Transmission
Mode </t>
    </r>
    <r>
      <rPr>
        <b/>
        <sz val="11"/>
        <color theme="3"/>
        <rFont val="맑은 고딕"/>
        <family val="3"/>
        <charset val="129"/>
        <scheme val="minor"/>
      </rPr>
      <t>(1)</t>
    </r>
    <phoneticPr fontId="1" type="noConversion"/>
  </si>
  <si>
    <r>
      <t xml:space="preserve">Number of 
Repetition </t>
    </r>
    <r>
      <rPr>
        <b/>
        <sz val="11"/>
        <color theme="3"/>
        <rFont val="맑은 고딕"/>
        <family val="3"/>
        <charset val="129"/>
        <scheme val="minor"/>
      </rPr>
      <t>(2)</t>
    </r>
    <phoneticPr fontId="1" type="noConversion"/>
  </si>
  <si>
    <r>
      <t xml:space="preserve">Repetition
Period </t>
    </r>
    <r>
      <rPr>
        <b/>
        <sz val="11"/>
        <color theme="3"/>
        <rFont val="맑은 고딕"/>
        <family val="3"/>
        <charset val="129"/>
        <scheme val="minor"/>
      </rPr>
      <t>(3)</t>
    </r>
    <phoneticPr fontId="1" type="noConversion"/>
  </si>
  <si>
    <r>
      <t xml:space="preserve">Time 
Offset </t>
    </r>
    <r>
      <rPr>
        <b/>
        <sz val="11"/>
        <color theme="3"/>
        <rFont val="맑은 고딕"/>
        <family val="3"/>
        <charset val="129"/>
        <scheme val="minor"/>
      </rPr>
      <t>(4)</t>
    </r>
    <phoneticPr fontId="1" type="noConversion"/>
  </si>
  <si>
    <r>
      <t xml:space="preserve">Time 
Period </t>
    </r>
    <r>
      <rPr>
        <b/>
        <sz val="11"/>
        <color theme="3"/>
        <rFont val="맑은 고딕"/>
        <family val="3"/>
        <charset val="129"/>
        <scheme val="minor"/>
      </rPr>
      <t>(5)</t>
    </r>
    <phoneticPr fontId="1" type="noConversion"/>
  </si>
  <si>
    <t>TX Message Name</t>
    <phoneticPr fontId="1" type="noConversion"/>
  </si>
  <si>
    <t>TX Message ID</t>
    <phoneticPr fontId="1" type="noConversion"/>
  </si>
  <si>
    <r>
      <rPr>
        <b/>
        <sz val="11"/>
        <color rgb="FFFF0000"/>
        <rFont val="맑은 고딕"/>
        <family val="3"/>
        <charset val="129"/>
        <scheme val="minor"/>
      </rPr>
      <t>Remark)</t>
    </r>
    <r>
      <rPr>
        <sz val="11"/>
        <color theme="1"/>
        <rFont val="맑은 고딕"/>
        <family val="2"/>
        <charset val="129"/>
        <scheme val="minor"/>
      </rPr>
      <t xml:space="preserve"> </t>
    </r>
    <r>
      <rPr>
        <b/>
        <sz val="11"/>
        <color theme="1"/>
        <rFont val="맑은 고딕"/>
        <family val="3"/>
        <charset val="129"/>
        <scheme val="minor"/>
      </rPr>
      <t>Platform library should be re-distributed in the following cases.</t>
    </r>
    <r>
      <rPr>
        <sz val="11"/>
        <color theme="1"/>
        <rFont val="맑은 고딕"/>
        <family val="2"/>
        <charset val="129"/>
        <scheme val="minor"/>
      </rPr>
      <t xml:space="preserve">
</t>
    </r>
    <r>
      <rPr>
        <sz val="11"/>
        <color theme="1"/>
        <rFont val="맑은 고딕"/>
        <family val="3"/>
        <charset val="129"/>
        <scheme val="minor"/>
      </rPr>
      <t>(1) A new CAN channel needs to be added.
(2) Current CAN channels are removed.
(3) If Tx Functional channel changes.(add or delete)
(4) If Tx or Rx Physical channel are none in the library.
(5) If the number of channels in the library changes from 256 to less than 256
Or If the number of channels in the library changes from less than 256 to greater than 256
(6) If 1:N Multicast usage changes.(add or delete)</t>
    </r>
    <r>
      <rPr>
        <sz val="11"/>
        <color theme="1"/>
        <rFont val="맑은 고딕"/>
        <family val="2"/>
        <charset val="129"/>
        <scheme val="minor"/>
      </rPr>
      <t xml:space="preserve">
Comment)
(1) Specifies the maximal amount of mode request repetitions without are spective mode indication from the CanIf module until the CanSM module reports a development error to the DET and tries to go back to no
communication.
# Example. If CanSMModeRequest Repetition Max value is 3, CanSM tries to change Can &amp; CanTrcv mode until 3 times(but mode of Can or CanTrcv is not change) CanSM module go back to no communication.
(2) Specifies in which time duration the CanSM module shall repeat mode change requests by using the API of the CanIf module.
# Example. If CanSMModeRequest Repetition Time value is 0.03s, CanSM repeat to change Can &amp; CanTrcv mode after 0.03s
</t>
    </r>
    <phoneticPr fontId="1" type="noConversion"/>
  </si>
  <si>
    <r>
      <rPr>
        <b/>
        <sz val="11"/>
        <color rgb="FFC00000"/>
        <rFont val="맑은 고딕"/>
        <family val="3"/>
        <charset val="129"/>
        <scheme val="minor"/>
      </rPr>
      <t>Remark)</t>
    </r>
    <r>
      <rPr>
        <sz val="11"/>
        <color theme="1"/>
        <rFont val="맑은 고딕"/>
        <family val="3"/>
        <charset val="129"/>
        <scheme val="minor"/>
      </rPr>
      <t xml:space="preserve"> </t>
    </r>
    <r>
      <rPr>
        <b/>
        <sz val="11"/>
        <color theme="1"/>
        <rFont val="맑은 고딕"/>
        <family val="3"/>
        <charset val="129"/>
        <scheme val="minor"/>
      </rPr>
      <t>If 1:N Multicast usage change, Platform library should be re-distributed.</t>
    </r>
    <phoneticPr fontId="1" type="noConversion"/>
  </si>
  <si>
    <r>
      <rPr>
        <b/>
        <sz val="11"/>
        <color rgb="FFC00000"/>
        <rFont val="맑은 고딕"/>
        <family val="3"/>
        <charset val="129"/>
        <scheme val="minor"/>
      </rPr>
      <t>Remark)</t>
    </r>
    <r>
      <rPr>
        <b/>
        <sz val="11"/>
        <color theme="1"/>
        <rFont val="맑은 고딕"/>
        <family val="3"/>
        <charset val="129"/>
        <scheme val="minor"/>
      </rPr>
      <t xml:space="preserve"> If you need to use CDD_Router Module, then check Project Value.
Use Case - N:1 Multicast, Selective Routing of Diagnostic Message, CAN-FD to CAN split Gateway, 0x7DF 1:N Multicast. Message Merge / Split in E2E Etc.</t>
    </r>
    <r>
      <rPr>
        <sz val="11"/>
        <color theme="1"/>
        <rFont val="맑은 고딕"/>
        <family val="3"/>
        <charset val="129"/>
        <scheme val="minor"/>
      </rPr>
      <t xml:space="preserve">
</t>
    </r>
    <phoneticPr fontId="1" type="noConversion"/>
  </si>
  <si>
    <t>PDU 1:N Multicast Gateway Support</t>
    <phoneticPr fontId="1" type="noConversion"/>
  </si>
  <si>
    <t>CDD Router Support</t>
    <phoneticPr fontId="1" type="noConversion"/>
  </si>
  <si>
    <t>* This table shows the resources that SWP is occupying. It may not match the MCAL GPT setting.</t>
    <phoneticPr fontId="1" type="noConversion"/>
  </si>
  <si>
    <t>HKMC</t>
  </si>
  <si>
    <t>FULL</t>
  </si>
  <si>
    <t>UPDATE</t>
  </si>
  <si>
    <t>OEM_LIST</t>
    <phoneticPr fontId="1" type="noConversion"/>
  </si>
  <si>
    <t>SWP_DELIVERY_TYPE</t>
    <phoneticPr fontId="1" type="noConversion"/>
  </si>
  <si>
    <t>USER_INFO</t>
    <phoneticPr fontId="1" type="noConversion"/>
  </si>
  <si>
    <t>CAN_FD_DATA_Baudrate</t>
    <phoneticPr fontId="1" type="noConversion"/>
  </si>
  <si>
    <t>Classic_CAN_Baudrate</t>
    <phoneticPr fontId="34" type="noConversion"/>
  </si>
  <si>
    <t>(%)</t>
    <phoneticPr fontId="1" type="noConversion"/>
  </si>
  <si>
    <t>TQ</t>
    <phoneticPr fontId="1" type="noConversion"/>
  </si>
  <si>
    <t>ns</t>
    <phoneticPr fontId="1" type="noConversion"/>
  </si>
  <si>
    <r>
      <t xml:space="preserve">Baud Rate </t>
    </r>
    <r>
      <rPr>
        <b/>
        <sz val="11"/>
        <color theme="3"/>
        <rFont val="Arial"/>
        <family val="2"/>
      </rPr>
      <t>(16)</t>
    </r>
    <phoneticPr fontId="1" type="noConversion"/>
  </si>
  <si>
    <r>
      <t xml:space="preserve">Sampling Point </t>
    </r>
    <r>
      <rPr>
        <b/>
        <sz val="11"/>
        <color theme="3"/>
        <rFont val="Arial"/>
        <family val="2"/>
      </rPr>
      <t>(17)</t>
    </r>
    <phoneticPr fontId="1" type="noConversion"/>
  </si>
  <si>
    <r>
      <t xml:space="preserve">NBT </t>
    </r>
    <r>
      <rPr>
        <b/>
        <sz val="11"/>
        <color theme="3"/>
        <rFont val="Arial"/>
        <family val="2"/>
      </rPr>
      <t>(3)</t>
    </r>
    <phoneticPr fontId="1" type="noConversion"/>
  </si>
  <si>
    <r>
      <t>Prop Seg</t>
    </r>
    <r>
      <rPr>
        <b/>
        <sz val="11"/>
        <color theme="3"/>
        <rFont val="Arial"/>
        <family val="2"/>
      </rPr>
      <t>(17)</t>
    </r>
    <phoneticPr fontId="1" type="noConversion"/>
  </si>
  <si>
    <r>
      <t>TSEG1</t>
    </r>
    <r>
      <rPr>
        <b/>
        <sz val="11"/>
        <color theme="3"/>
        <rFont val="Arial"/>
        <family val="2"/>
      </rPr>
      <t>(17)</t>
    </r>
    <phoneticPr fontId="1" type="noConversion"/>
  </si>
  <si>
    <r>
      <t>TSEG2</t>
    </r>
    <r>
      <rPr>
        <b/>
        <sz val="11"/>
        <color theme="3"/>
        <rFont val="Arial"/>
        <family val="2"/>
      </rPr>
      <t>(17)</t>
    </r>
    <phoneticPr fontId="1" type="noConversion"/>
  </si>
  <si>
    <r>
      <t>SJW</t>
    </r>
    <r>
      <rPr>
        <b/>
        <sz val="11"/>
        <color theme="3"/>
        <rFont val="Arial"/>
        <family val="2"/>
      </rPr>
      <t xml:space="preserve"> (4)</t>
    </r>
    <phoneticPr fontId="1" type="noConversion"/>
  </si>
  <si>
    <r>
      <t xml:space="preserve">TDC </t>
    </r>
    <r>
      <rPr>
        <b/>
        <sz val="11"/>
        <color theme="3"/>
        <rFont val="Arial"/>
        <family val="2"/>
      </rPr>
      <t>(19)</t>
    </r>
    <phoneticPr fontId="1" type="noConversion"/>
  </si>
  <si>
    <t>(15) Mapping Table for CAN Hardware Controller of CHROUS(Ref. AUTOSAR_MCAL_CAN_UM.PDF)</t>
    <phoneticPr fontId="1" type="noConversion"/>
  </si>
  <si>
    <r>
      <t xml:space="preserve">(16) Transmission rate of CAN Communication
 </t>
    </r>
    <r>
      <rPr>
        <sz val="11"/>
        <color theme="1"/>
        <rFont val="맑은 고딕"/>
        <family val="3"/>
        <charset val="129"/>
      </rPr>
      <t>●</t>
    </r>
    <r>
      <rPr>
        <sz val="11"/>
        <color theme="1"/>
        <rFont val="맑은 고딕"/>
        <family val="2"/>
        <charset val="129"/>
      </rPr>
      <t xml:space="preserve"> </t>
    </r>
    <r>
      <rPr>
        <sz val="11"/>
        <color theme="1"/>
        <rFont val="맑은 고딕"/>
        <family val="2"/>
        <charset val="129"/>
        <scheme val="minor"/>
      </rPr>
      <t>100kbps    : Low CAN
 ● 500kbps    : High CAN
 ● 2000kbps  : CAN-FD</t>
    </r>
    <phoneticPr fontId="1" type="noConversion"/>
  </si>
  <si>
    <t>(18)  Select Yes when J1939 communication is needed.</t>
    <phoneticPr fontId="1" type="noConversion"/>
  </si>
  <si>
    <t>(19) Transmitter Delay Compensation
 ●TDC for SSP is valid only CAN-FD 
       All of Configuration should be checked by MCU DataSheet</t>
    <phoneticPr fontId="1" type="noConversion"/>
  </si>
  <si>
    <t>▣ USER Info</t>
    <phoneticPr fontId="1" type="noConversion"/>
  </si>
  <si>
    <t>1. General Features</t>
    <phoneticPr fontId="1" type="noConversion"/>
  </si>
  <si>
    <t>Possible Value</t>
    <phoneticPr fontId="1" type="noConversion"/>
  </si>
  <si>
    <t>OEM Select</t>
    <phoneticPr fontId="1" type="noConversion"/>
  </si>
  <si>
    <t>HKMC / OTHER</t>
    <phoneticPr fontId="1" type="noConversion"/>
  </si>
  <si>
    <t>SWP Delivery Type</t>
    <phoneticPr fontId="1" type="noConversion"/>
  </si>
  <si>
    <t>FULL / UPDATE</t>
    <phoneticPr fontId="1" type="noConversion"/>
  </si>
  <si>
    <t>1.1 Crypto Algorithm</t>
    <phoneticPr fontId="1" type="noConversion"/>
  </si>
  <si>
    <t>Use Pseudo Random Seed/Generate algorithm</t>
    <phoneticPr fontId="1" type="noConversion"/>
  </si>
  <si>
    <t>Yes / No</t>
    <phoneticPr fontId="1" type="noConversion"/>
  </si>
  <si>
    <t>Yes / No</t>
    <phoneticPr fontId="1" type="noConversion"/>
  </si>
  <si>
    <t>ICMP Support</t>
    <phoneticPr fontId="1" type="noConversion"/>
  </si>
  <si>
    <t>CAN-FD Data Phase</t>
    <phoneticPr fontId="1" type="noConversion"/>
  </si>
  <si>
    <t>Optimization for Gateway</t>
    <phoneticPr fontId="1" type="noConversion"/>
  </si>
  <si>
    <t>Yes / No</t>
    <phoneticPr fontId="1" type="noConversion"/>
  </si>
  <si>
    <t>Yes / No</t>
    <phoneticPr fontId="1" type="noConversion"/>
  </si>
  <si>
    <r>
      <rPr>
        <b/>
        <sz val="11"/>
        <color rgb="FFC00000"/>
        <rFont val="맑은 고딕"/>
        <family val="3"/>
        <charset val="129"/>
        <scheme val="minor"/>
      </rPr>
      <t>Remark)</t>
    </r>
    <r>
      <rPr>
        <b/>
        <sz val="11"/>
        <color theme="1"/>
        <rFont val="맑은 고딕"/>
        <family val="3"/>
        <charset val="129"/>
        <scheme val="minor"/>
      </rPr>
      <t xml:space="preserve"> optimization for Gateway
Det off : CAN, CanIf, PduR, Com, Eth, EthIf
Remove Critical section for direct routing : Com, PduR</t>
    </r>
    <phoneticPr fontId="1" type="noConversion"/>
  </si>
  <si>
    <t>UDP Support</t>
    <phoneticPr fontId="1" type="noConversion"/>
  </si>
  <si>
    <t>TCP Support</t>
    <phoneticPr fontId="1" type="noConversion"/>
  </si>
  <si>
    <t>IPv6 Address Support</t>
    <phoneticPr fontId="1" type="noConversion"/>
  </si>
  <si>
    <t>AUTO IP Support(1)</t>
    <phoneticPr fontId="1" type="noConversion"/>
  </si>
  <si>
    <t>(3) Indicates number of Time Quanta per bit. (Time Quanta = 1/clock frequency)
 ●CAN-FD Data phase NBT is set 20(Fixed) and CAN / CAN-FD Arbitration phase NBT is set 80(Fixed) in ES Specification.
    ●'TSEG1' in ES Specification is ( 'TSEG1' + 'PROP_SEG' ) in SRS Template
 ●NBT = SYNC + TSEG1 + TSEG2
       Prop Seg is the physical delay within the CAN network. Prop Seg is valid(Some of MCU)
       If Prog Seg is valid, (NBT = SYNC + TSEG1 + ProgSeg + TSEG2)
 ●SYNC is set 1(almost of MCU), Should be checked by MCU DataSheet</t>
    <phoneticPr fontId="1" type="noConversion"/>
  </si>
  <si>
    <t>(17) Components of Sample Point.
 ●CAN-FD Data phase SP is set 75%(Fixed) and CAN / CAN-FD Arbitration phase SP is set 80%(Fixed) in ES Specification.
    ●'TSEG1' in ES Specification is ( 'TSEG1' + 'PROP_SEG' ) in SRS Template
 ●SP = SYNC + TSEG1 / NBT
 ●Prop Seg is the physical delay within the CAN network. Prop Seg is valid(Some of MCU)
       If Prog Seg is valid, (SP = SYNC + TSEG1 + ProgSeg / NBT)
       Should be checked by MCU DataSheet</t>
    <phoneticPr fontId="1" type="noConversion"/>
  </si>
  <si>
    <t>MCAL_PORT_MODE</t>
    <phoneticPr fontId="1" type="noConversion"/>
  </si>
  <si>
    <t>GPIO</t>
  </si>
  <si>
    <t>ADC0_SE0_CMP0_IN0</t>
  </si>
  <si>
    <t>ADC0_SE10_CMP0_IN5</t>
  </si>
  <si>
    <t>ADC0_SE11_CMP0_IN4</t>
  </si>
  <si>
    <t>ADC0_SE12</t>
  </si>
  <si>
    <t>ADC0_SE13</t>
  </si>
  <si>
    <t>ADC0_SE14</t>
  </si>
  <si>
    <t>ADC0_SE15</t>
  </si>
  <si>
    <t>ADC0_SE16</t>
  </si>
  <si>
    <t>ADC0_SE17</t>
  </si>
  <si>
    <t>ADC0_SE18</t>
  </si>
  <si>
    <t>ADC0_SE19</t>
  </si>
  <si>
    <t>ADC0_SE1_CMP0_IN1</t>
  </si>
  <si>
    <t>ADC0_SE20</t>
  </si>
  <si>
    <t>ADC0_SE21</t>
  </si>
  <si>
    <t>ADC0_SE22</t>
  </si>
  <si>
    <t>ADC0_SE23</t>
  </si>
  <si>
    <t>ADC0_SE24</t>
  </si>
  <si>
    <t>ADC0_SE25</t>
  </si>
  <si>
    <t>ADC0_SE26</t>
  </si>
  <si>
    <t>ADC0_SE27</t>
  </si>
  <si>
    <t>ADC0_SE28</t>
  </si>
  <si>
    <t>ADC0_SE29</t>
  </si>
  <si>
    <t>ADC0_SE2</t>
  </si>
  <si>
    <t>ADC0_SE30</t>
  </si>
  <si>
    <t>ADC0_SE31</t>
  </si>
  <si>
    <t>ADC0_SE3</t>
  </si>
  <si>
    <t>ADC0_SE4_ADC1_SE14</t>
  </si>
  <si>
    <t>ADC0_SE5_ADC1_SE15</t>
  </si>
  <si>
    <t>ADC0_SE6</t>
  </si>
  <si>
    <t>ADC0_SE7</t>
  </si>
  <si>
    <t>ADC0_SE8</t>
  </si>
  <si>
    <t>ADC0_SE9</t>
  </si>
  <si>
    <t>ADC1_SE0</t>
  </si>
  <si>
    <t>ADC1_SE10</t>
  </si>
  <si>
    <t>ADC1_SE11</t>
  </si>
  <si>
    <t>ADC1_SE12</t>
  </si>
  <si>
    <t>ADC1_SE13</t>
  </si>
  <si>
    <t>ADC1_SE14</t>
  </si>
  <si>
    <t>ADC1_SE15</t>
  </si>
  <si>
    <t>ADC1_SE16</t>
  </si>
  <si>
    <t>ADC1_SE17</t>
  </si>
  <si>
    <t>ADC1_SE18</t>
  </si>
  <si>
    <t>ADC1_SE19</t>
  </si>
  <si>
    <t>ADC1_SE1</t>
  </si>
  <si>
    <t>ADC1_SE20</t>
  </si>
  <si>
    <t>ADC1_SE21</t>
  </si>
  <si>
    <t>ADC1_SE22</t>
  </si>
  <si>
    <t>ADC1_SE23</t>
  </si>
  <si>
    <t>ADC1_SE24</t>
  </si>
  <si>
    <t>ADC1_SE25</t>
  </si>
  <si>
    <t>ADC1_SE26</t>
  </si>
  <si>
    <t>ADC1_SE27</t>
  </si>
  <si>
    <t>ADC1_SE28</t>
  </si>
  <si>
    <t>ADC1_SE29</t>
  </si>
  <si>
    <t>ADC1_SE2</t>
  </si>
  <si>
    <t>ADC1_SE30</t>
  </si>
  <si>
    <t>ADC1_SE31</t>
  </si>
  <si>
    <t>ADC1_SE3</t>
  </si>
  <si>
    <t>ADC1_SE4</t>
  </si>
  <si>
    <t>ADC1_SE5</t>
  </si>
  <si>
    <t>ADC1_SE6</t>
  </si>
  <si>
    <t>ADC1_SE7</t>
  </si>
  <si>
    <t>ADC1_SE8_ADC0_SE8</t>
  </si>
  <si>
    <t>ADC1_SE9_ADC0_SE9</t>
  </si>
  <si>
    <t>CAN0_RX</t>
  </si>
  <si>
    <t>CAN0_TX</t>
  </si>
  <si>
    <t>CAN1_RX</t>
  </si>
  <si>
    <t>CAN1_TX</t>
  </si>
  <si>
    <t>CAN2_RX</t>
  </si>
  <si>
    <t>CAN2_TX</t>
  </si>
  <si>
    <t>CLKOUT</t>
  </si>
  <si>
    <t>CMP0_IN2</t>
  </si>
  <si>
    <t>CMP0_IN3</t>
  </si>
  <si>
    <t>CMP0_IN6</t>
  </si>
  <si>
    <t>CMP0_IN7</t>
  </si>
  <si>
    <t>CMP0_OUT</t>
  </si>
  <si>
    <t>CMP0_RRT</t>
  </si>
  <si>
    <t>ENET_TMR0</t>
  </si>
  <si>
    <t>ENET_TMR1</t>
  </si>
  <si>
    <t>ENET_TMR2</t>
  </si>
  <si>
    <t>ENET_TMR3</t>
  </si>
  <si>
    <t>ETM_TRACE_CLKOUT</t>
  </si>
  <si>
    <t>ETM_TRACE_D0</t>
  </si>
  <si>
    <t>ETM_TRACE_D1</t>
  </si>
  <si>
    <t>ETM_TRACE_D2</t>
  </si>
  <si>
    <t>ETM_TRACE_D3</t>
  </si>
  <si>
    <t>EWM_IN</t>
  </si>
  <si>
    <t>EWM_OUT_b</t>
  </si>
  <si>
    <t>EXTAL</t>
  </si>
  <si>
    <t>FTM0_CH0</t>
  </si>
  <si>
    <t>FTM0_CH1</t>
  </si>
  <si>
    <t>FTM0_CH2</t>
  </si>
  <si>
    <t>FTM0_CH3</t>
  </si>
  <si>
    <t>FTM0_CH4</t>
  </si>
  <si>
    <t>FTM0_CH5</t>
  </si>
  <si>
    <t>FTM0_CH6</t>
  </si>
  <si>
    <t>FTM0_CH7</t>
  </si>
  <si>
    <t>FTM0_FLT0</t>
  </si>
  <si>
    <t>FTM0_FLT1</t>
  </si>
  <si>
    <t>FTM0_FLT2</t>
  </si>
  <si>
    <t>FTM0_FLT3</t>
  </si>
  <si>
    <t>FTM1_CH0</t>
  </si>
  <si>
    <t>FTM1_CH1</t>
  </si>
  <si>
    <t>FTM1_CH2</t>
  </si>
  <si>
    <t>FTM1_CH3</t>
  </si>
  <si>
    <t>FTM1_CH4</t>
  </si>
  <si>
    <t>FTM1_CH5</t>
  </si>
  <si>
    <t>FTM1_CH6</t>
  </si>
  <si>
    <t>FTM1_CH7</t>
  </si>
  <si>
    <t>FTM1_FLT0</t>
  </si>
  <si>
    <t>FTM1_FLT1</t>
  </si>
  <si>
    <t>FTM1_FLT2</t>
  </si>
  <si>
    <t>FTM1_FLT3</t>
  </si>
  <si>
    <t>FTM1_QD_PHA</t>
  </si>
  <si>
    <t>FTM1_QD_PHB</t>
  </si>
  <si>
    <t>FTM2_CH0</t>
  </si>
  <si>
    <t>FTM2_CH1</t>
  </si>
  <si>
    <t>FTM2_CH2</t>
  </si>
  <si>
    <t>FTM2_CH3</t>
  </si>
  <si>
    <t>FTM2_CH4</t>
  </si>
  <si>
    <t>FTM2_CH5</t>
  </si>
  <si>
    <t>FTM2_CH6</t>
  </si>
  <si>
    <t>FTM2_CH7</t>
  </si>
  <si>
    <t>FTM2_FLT0</t>
  </si>
  <si>
    <t>FTM2_FLT1</t>
  </si>
  <si>
    <t>FTM2_FLT2</t>
  </si>
  <si>
    <t>FTM2_FLT3</t>
  </si>
  <si>
    <t>FTM2_QD_PHA</t>
  </si>
  <si>
    <t>FTM2_QD_PHB</t>
  </si>
  <si>
    <t>FTM3_CH0</t>
  </si>
  <si>
    <t>FTM3_CH1</t>
  </si>
  <si>
    <t>FTM3_CH2</t>
  </si>
  <si>
    <t>FTM3_CH3</t>
  </si>
  <si>
    <t>FTM3_CH4</t>
  </si>
  <si>
    <t>FTM3_CH5</t>
  </si>
  <si>
    <t>FTM3_CH6</t>
  </si>
  <si>
    <t>FTM3_CH7</t>
  </si>
  <si>
    <t>FTM3_FLT0</t>
  </si>
  <si>
    <t>FTM3_FLT1</t>
  </si>
  <si>
    <t>FTM3_FLT2</t>
  </si>
  <si>
    <t>FTM3_FLT3</t>
  </si>
  <si>
    <t>FTM4_CH0</t>
  </si>
  <si>
    <t>FTM4_CH1</t>
  </si>
  <si>
    <t>FTM4_CH2</t>
  </si>
  <si>
    <t>FTM4_CH3</t>
  </si>
  <si>
    <t>FTM4_CH4</t>
  </si>
  <si>
    <t>FTM4_CH5</t>
  </si>
  <si>
    <t>FTM4_CH6</t>
  </si>
  <si>
    <t>FTM4_CH7</t>
  </si>
  <si>
    <t>FTM4_FLT0</t>
  </si>
  <si>
    <t>FTM4_FLT1</t>
  </si>
  <si>
    <t>FTM5_CH0</t>
  </si>
  <si>
    <t>FTM5_CH1</t>
  </si>
  <si>
    <t>FTM5_CH2</t>
  </si>
  <si>
    <t>FTM5_CH3</t>
  </si>
  <si>
    <t>FTM5_CH4</t>
  </si>
  <si>
    <t>FTM5_CH5</t>
  </si>
  <si>
    <t>FTM5_CH6</t>
  </si>
  <si>
    <t>FTM5_CH7</t>
  </si>
  <si>
    <t>FTM5_FLT0</t>
  </si>
  <si>
    <t>FTM5_FLT1</t>
  </si>
  <si>
    <t>FTM6_CH0</t>
  </si>
  <si>
    <t>FTM6_CH1</t>
  </si>
  <si>
    <t>FTM6_CH2</t>
  </si>
  <si>
    <t>FTM6_CH3</t>
  </si>
  <si>
    <t>FTM6_CH4</t>
  </si>
  <si>
    <t>FTM6_CH5</t>
  </si>
  <si>
    <t>FTM6_CH6</t>
  </si>
  <si>
    <t>FTM6_CH7</t>
  </si>
  <si>
    <t>FTM6_FLT0</t>
  </si>
  <si>
    <t>FTM6_FLT1</t>
  </si>
  <si>
    <t>FTM7_CH0</t>
  </si>
  <si>
    <t>FTM7_CH1</t>
  </si>
  <si>
    <t>FTM7_CH2</t>
  </si>
  <si>
    <t>FTM7_CH3</t>
  </si>
  <si>
    <t>FTM7_CH4</t>
  </si>
  <si>
    <t>FTM7_CH5</t>
  </si>
  <si>
    <t>FTM7_CH6</t>
  </si>
  <si>
    <t>FTM7_CH7</t>
  </si>
  <si>
    <t>FTM7_FLT0</t>
  </si>
  <si>
    <t>FTM7_FLT1</t>
  </si>
  <si>
    <t>FXIO_D0</t>
  </si>
  <si>
    <t>FXIO_D1</t>
  </si>
  <si>
    <t>FXIO_D2</t>
  </si>
  <si>
    <t>FXIO_D3</t>
  </si>
  <si>
    <t>FXIO_D4</t>
  </si>
  <si>
    <t>FXIO_D5</t>
  </si>
  <si>
    <t>FXIO_D6</t>
  </si>
  <si>
    <t>FXIO_D7</t>
  </si>
  <si>
    <t>JTAG_TCLK_SWD_CLK</t>
  </si>
  <si>
    <t>JTAG_TDI</t>
  </si>
  <si>
    <t>JTAG_TDO</t>
  </si>
  <si>
    <t>JTAG_TMS_SWD_DIO</t>
  </si>
  <si>
    <t>LPI2C0_HREQ</t>
  </si>
  <si>
    <t>LPI2C0_SCLS</t>
  </si>
  <si>
    <t>LPI2C0_SCL</t>
  </si>
  <si>
    <t>LPI2C0_SDAS</t>
  </si>
  <si>
    <t>LPI2C0_SDA</t>
  </si>
  <si>
    <t>LPI2C1_HREQ</t>
  </si>
  <si>
    <t>LPI2C1_SCLS</t>
  </si>
  <si>
    <t>LPI2C1_SCL</t>
  </si>
  <si>
    <t>LPI2C1_SDAS</t>
  </si>
  <si>
    <t>LPI2C1_SDA</t>
  </si>
  <si>
    <t>LPSPI0_PCS0</t>
  </si>
  <si>
    <t>LPSPI0_PCS1</t>
  </si>
  <si>
    <t>LPSPI0_PCS2</t>
  </si>
  <si>
    <t>LPSPI0_PCS3</t>
  </si>
  <si>
    <t>LPSPI0_SCK</t>
  </si>
  <si>
    <t>LPSPI0_SIN</t>
  </si>
  <si>
    <t>LPSPI0_SOUT</t>
  </si>
  <si>
    <t>LPSPI1_PCS0</t>
  </si>
  <si>
    <t>LPSPI1_PCS1</t>
  </si>
  <si>
    <t>LPSPI1_PCS2</t>
  </si>
  <si>
    <t>LPSPI1_PCS3</t>
  </si>
  <si>
    <t>LPSPI1_SCK</t>
  </si>
  <si>
    <t>LPSPI1_SIN</t>
  </si>
  <si>
    <t>LPSPI1_SOUT</t>
  </si>
  <si>
    <t>LPSPI2_PCS0</t>
  </si>
  <si>
    <t>LPSPI2_PCS1</t>
  </si>
  <si>
    <t>LPSPI2_PCS2</t>
  </si>
  <si>
    <t>LPSPI2_PCS3</t>
  </si>
  <si>
    <t>LPSPI2_SCK</t>
  </si>
  <si>
    <t>LPSPI2_SIN</t>
  </si>
  <si>
    <t>LPSPI2_SOUT</t>
  </si>
  <si>
    <t>LPTMR0_ALT1</t>
  </si>
  <si>
    <t>LPTMR0_ALT2</t>
  </si>
  <si>
    <t>LPTMR0_ALT3</t>
  </si>
  <si>
    <t>LPUART0_CTS</t>
  </si>
  <si>
    <t>LPUART0_RTS</t>
  </si>
  <si>
    <t>LPUART0_RX</t>
  </si>
  <si>
    <t>LPUART0_TX</t>
  </si>
  <si>
    <t>LPUART1_CTS</t>
  </si>
  <si>
    <t>LPUART1_RTS</t>
  </si>
  <si>
    <t>LPUART1_RX</t>
  </si>
  <si>
    <t>LPUART1_TX</t>
  </si>
  <si>
    <t>LPUART2_CTS</t>
  </si>
  <si>
    <t>LPUART2_RTS</t>
  </si>
  <si>
    <t>LPUART2_RX</t>
  </si>
  <si>
    <t>LPUART2_TX</t>
  </si>
  <si>
    <t>MII_COL</t>
  </si>
  <si>
    <t>MII_CRS</t>
  </si>
  <si>
    <t>MII_RMII_MDC</t>
  </si>
  <si>
    <t>MII_RMII_MDIO</t>
  </si>
  <si>
    <t>MII_RMII_RXD_0</t>
  </si>
  <si>
    <t>MII_RMII_RXD_1</t>
  </si>
  <si>
    <t>MII_RMII_RX_DV</t>
  </si>
  <si>
    <t>MII_RMII_RX_ER</t>
  </si>
  <si>
    <t>MII_RMII_TXD_0</t>
  </si>
  <si>
    <t>MII_RMII_TXD_1</t>
  </si>
  <si>
    <t>MII_RMII_TX_CLK</t>
  </si>
  <si>
    <t>MII_RMII_TX_EN</t>
  </si>
  <si>
    <t>MII_RXD2</t>
  </si>
  <si>
    <t>MII_RXD3</t>
  </si>
  <si>
    <t>MII_RX_CLK</t>
  </si>
  <si>
    <t>MII_TXD2</t>
  </si>
  <si>
    <t>MII_TXD3</t>
  </si>
  <si>
    <t>MII_TX_ER</t>
  </si>
  <si>
    <t>NMI_b</t>
  </si>
  <si>
    <t>QSPI_A_CS</t>
  </si>
  <si>
    <t>QSPI_A_IO0</t>
  </si>
  <si>
    <t>QSPI_A_IO1</t>
  </si>
  <si>
    <t>QSPI_A_IO2</t>
  </si>
  <si>
    <t>QSPI_A_IO3</t>
  </si>
  <si>
    <t>QSPI_A_SCK</t>
  </si>
  <si>
    <t>QSPI_B_CS</t>
  </si>
  <si>
    <t>QSPI_B_IO0</t>
  </si>
  <si>
    <t>QSPI_B_IO1</t>
  </si>
  <si>
    <t>QSPI_B_IO2</t>
  </si>
  <si>
    <t>QSPI_B_IO3</t>
  </si>
  <si>
    <t>QSPI_B_IO4</t>
  </si>
  <si>
    <t>QSPI_B_IO5</t>
  </si>
  <si>
    <t>QSPI_B_IO6</t>
  </si>
  <si>
    <t>QSPI_B_IO7</t>
  </si>
  <si>
    <t>QSPI_B_RWDS</t>
  </si>
  <si>
    <t>QSPI_B_SCK</t>
  </si>
  <si>
    <t>RESET_b</t>
  </si>
  <si>
    <t>RTC_CLKIN</t>
  </si>
  <si>
    <t>RTC_CLKOUT</t>
  </si>
  <si>
    <t>SAI0_BCLK</t>
  </si>
  <si>
    <t>SAI0_D0</t>
  </si>
  <si>
    <t>SAI0_D1</t>
  </si>
  <si>
    <t>SAI0_D2</t>
  </si>
  <si>
    <t>SAI0_D3</t>
  </si>
  <si>
    <t>SAI0_MCLK</t>
  </si>
  <si>
    <t>SAI0_SYNC</t>
  </si>
  <si>
    <t>SAI1_BCLK</t>
  </si>
  <si>
    <t>SAI1_D0</t>
  </si>
  <si>
    <t>SAI1_MCLK</t>
  </si>
  <si>
    <t>SAI1_SYNC</t>
  </si>
  <si>
    <t>TCLK0</t>
  </si>
  <si>
    <t>TCLK1</t>
  </si>
  <si>
    <t>TCLK2</t>
  </si>
  <si>
    <t>TRGMUX_IN0</t>
  </si>
  <si>
    <t>TRGMUX_IN10</t>
  </si>
  <si>
    <t>TRGMUX_IN11</t>
  </si>
  <si>
    <t>TRGMUX_IN1</t>
  </si>
  <si>
    <t>TRGMUX_IN2</t>
  </si>
  <si>
    <t>TRGMUX_IN3</t>
  </si>
  <si>
    <t>TRGMUX_IN4</t>
  </si>
  <si>
    <t>TRGMUX_IN5</t>
  </si>
  <si>
    <t>TRGMUX_IN6</t>
  </si>
  <si>
    <t>TRGMUX_IN7</t>
  </si>
  <si>
    <t>TRGMUX_IN8</t>
  </si>
  <si>
    <t>TRGMUX_IN9</t>
  </si>
  <si>
    <t>TRGMUX_OUT0</t>
  </si>
  <si>
    <t>TRGMUX_OUT1</t>
  </si>
  <si>
    <t>TRGMUX_OUT2</t>
  </si>
  <si>
    <t>TRGMUX_OUT3</t>
  </si>
  <si>
    <t>TRGMUX_OUT4</t>
  </si>
  <si>
    <t>TRGMUX_OUT5</t>
  </si>
  <si>
    <t>TRGMUX_OUT6</t>
  </si>
  <si>
    <t>TRGMUX_OUT7</t>
  </si>
  <si>
    <t>XTAL</t>
  </si>
  <si>
    <t>EOL is supported for MPC560xb, RH850F1L.
Ethernet FBL only support for SPC58X, TC38X, TC39X</t>
    <phoneticPr fontId="1" type="noConversion"/>
  </si>
  <si>
    <t>COMM</t>
    <phoneticPr fontId="1" type="noConversion"/>
  </si>
  <si>
    <r>
      <t xml:space="preserve">MDC </t>
    </r>
    <r>
      <rPr>
        <b/>
        <sz val="11"/>
        <color theme="3"/>
        <rFont val="Arial"/>
        <family val="2"/>
      </rPr>
      <t>(1)</t>
    </r>
    <phoneticPr fontId="1" type="noConversion"/>
  </si>
  <si>
    <r>
      <t xml:space="preserve">CRS </t>
    </r>
    <r>
      <rPr>
        <b/>
        <sz val="11"/>
        <color theme="3"/>
        <rFont val="Arial"/>
        <family val="2"/>
      </rPr>
      <t>(1)</t>
    </r>
    <phoneticPr fontId="1" type="noConversion"/>
  </si>
  <si>
    <r>
      <t xml:space="preserve">COL </t>
    </r>
    <r>
      <rPr>
        <b/>
        <sz val="11"/>
        <color theme="3"/>
        <rFont val="Arial"/>
        <family val="2"/>
      </rPr>
      <t>(1)</t>
    </r>
    <phoneticPr fontId="1" type="noConversion"/>
  </si>
  <si>
    <r>
      <t xml:space="preserve">RX_ER </t>
    </r>
    <r>
      <rPr>
        <b/>
        <sz val="11"/>
        <color theme="3"/>
        <rFont val="Arial"/>
        <family val="2"/>
      </rPr>
      <t>(1)</t>
    </r>
    <phoneticPr fontId="1" type="noConversion"/>
  </si>
  <si>
    <r>
      <t xml:space="preserve">TX_ER </t>
    </r>
    <r>
      <rPr>
        <b/>
        <sz val="11"/>
        <color theme="3"/>
        <rFont val="Arial"/>
        <family val="2"/>
      </rPr>
      <t>(1)</t>
    </r>
    <phoneticPr fontId="1" type="noConversion"/>
  </si>
  <si>
    <r>
      <t xml:space="preserve">MDC </t>
    </r>
    <r>
      <rPr>
        <b/>
        <sz val="11"/>
        <color theme="3"/>
        <rFont val="Arial"/>
        <family val="2"/>
      </rPr>
      <t>(2)</t>
    </r>
    <phoneticPr fontId="1" type="noConversion"/>
  </si>
  <si>
    <t>(8) Select Network Management Type for synchronization of sleep and wake-up. OSEK_NM in case of channel needs to use OSEK/VDX Network Management Protocol. Select CAN_NM in case of channel needs to use Autosar Network Management Protocol(it supports partial network)</t>
    <phoneticPr fontId="1" type="noConversion"/>
  </si>
  <si>
    <t>(20) Partial Network Support : Partial Network allows for turning off network communication across multiple ECUs in case their provided functions are not required under certain conditions. Other ECUs can continue to communicate on the same bus channel. Uses NM messages to communicate the request/release information of a partial network cluster between the participating ECUs.</t>
    <phoneticPr fontId="1" type="noConversion"/>
  </si>
  <si>
    <t xml:space="preserve">(21) Partial Network Identifier : Partial network cluster identification number.
ex) 8, 13, 30 </t>
    <phoneticPr fontId="1" type="noConversion"/>
  </si>
  <si>
    <t>(22) Network Request Reason Position : Specifies the offset of the network request reason information in the NM PDU, HKMC default: 2</t>
    <phoneticPr fontId="1" type="noConversion"/>
  </si>
  <si>
    <t>(23) Nm State Position : Specifies the offset of the NM state information in the NM PDU, HKMC default : 3</t>
    <phoneticPr fontId="1" type="noConversion"/>
  </si>
  <si>
    <t>(24) Partial Network Info Offset : Specifies the offset of the PN request information in the NM PDU. HKMC default : 4</t>
    <phoneticPr fontId="1" type="noConversion"/>
  </si>
  <si>
    <t>(27) Select ‘Yes’, If Bus Load Detecting is needed.
 ● Bus Load Detecting is supported for CCU</t>
    <phoneticPr fontId="1" type="noConversion"/>
  </si>
  <si>
    <r>
      <t>Bus Load Detecting</t>
    </r>
    <r>
      <rPr>
        <b/>
        <sz val="11"/>
        <color theme="3"/>
        <rFont val="Arial"/>
        <family val="2"/>
      </rPr>
      <t xml:space="preserve"> (27)</t>
    </r>
    <phoneticPr fontId="1" type="noConversion"/>
  </si>
  <si>
    <t>RequestDownload</t>
  </si>
  <si>
    <t>TransferData</t>
  </si>
  <si>
    <t>RequestTransferExit</t>
  </si>
  <si>
    <t>Compression</t>
  </si>
  <si>
    <t>Delta</t>
  </si>
  <si>
    <t>Memory_Swap</t>
  </si>
  <si>
    <t>Delta_and_Memory Swap</t>
  </si>
  <si>
    <t>OTA_Method</t>
    <phoneticPr fontId="1" type="noConversion"/>
  </si>
  <si>
    <t>▣ GENERAL</t>
    <phoneticPr fontId="1" type="noConversion"/>
  </si>
  <si>
    <t>1 OTA(Over The Air Download Functionality)</t>
    <phoneticPr fontId="1" type="noConversion"/>
  </si>
  <si>
    <t>Configuration Parameter</t>
    <phoneticPr fontId="1" type="noConversion"/>
  </si>
  <si>
    <t>No
Compression
Delta
Memory Swap
Delta_and_Memory Swap</t>
    <phoneticPr fontId="1" type="noConversion"/>
  </si>
  <si>
    <t>(1) Select Over The Air Download Functionality Support. If you do not know whether OTA functionality should be supported or not, please contact HKMC.</t>
    <phoneticPr fontId="1" type="noConversion"/>
  </si>
  <si>
    <t>(2) Select Over The Air Download Functionality Method. If you do not know which type of OTA functionality method should be used, please contact HKMC.</t>
    <phoneticPr fontId="1" type="noConversion"/>
  </si>
  <si>
    <r>
      <t xml:space="preserve">OTA Support </t>
    </r>
    <r>
      <rPr>
        <b/>
        <sz val="11"/>
        <color theme="3"/>
        <rFont val="Arial"/>
        <family val="2"/>
      </rPr>
      <t>(1)</t>
    </r>
    <phoneticPr fontId="1" type="noConversion"/>
  </si>
  <si>
    <r>
      <t xml:space="preserve">OTA Method </t>
    </r>
    <r>
      <rPr>
        <b/>
        <sz val="11"/>
        <color theme="3"/>
        <rFont val="Arial"/>
        <family val="2"/>
      </rPr>
      <t>(2)</t>
    </r>
    <phoneticPr fontId="1" type="noConversion"/>
  </si>
  <si>
    <r>
      <t xml:space="preserve">LogicalConnectionType </t>
    </r>
    <r>
      <rPr>
        <b/>
        <sz val="11"/>
        <color theme="3"/>
        <rFont val="Arial"/>
        <family val="2"/>
      </rPr>
      <t>(1)</t>
    </r>
    <phoneticPr fontId="1" type="noConversion"/>
  </si>
  <si>
    <t>ICU/CCU</t>
    <phoneticPr fontId="1" type="noConversion"/>
  </si>
  <si>
    <t>LogicalConnectionType</t>
    <phoneticPr fontId="1" type="noConversion"/>
  </si>
  <si>
    <t>ICU</t>
    <phoneticPr fontId="1" type="noConversion"/>
  </si>
  <si>
    <t>CCU</t>
    <phoneticPr fontId="1" type="noConversion"/>
  </si>
  <si>
    <t>(1) Select ‘Yes’ in case of the Ethernet Channel which needs synchronization of sleep and wake-up.</t>
    <phoneticPr fontId="1" type="noConversion"/>
  </si>
  <si>
    <t>(1) Select Gateway Logical Connection Type. If you do not know which type of Logical Connection type shall be used, please contact HKMC.</t>
    <phoneticPr fontId="1" type="noConversion"/>
  </si>
  <si>
    <r>
      <rPr>
        <b/>
        <sz val="11"/>
        <color theme="1"/>
        <rFont val="맑은 고딕"/>
        <family val="3"/>
        <charset val="129"/>
        <scheme val="minor"/>
      </rPr>
      <t>(4) Storage condition of diagnostic events:</t>
    </r>
    <r>
      <rPr>
        <sz val="11"/>
        <color theme="1"/>
        <rFont val="맑은 고딕"/>
        <family val="2"/>
        <charset val="129"/>
        <scheme val="minor"/>
      </rPr>
      <t xml:space="preserve">
The storage conditions are deﬁned as a set of parameters, which are assigned to a speciﬁc condition. As long as this condition is not fulﬁlled, the Dem module does not store the event to the event memory.
The following requirements introduce the handling of the enable conditions.
If the Dem module is requested to support storage conditions, the Dem module shall provide the API Xxx_SetStorageCondition receiving the current status (condition fulﬁlled or not) of a speciﬁc storage condition.
</t>
    </r>
    <r>
      <rPr>
        <sz val="11"/>
        <color rgb="FF0070C0"/>
        <rFont val="맑은 고딕"/>
        <family val="3"/>
        <charset val="129"/>
        <scheme val="minor"/>
      </rPr>
      <t>: EnableCondition과 유사한 기능이다.  Event Memory에 Event를 저장할 지 말지를 결정할 수 있다. 만약 Application에서 API Xxx_SetStorageCondition 통해 false로 만들 경우 , 보고된 이벤트는 저장되지 않는다.</t>
    </r>
    <r>
      <rPr>
        <sz val="11"/>
        <color theme="1"/>
        <rFont val="맑은 고딕"/>
        <family val="2"/>
        <charset val="129"/>
        <scheme val="minor"/>
      </rPr>
      <t xml:space="preserve">
</t>
    </r>
    <phoneticPr fontId="1" type="noConversion"/>
  </si>
  <si>
    <t>Classic CAN / CAN-FD Arbitration Phase</t>
    <phoneticPr fontId="1" type="noConversion"/>
  </si>
  <si>
    <t>Show Read Only Features
(when using 'UPDATE' type)</t>
    <phoneticPr fontId="1" type="noConversion"/>
  </si>
  <si>
    <t>ON / OFF</t>
    <phoneticPr fontId="1" type="noConversion"/>
  </si>
  <si>
    <t>WD_TYPE_TIMEOUT</t>
    <phoneticPr fontId="1" type="noConversion"/>
  </si>
  <si>
    <t>Secure Flash Hash Algorithm</t>
    <phoneticPr fontId="1" type="noConversion"/>
  </si>
  <si>
    <t>SHA1 / SHA2</t>
    <phoneticPr fontId="1" type="noConversion"/>
  </si>
  <si>
    <t>SHA1</t>
  </si>
  <si>
    <t>SHA2</t>
  </si>
  <si>
    <t>SECURE_FLASH_HASH</t>
    <phoneticPr fontId="1" type="noConversion"/>
  </si>
  <si>
    <t>J1939Dcm Usage</t>
    <phoneticPr fontId="1" type="noConversion"/>
  </si>
  <si>
    <r>
      <t xml:space="preserve">(26) Partial Network CAN ID(WUF) : Write all Rx CAN IDs of the Wake-up Frame(WUF). A valid WUF identifier will be woken up.
ex) 0x402, 0x504
</t>
    </r>
    <r>
      <rPr>
        <b/>
        <sz val="11"/>
        <color theme="1"/>
        <rFont val="맑은 고딕"/>
        <family val="3"/>
        <charset val="129"/>
        <scheme val="minor"/>
      </rPr>
      <t>* Note : WUF is applies to only TJA1145 transceiver.</t>
    </r>
    <phoneticPr fontId="1" type="noConversion"/>
  </si>
  <si>
    <r>
      <rPr>
        <b/>
        <sz val="11"/>
        <color rgb="FFC00000"/>
        <rFont val="맑은 고딕"/>
        <family val="3"/>
        <charset val="129"/>
        <scheme val="minor"/>
      </rPr>
      <t>Remark)</t>
    </r>
    <r>
      <rPr>
        <sz val="11"/>
        <color theme="1"/>
        <rFont val="맑은 고딕"/>
        <family val="2"/>
        <charset val="129"/>
        <scheme val="minor"/>
      </rPr>
      <t xml:space="preserve">
In Eth-Gateway, to distribute the communication load rate, the period of com-stack mainfunction task mapping is changed from 5ms to 10ms and number of com task is separated from 1 into 3.
(OsTask_BSW_FG1_5ms_Com -&gt; OsTask_BSW_FG1_10ms_Com_01, OsTask_BSW_FG1_10ms_Com_02, OsTask_BSW_FG1_10ms_Com_03)
</t>
    </r>
    <r>
      <rPr>
        <sz val="11"/>
        <color theme="1"/>
        <rFont val="맑은 고딕"/>
        <family val="3"/>
        <charset val="129"/>
      </rPr>
      <t>●</t>
    </r>
    <r>
      <rPr>
        <sz val="12.65"/>
        <color theme="1"/>
        <rFont val="맑은 고딕"/>
        <family val="3"/>
        <charset val="129"/>
      </rPr>
      <t xml:space="preserve"> </t>
    </r>
    <r>
      <rPr>
        <sz val="11"/>
        <color theme="1"/>
        <rFont val="맑은 고딕"/>
        <family val="2"/>
        <charset val="129"/>
        <scheme val="minor"/>
      </rPr>
      <t>Eth-Gateway : Use EthDiag “Yes”, Gateway/Node Selection : Gateway, LogicalConnectionType : “ICU” or “CCU”</t>
    </r>
    <phoneticPr fontId="1" type="noConversion"/>
  </si>
  <si>
    <r>
      <rPr>
        <b/>
        <sz val="11"/>
        <color rgb="FFC00000"/>
        <rFont val="맑은 고딕"/>
        <family val="3"/>
        <charset val="129"/>
        <scheme val="minor"/>
      </rPr>
      <t>Remark)</t>
    </r>
    <r>
      <rPr>
        <sz val="11"/>
        <color theme="1"/>
        <rFont val="맑은 고딕"/>
        <family val="2"/>
        <charset val="129"/>
        <scheme val="minor"/>
      </rPr>
      <t xml:space="preserve">
IO Manager feature of IoHwAb is NOT supported when using 'Eth-Gateway' (according to 'EthDiag' chapter 'remark' )</t>
    </r>
    <phoneticPr fontId="1" type="noConversion"/>
  </si>
  <si>
    <r>
      <rPr>
        <b/>
        <sz val="11"/>
        <color rgb="FFC00000"/>
        <rFont val="맑은 고딕"/>
        <family val="3"/>
        <charset val="129"/>
        <scheme val="minor"/>
      </rPr>
      <t>Remark)</t>
    </r>
    <r>
      <rPr>
        <sz val="11"/>
        <color theme="1"/>
        <rFont val="맑은 고딕"/>
        <family val="3"/>
        <charset val="129"/>
        <scheme val="minor"/>
      </rPr>
      <t xml:space="preserve">
IO Manager feature of IoHwAb is only supported by using OsTask_BSW_FG1_5ms_Com</t>
    </r>
    <phoneticPr fontId="1" type="noConversion"/>
  </si>
  <si>
    <t>Yangjin Kim</t>
  </si>
  <si>
    <t>2019.10.11</t>
  </si>
  <si>
    <t>0.1.0</t>
  </si>
  <si>
    <t>Initial Creation</t>
  </si>
  <si>
    <t>0.2.0</t>
  </si>
  <si>
    <t>JunHo Cho</t>
  </si>
  <si>
    <t>Update MCU Settings</t>
  </si>
  <si>
    <t>2019.10.17</t>
  </si>
  <si>
    <t>0.3.0</t>
  </si>
  <si>
    <t>Update 5.1 IO General Feature</t>
  </si>
  <si>
    <t>0.4.0</t>
  </si>
  <si>
    <t>Update Timer, OS and Low Power Management</t>
  </si>
  <si>
    <t>2020.01.02</t>
  </si>
  <si>
    <t>0.5.0</t>
  </si>
  <si>
    <t>Update Timer, OS(Stack Size)</t>
  </si>
  <si>
    <t>2020.01.03</t>
  </si>
  <si>
    <t>0.6.0</t>
  </si>
  <si>
    <t>Sungwook Park</t>
  </si>
  <si>
    <t>Update MCU Settings (supported list)</t>
  </si>
  <si>
    <t>CYT2B73BAE</t>
    <phoneticPr fontId="1" type="noConversion"/>
  </si>
  <si>
    <t>CYT2B73BAS</t>
    <phoneticPr fontId="1" type="noConversion"/>
  </si>
  <si>
    <t>CYT2B73CAE</t>
    <phoneticPr fontId="1" type="noConversion"/>
  </si>
  <si>
    <t>CYT2B73CAS</t>
    <phoneticPr fontId="1" type="noConversion"/>
  </si>
  <si>
    <t>CYT2B74BAE</t>
    <phoneticPr fontId="1" type="noConversion"/>
  </si>
  <si>
    <t>CYT2B74BAS</t>
    <phoneticPr fontId="1" type="noConversion"/>
  </si>
  <si>
    <t>CYT2B74CAE</t>
    <phoneticPr fontId="1" type="noConversion"/>
  </si>
  <si>
    <t>CYT2B74CAS</t>
    <phoneticPr fontId="1" type="noConversion"/>
  </si>
  <si>
    <t>CYT2B75BAE</t>
    <phoneticPr fontId="1" type="noConversion"/>
  </si>
  <si>
    <t>CYT2B75BAS</t>
    <phoneticPr fontId="1" type="noConversion"/>
  </si>
  <si>
    <t>CYT2B75CAE</t>
    <phoneticPr fontId="1" type="noConversion"/>
  </si>
  <si>
    <t>CYT2B75CAS</t>
    <phoneticPr fontId="1" type="noConversion"/>
  </si>
  <si>
    <t>CYT2B77BAE</t>
    <phoneticPr fontId="1" type="noConversion"/>
  </si>
  <si>
    <t>CYT2B77BAS</t>
    <phoneticPr fontId="1" type="noConversion"/>
  </si>
  <si>
    <t>CYT2B77CAE</t>
    <phoneticPr fontId="1" type="noConversion"/>
  </si>
  <si>
    <t>CYT2B77CAS</t>
    <phoneticPr fontId="1" type="noConversion"/>
  </si>
  <si>
    <t>CYT2B78BAE</t>
    <phoneticPr fontId="1" type="noConversion"/>
  </si>
  <si>
    <t>CYT2B78BAS</t>
    <phoneticPr fontId="1" type="noConversion"/>
  </si>
  <si>
    <t>CYT2B78CAE</t>
    <phoneticPr fontId="1" type="noConversion"/>
  </si>
  <si>
    <t>CYT2B78CAS</t>
    <phoneticPr fontId="1" type="noConversion"/>
  </si>
  <si>
    <t>CYT2B93BAE</t>
    <phoneticPr fontId="1" type="noConversion"/>
  </si>
  <si>
    <t>CYT2B93BAS</t>
    <phoneticPr fontId="1" type="noConversion"/>
  </si>
  <si>
    <t>CYT2B93CAE</t>
    <phoneticPr fontId="1" type="noConversion"/>
  </si>
  <si>
    <t>CYT2B93CAS</t>
    <phoneticPr fontId="1" type="noConversion"/>
  </si>
  <si>
    <t>CYT2B94BAE</t>
    <phoneticPr fontId="1" type="noConversion"/>
  </si>
  <si>
    <t>CYT2B94BAS</t>
    <phoneticPr fontId="1" type="noConversion"/>
  </si>
  <si>
    <t>CYT2B94CAE</t>
    <phoneticPr fontId="1" type="noConversion"/>
  </si>
  <si>
    <t>CYT2B94CAS</t>
    <phoneticPr fontId="1" type="noConversion"/>
  </si>
  <si>
    <t>CYT2B95BAE</t>
    <phoneticPr fontId="1" type="noConversion"/>
  </si>
  <si>
    <t>CYT2B95BAS</t>
    <phoneticPr fontId="1" type="noConversion"/>
  </si>
  <si>
    <t>CYT2B95CAE</t>
    <phoneticPr fontId="1" type="noConversion"/>
  </si>
  <si>
    <t>CYT2B95CAS</t>
    <phoneticPr fontId="1" type="noConversion"/>
  </si>
  <si>
    <t>CYT2B97BAE</t>
    <phoneticPr fontId="1" type="noConversion"/>
  </si>
  <si>
    <t>CYT2B97BAS</t>
    <phoneticPr fontId="1" type="noConversion"/>
  </si>
  <si>
    <t>CYT2B97CAE</t>
    <phoneticPr fontId="1" type="noConversion"/>
  </si>
  <si>
    <t>CYT2B97CAS</t>
    <phoneticPr fontId="1" type="noConversion"/>
  </si>
  <si>
    <t>CYT2B98BAE</t>
    <phoneticPr fontId="1" type="noConversion"/>
  </si>
  <si>
    <t>CYT2B98BAS</t>
    <phoneticPr fontId="1" type="noConversion"/>
  </si>
  <si>
    <t>CYT2B98CAE</t>
    <phoneticPr fontId="1" type="noConversion"/>
  </si>
  <si>
    <t>CYT2B98CAS</t>
    <phoneticPr fontId="1" type="noConversion"/>
  </si>
  <si>
    <t>MCU_Name</t>
    <phoneticPr fontId="34" type="noConversion"/>
  </si>
  <si>
    <t>In MHz : 3.988 ~ 33.34</t>
    <phoneticPr fontId="1" type="noConversion"/>
  </si>
  <si>
    <t>* Quartz Frequency 는 ECO 이용.</t>
    <phoneticPr fontId="1" type="noConversion"/>
  </si>
  <si>
    <t>CYT2B9XXXX</t>
    <phoneticPr fontId="1" type="noConversion"/>
  </si>
  <si>
    <t>SYSTICK</t>
    <phoneticPr fontId="1" type="noConversion"/>
  </si>
  <si>
    <t>Timer Group#</t>
    <phoneticPr fontId="1" type="noConversion"/>
  </si>
  <si>
    <t>SC2</t>
    <phoneticPr fontId="1" type="noConversion"/>
  </si>
  <si>
    <t>SC3</t>
    <phoneticPr fontId="1" type="noConversion"/>
  </si>
  <si>
    <t>SC4</t>
    <phoneticPr fontId="1" type="noConversion"/>
  </si>
  <si>
    <t>* Main Stack : Before OS starts, this stack is used by startup code (This stack can be used by initialization function or callback function during system initialization). After OS starts, this stack is used by OS and category 1 ISR.</t>
    <phoneticPr fontId="1" type="noConversion"/>
  </si>
  <si>
    <t>Unit: byte (default. 1024)</t>
    <phoneticPr fontId="1" type="noConversion"/>
  </si>
  <si>
    <t>(1) Digital Input / Output Direct : bidirectional DIO
(2) Analog Input Direct : multiple channel conversion support</t>
    <phoneticPr fontId="1" type="noConversion"/>
  </si>
  <si>
    <t>P0_0</t>
  </si>
  <si>
    <t>P0_1</t>
  </si>
  <si>
    <t>P0_2</t>
  </si>
  <si>
    <t>P0_3</t>
  </si>
  <si>
    <t>P2_0</t>
  </si>
  <si>
    <t>P1_0</t>
  </si>
  <si>
    <t>P2_1</t>
  </si>
  <si>
    <t>P1_1</t>
  </si>
  <si>
    <t>P5_0</t>
  </si>
  <si>
    <t>P2_2</t>
  </si>
  <si>
    <t>P1_2</t>
  </si>
  <si>
    <t>P5_1</t>
  </si>
  <si>
    <t>P2_3</t>
  </si>
  <si>
    <t>P1_3</t>
  </si>
  <si>
    <t>P6_0</t>
  </si>
  <si>
    <t>P3_0</t>
  </si>
  <si>
    <t>P6_1</t>
  </si>
  <si>
    <t>P3_1</t>
  </si>
  <si>
    <t>P6_2</t>
  </si>
  <si>
    <t>P5_2</t>
  </si>
  <si>
    <t>P2_4</t>
  </si>
  <si>
    <t>P6_3</t>
  </si>
  <si>
    <t>P5_3</t>
  </si>
  <si>
    <t>P6_4</t>
  </si>
  <si>
    <t>P6_5</t>
  </si>
  <si>
    <t>P3_2</t>
  </si>
  <si>
    <t>P2_5</t>
  </si>
  <si>
    <t>P6_6</t>
  </si>
  <si>
    <t>P3_3</t>
  </si>
  <si>
    <t>P7_0</t>
  </si>
  <si>
    <t>P3_4</t>
  </si>
  <si>
    <t>P7_1</t>
  </si>
  <si>
    <t>P4_0</t>
  </si>
  <si>
    <t>P7_2</t>
  </si>
  <si>
    <t>P4_1</t>
  </si>
  <si>
    <t>P8_0</t>
  </si>
  <si>
    <t>P8_1</t>
  </si>
  <si>
    <t>P3_5</t>
  </si>
  <si>
    <t>P11_0</t>
  </si>
  <si>
    <t>P11_1</t>
  </si>
  <si>
    <t>P7_3</t>
  </si>
  <si>
    <t>P11_2</t>
  </si>
  <si>
    <t>P5_4</t>
  </si>
  <si>
    <t>P4_2</t>
  </si>
  <si>
    <t>P12_0</t>
  </si>
  <si>
    <t>P4_3</t>
  </si>
  <si>
    <t>P12_1</t>
  </si>
  <si>
    <t>P8_2</t>
  </si>
  <si>
    <t>P7_4</t>
  </si>
  <si>
    <t>P4_4</t>
  </si>
  <si>
    <t>P13_0</t>
  </si>
  <si>
    <t>P7_5</t>
  </si>
  <si>
    <t>P13_1</t>
  </si>
  <si>
    <t>P13_2</t>
  </si>
  <si>
    <t>P13_3</t>
  </si>
  <si>
    <t>P14_0</t>
  </si>
  <si>
    <t>P14_1</t>
  </si>
  <si>
    <t>P12_2</t>
  </si>
  <si>
    <t>P6_7</t>
  </si>
  <si>
    <t>P5_5</t>
  </si>
  <si>
    <t>P14_2</t>
  </si>
  <si>
    <t>P12_3</t>
  </si>
  <si>
    <t>P18_0</t>
  </si>
  <si>
    <t>P18_1</t>
  </si>
  <si>
    <t>P18_3</t>
  </si>
  <si>
    <t>P18_4</t>
  </si>
  <si>
    <t>P18_5</t>
  </si>
  <si>
    <t>P13_4</t>
  </si>
  <si>
    <t>P12_4</t>
  </si>
  <si>
    <t>P18_6</t>
  </si>
  <si>
    <t>P13_5</t>
  </si>
  <si>
    <t>P7_6</t>
  </si>
  <si>
    <t>P18_7</t>
  </si>
  <si>
    <t>P13_6</t>
  </si>
  <si>
    <t>P7_7</t>
  </si>
  <si>
    <t>P21_0</t>
  </si>
  <si>
    <t>P13_7</t>
  </si>
  <si>
    <t>P21_1</t>
  </si>
  <si>
    <t>P21_2</t>
  </si>
  <si>
    <t>P21_3</t>
  </si>
  <si>
    <t>P8_3</t>
  </si>
  <si>
    <t>P22_0</t>
  </si>
  <si>
    <t>P9_0</t>
  </si>
  <si>
    <t>P23_3</t>
  </si>
  <si>
    <t>P18_2</t>
  </si>
  <si>
    <t>P9_1</t>
  </si>
  <si>
    <t>P23_4</t>
  </si>
  <si>
    <t>P10_0</t>
  </si>
  <si>
    <t>P23_5</t>
  </si>
  <si>
    <t>P10_1</t>
  </si>
  <si>
    <t>P23_6</t>
  </si>
  <si>
    <t>P10_2</t>
  </si>
  <si>
    <t>P23_7</t>
  </si>
  <si>
    <t>P14_3</t>
  </si>
  <si>
    <t>P10_3</t>
  </si>
  <si>
    <t>P17_0</t>
  </si>
  <si>
    <t>P10_4</t>
  </si>
  <si>
    <t>P19_0</t>
  </si>
  <si>
    <t>P17_1</t>
  </si>
  <si>
    <t>P19_1</t>
  </si>
  <si>
    <t>P17_2</t>
  </si>
  <si>
    <t>P8_4</t>
  </si>
  <si>
    <t>P9_2</t>
  </si>
  <si>
    <t>P9_3</t>
  </si>
  <si>
    <t>P22_1</t>
  </si>
  <si>
    <t>P12_5</t>
  </si>
  <si>
    <t>P10_5</t>
  </si>
  <si>
    <t>P19_2</t>
  </si>
  <si>
    <t>P10_6</t>
  </si>
  <si>
    <t>P19_3</t>
  </si>
  <si>
    <t>P10_7</t>
  </si>
  <si>
    <t>P21_5</t>
  </si>
  <si>
    <t>P22_2</t>
  </si>
  <si>
    <t>P14_4</t>
  </si>
  <si>
    <t>P22_3</t>
  </si>
  <si>
    <t>P14_5</t>
  </si>
  <si>
    <t>P15_0</t>
  </si>
  <si>
    <t>P12_6</t>
  </si>
  <si>
    <t>P15_1</t>
  </si>
  <si>
    <t>P12_7</t>
  </si>
  <si>
    <t>P15_2</t>
  </si>
  <si>
    <t>P15_3</t>
  </si>
  <si>
    <t>P16_0</t>
  </si>
  <si>
    <t>P16_1</t>
  </si>
  <si>
    <t>P16_2</t>
  </si>
  <si>
    <t>P17_3</t>
  </si>
  <si>
    <t>P17_4</t>
  </si>
  <si>
    <t>P14_6</t>
  </si>
  <si>
    <t>P14_7</t>
  </si>
  <si>
    <t>P19_4</t>
  </si>
  <si>
    <t>P20_0</t>
  </si>
  <si>
    <t>P16_3</t>
  </si>
  <si>
    <t>P20_1</t>
  </si>
  <si>
    <t>P20_2</t>
  </si>
  <si>
    <t>P20_3</t>
  </si>
  <si>
    <t>P17_5</t>
  </si>
  <si>
    <t>P17_6</t>
  </si>
  <si>
    <t>P17_7</t>
  </si>
  <si>
    <t>P21_6</t>
  </si>
  <si>
    <t>P22_4</t>
  </si>
  <si>
    <t>P22_5</t>
  </si>
  <si>
    <t>P22_6</t>
  </si>
  <si>
    <t>P23_0</t>
  </si>
  <si>
    <t>P23_1</t>
  </si>
  <si>
    <t>P20_4</t>
  </si>
  <si>
    <t>P20_5</t>
  </si>
  <si>
    <t>P20_6</t>
  </si>
  <si>
    <t>P20_7</t>
  </si>
  <si>
    <t>P21_4</t>
  </si>
  <si>
    <t>P21_7</t>
  </si>
  <si>
    <t>P22_7</t>
  </si>
  <si>
    <t>P23_2</t>
  </si>
  <si>
    <t>LIN00~11</t>
    <phoneticPr fontId="1" type="noConversion"/>
  </si>
  <si>
    <t>0x019F0000</t>
    <phoneticPr fontId="1" type="noConversion"/>
  </si>
  <si>
    <t>0x019F3FFF</t>
    <phoneticPr fontId="1" type="noConversion"/>
  </si>
  <si>
    <t>0x019F2008</t>
    <phoneticPr fontId="1" type="noConversion"/>
  </si>
  <si>
    <t>0x019F2014</t>
    <phoneticPr fontId="1" type="noConversion"/>
  </si>
  <si>
    <t>0x019F4000</t>
    <phoneticPr fontId="1" type="noConversion"/>
  </si>
  <si>
    <t>0x019F6000</t>
    <phoneticPr fontId="1" type="noConversion"/>
  </si>
  <si>
    <t>0x019F600C</t>
    <phoneticPr fontId="1" type="noConversion"/>
  </si>
  <si>
    <t>0x019F60B0</t>
    <phoneticPr fontId="1" type="noConversion"/>
  </si>
  <si>
    <t>0x019F61F0</t>
    <phoneticPr fontId="1" type="noConversion"/>
  </si>
  <si>
    <t>0x019F660F</t>
    <phoneticPr fontId="1" type="noConversion"/>
  </si>
  <si>
    <t>0x019F61FC</t>
    <phoneticPr fontId="1" type="noConversion"/>
  </si>
  <si>
    <r>
      <t>2017.1.4 / 2017.4.11</t>
    </r>
    <r>
      <rPr>
        <sz val="11"/>
        <color rgb="FFB70032"/>
        <rFont val="Arial"/>
        <family val="2"/>
      </rPr>
      <t xml:space="preserve">  </t>
    </r>
    <phoneticPr fontId="1" type="noConversion"/>
  </si>
  <si>
    <r>
      <t>2017.1.4 / 2017.4.11</t>
    </r>
    <r>
      <rPr>
        <sz val="11"/>
        <color rgb="FFB70032"/>
        <rFont val="Arial"/>
        <family val="2"/>
      </rPr>
      <t xml:space="preserve">  </t>
    </r>
    <phoneticPr fontId="1" type="noConversion"/>
  </si>
  <si>
    <t>change logic for checking E2E Message</t>
    <phoneticPr fontId="1" type="noConversion"/>
  </si>
  <si>
    <t>Seungwoo Lee</t>
    <phoneticPr fontId="1" type="noConversion"/>
  </si>
  <si>
    <t>0.7.0</t>
    <phoneticPr fontId="1" type="noConversion"/>
  </si>
  <si>
    <t>2020.01.03</t>
    <phoneticPr fontId="1" type="noConversion"/>
  </si>
  <si>
    <t>2020.01.23</t>
    <phoneticPr fontId="1" type="noConversion"/>
  </si>
  <si>
    <t>4.1 Default Alive Supervision</t>
    <phoneticPr fontId="1" type="noConversion"/>
  </si>
  <si>
    <t>3. General Feature</t>
    <phoneticPr fontId="1" type="noConversion"/>
  </si>
  <si>
    <t>3.2.3 UDS on X</t>
    <phoneticPr fontId="1" type="noConversion"/>
  </si>
  <si>
    <t>SecureFlash_1.0</t>
  </si>
  <si>
    <t>SecureFlash_2.0</t>
  </si>
  <si>
    <t>Secure_Access_Version</t>
    <phoneticPr fontId="1" type="noConversion"/>
  </si>
  <si>
    <t>Security Level / Used Algorithm</t>
    <phoneticPr fontId="1" type="noConversion"/>
  </si>
  <si>
    <t>Configuration Parameter</t>
    <phoneticPr fontId="1" type="noConversion"/>
  </si>
  <si>
    <t>Possible Value</t>
    <phoneticPr fontId="1" type="noConversion"/>
  </si>
  <si>
    <t>Project Value</t>
    <phoneticPr fontId="1" type="noConversion"/>
  </si>
  <si>
    <t>L1 / Seed-Key</t>
    <phoneticPr fontId="1" type="noConversion"/>
  </si>
  <si>
    <t>L1 Used</t>
    <phoneticPr fontId="1" type="noConversion"/>
  </si>
  <si>
    <t>USED / UNUSED</t>
    <phoneticPr fontId="1" type="noConversion"/>
  </si>
  <si>
    <t>L9 / Advanced Seed-Key</t>
    <phoneticPr fontId="1" type="noConversion"/>
  </si>
  <si>
    <t>L9 Used</t>
    <phoneticPr fontId="1" type="noConversion"/>
  </si>
  <si>
    <t>L21 / Secure Access (C-SAC)</t>
    <phoneticPr fontId="1" type="noConversion"/>
  </si>
  <si>
    <t>L21 Used</t>
    <phoneticPr fontId="1" type="noConversion"/>
  </si>
  <si>
    <t>Secure Access Version</t>
    <phoneticPr fontId="1" type="noConversion"/>
  </si>
  <si>
    <t>SecureAccess1.0
SecureAccess2.0</t>
    <phoneticPr fontId="1" type="noConversion"/>
  </si>
  <si>
    <t>2019.12.20</t>
  </si>
  <si>
    <t>Eunkyung Kim</t>
  </si>
  <si>
    <t>Add Dcm Communication channel at 'DCM UDS'
Add Security Access 2.0 configuration at 'Supported Security Algorithm'</t>
  </si>
  <si>
    <t>Remove some items from information section in 'WATCHDOG' sheet</t>
  </si>
  <si>
    <t>0.4.1</t>
    <phoneticPr fontId="1" type="noConversion"/>
  </si>
  <si>
    <t>0.4.2</t>
    <phoneticPr fontId="1" type="noConversion"/>
  </si>
  <si>
    <t>UTM Support (2)</t>
  </si>
  <si>
    <r>
      <rPr>
        <b/>
        <sz val="11"/>
        <color rgb="FFC00000"/>
        <rFont val="맑은 고딕"/>
        <family val="3"/>
        <charset val="129"/>
        <scheme val="minor"/>
      </rPr>
      <t>Remark)</t>
    </r>
    <r>
      <rPr>
        <b/>
        <sz val="11"/>
        <color theme="1"/>
        <rFont val="맑은 고딕"/>
        <family val="3"/>
        <charset val="129"/>
        <scheme val="minor"/>
      </rPr>
      <t xml:space="preserve"> 
(1) AUTO IP Support can be Yes only when IPv6 Address Support is Yes. (TcpIp Module limitation)
(2) UTM Support is for testing TCP/IP stack with Spirent C50 based on ES specifications. </t>
    </r>
    <phoneticPr fontId="1" type="noConversion"/>
  </si>
  <si>
    <t>2020.01.16</t>
  </si>
  <si>
    <t>TaeKyung Moon</t>
  </si>
  <si>
    <t>UTM feature added for IP test module</t>
  </si>
  <si>
    <t>0.7.1</t>
    <phoneticPr fontId="1" type="noConversion"/>
  </si>
  <si>
    <t>0.7.2</t>
    <phoneticPr fontId="1" type="noConversion"/>
  </si>
  <si>
    <t>pin Count</t>
    <phoneticPr fontId="36" type="noConversion"/>
  </si>
  <si>
    <t>Cpu frequency</t>
    <phoneticPr fontId="36" type="noConversion"/>
  </si>
  <si>
    <t>Code Flash</t>
    <phoneticPr fontId="36" type="noConversion"/>
  </si>
  <si>
    <t>Local RAM</t>
    <phoneticPr fontId="36" type="noConversion"/>
  </si>
  <si>
    <t>Secondary
Local RAM</t>
    <phoneticPr fontId="36" type="noConversion"/>
  </si>
  <si>
    <t>DataFlash</t>
    <phoneticPr fontId="36" type="noConversion"/>
  </si>
  <si>
    <t>Retention RAM</t>
    <phoneticPr fontId="36" type="noConversion"/>
  </si>
  <si>
    <t>CAN Interface</t>
    <phoneticPr fontId="36" type="noConversion"/>
  </si>
  <si>
    <t>CAN_FD
Interface</t>
    <phoneticPr fontId="36" type="noConversion"/>
  </si>
  <si>
    <t>MCU_Name List</t>
    <phoneticPr fontId="36" type="noConversion"/>
  </si>
  <si>
    <t>CYT2B7XXXX</t>
    <phoneticPr fontId="36" type="noConversion"/>
  </si>
  <si>
    <t>add check logic for 'CAN_NM' and 'Partial Network'</t>
  </si>
  <si>
    <t>add check logic for Information values (fixed value)</t>
    <phoneticPr fontId="1" type="noConversion"/>
  </si>
  <si>
    <t>Seungwoo Lee</t>
    <phoneticPr fontId="1" type="noConversion"/>
  </si>
  <si>
    <t>2020.01.29</t>
    <phoneticPr fontId="1" type="noConversion"/>
  </si>
  <si>
    <t>2020.01.31</t>
    <phoneticPr fontId="1" type="noConversion"/>
  </si>
  <si>
    <t>0.7.3</t>
    <phoneticPr fontId="1" type="noConversion"/>
  </si>
  <si>
    <t>0.7.4</t>
    <phoneticPr fontId="1" type="noConversion"/>
  </si>
  <si>
    <t>error fix for List of 'Scalability Class'</t>
    <phoneticPr fontId="1" type="noConversion"/>
  </si>
  <si>
    <t>2020.02.06</t>
  </si>
  <si>
    <t>Jongsun Lim</t>
  </si>
  <si>
    <t>Modify SJW Comment.(SJW is 4 -&gt; SJW Max is 3)</t>
  </si>
  <si>
    <t>0.7.5</t>
  </si>
  <si>
    <t>change the range of CAN Timing parameter according to MCU MCAL Value</t>
    <phoneticPr fontId="1" type="noConversion"/>
  </si>
  <si>
    <t>Seungwoo Lee</t>
    <phoneticPr fontId="1" type="noConversion"/>
  </si>
  <si>
    <t>0.7.6</t>
    <phoneticPr fontId="1" type="noConversion"/>
  </si>
  <si>
    <t>2020.02.13</t>
    <phoneticPr fontId="1" type="noConversion"/>
  </si>
  <si>
    <t>change check logic for UDS</t>
    <phoneticPr fontId="1" type="noConversion"/>
  </si>
  <si>
    <t>0.7.7</t>
    <phoneticPr fontId="1" type="noConversion"/>
  </si>
  <si>
    <t>0.7.8</t>
    <phoneticPr fontId="1" type="noConversion"/>
  </si>
  <si>
    <t>2020.02.26</t>
    <phoneticPr fontId="1" type="noConversion"/>
  </si>
  <si>
    <t>2020.03.02</t>
    <phoneticPr fontId="1" type="noConversion"/>
  </si>
  <si>
    <t>2020.03.06</t>
  </si>
  <si>
    <t>Seungjae Kim</t>
  </si>
  <si>
    <t>Add TDA4X channel naming rules</t>
  </si>
  <si>
    <t>JaeHyun Lim</t>
  </si>
  <si>
    <t>0.7.9</t>
  </si>
  <si>
    <t>0.8.0</t>
    <phoneticPr fontId="1" type="noConversion"/>
  </si>
  <si>
    <t>(1) Fill used Lin Hardware Channel Name in the below fields. 
(Bolero/Chorus: LinHWCh_X / RH850: RLINXX / Aurix: ASCLINX / S32K: LPUART_X / TDA4X: UART_X / ....)
(Maximum number of LIN Channel is defined by microcontroller specification.)
(2) Fill the cluster name of the channel. (PAS / SPW / RAIN / ...)
(3) If you want to control the lin transceiver for the corresponding channel, select ‘Yes’.</t>
    <phoneticPr fontId="1" type="noConversion"/>
  </si>
  <si>
    <t>1. Host core</t>
    <phoneticPr fontId="1" type="noConversion"/>
  </si>
  <si>
    <t>Add Remark about HAE-CryptoLib in Diagnostics Sheet.</t>
    <phoneticPr fontId="1" type="noConversion"/>
  </si>
  <si>
    <t>Seungwoo Lee</t>
    <phoneticPr fontId="1" type="noConversion"/>
  </si>
  <si>
    <t>0.8.1</t>
  </si>
  <si>
    <t>2020.03.19</t>
    <phoneticPr fontId="1" type="noConversion"/>
  </si>
  <si>
    <t>2020.03.24</t>
    <phoneticPr fontId="1" type="noConversion"/>
  </si>
  <si>
    <t>remove 'Fast timer' function in TIMER Sheet. ( not supported function in this MCU platform )</t>
    <phoneticPr fontId="1" type="noConversion"/>
  </si>
  <si>
    <t>2020.03.23</t>
  </si>
  <si>
    <t>0.8.2</t>
  </si>
  <si>
    <t>Delete ARISU-CAN PWM_AUTO support feature.</t>
    <phoneticPr fontId="1" type="noConversion"/>
  </si>
  <si>
    <t>3.8 Secure Flash Support</t>
    <phoneticPr fontId="1" type="noConversion"/>
  </si>
  <si>
    <t>Secure Flash Support</t>
    <phoneticPr fontId="1" type="noConversion"/>
  </si>
  <si>
    <t>Yes / No</t>
    <phoneticPr fontId="1" type="noConversion"/>
  </si>
  <si>
    <t>Note: If you use OTA and secure flash function , this configuration should be set to receive signature block.</t>
    <phoneticPr fontId="1" type="noConversion"/>
  </si>
  <si>
    <t>3.8.1 Features</t>
    <phoneticPr fontId="1" type="noConversion"/>
  </si>
  <si>
    <t>2020.04.08</t>
  </si>
  <si>
    <t>Add Secure Flash Support configuration at 5.3.8</t>
  </si>
  <si>
    <t>0.8.3</t>
  </si>
  <si>
    <r>
      <rPr>
        <b/>
        <sz val="11"/>
        <color theme="1"/>
        <rFont val="맑은 고딕"/>
        <family val="3"/>
        <charset val="129"/>
        <scheme val="minor"/>
      </rPr>
      <t>Scope (범위):</t>
    </r>
    <r>
      <rPr>
        <sz val="11"/>
        <color theme="1"/>
        <rFont val="맑은 고딕"/>
        <family val="2"/>
        <charset val="129"/>
        <scheme val="minor"/>
      </rPr>
      <t xml:space="preserve">
This document covers CYT2B AUTOSAR Software Platform only.
</t>
    </r>
    <r>
      <rPr>
        <b/>
        <sz val="11"/>
        <color theme="1"/>
        <rFont val="맑은 고딕"/>
        <family val="3"/>
        <charset val="129"/>
        <scheme val="minor"/>
      </rPr>
      <t>Warranties (보증):</t>
    </r>
    <r>
      <rPr>
        <sz val="11"/>
        <color theme="1"/>
        <rFont val="맑은 고딕"/>
        <family val="2"/>
        <charset val="129"/>
        <scheme val="minor"/>
      </rPr>
      <t xml:space="preserve">
Software Platform warranty does not cover problems caused by use of the SWP in a manner inconsistent with our published documentation(SUM) or guidance, or resulting from events beyond our reasonable control.
If the contents of SRS and the H/W configuration is different, it is possible to not work properly.
</t>
    </r>
    <r>
      <rPr>
        <b/>
        <sz val="11"/>
        <color theme="1"/>
        <rFont val="맑은 고딕"/>
        <family val="3"/>
        <charset val="129"/>
        <scheme val="minor"/>
      </rPr>
      <t>Remark (비고):</t>
    </r>
    <r>
      <rPr>
        <sz val="11"/>
        <color theme="1"/>
        <rFont val="맑은 고딕"/>
        <family val="2"/>
        <charset val="129"/>
        <scheme val="minor"/>
      </rPr>
      <t xml:space="preserve">
This document is written from the “Software Platform Requirement Specification” template v0.1.</t>
    </r>
    <phoneticPr fontId="1" type="noConversion"/>
  </si>
  <si>
    <r>
      <t xml:space="preserve">(1) Indicator:Configure this if ECU needs functionality related to warning lamp 
</t>
    </r>
    <r>
      <rPr>
        <sz val="11"/>
        <color theme="4"/>
        <rFont val="맑은 고딕"/>
        <family val="3"/>
        <charset val="129"/>
        <scheme val="minor"/>
      </rPr>
      <t xml:space="preserve">경고등과 관련된 기능 필요시 설정한다. </t>
    </r>
    <r>
      <rPr>
        <sz val="11"/>
        <color theme="1"/>
        <rFont val="맑은 고딕"/>
        <family val="2"/>
        <charset val="129"/>
        <scheme val="minor"/>
      </rPr>
      <t xml:space="preserve">
(2) Healing:Switching of the warning indicator including the handling of reported passed results 
over a period of time / several operation cycles
</t>
    </r>
    <r>
      <rPr>
        <sz val="11"/>
        <color theme="4"/>
        <rFont val="맑은 고딕"/>
        <family val="3"/>
        <charset val="129"/>
        <scheme val="minor"/>
      </rPr>
      <t xml:space="preserve">Event에는 1 Byte의 상태값이 존재하는 데, 이중 bit7은 WarningIndicatorRequest bit라고 한다. 
설정된 임계치가 될 경우 true가 된후  설정된 off 임계치가 될 경우 false로 바뀐다. </t>
    </r>
    <r>
      <rPr>
        <sz val="11"/>
        <color theme="1"/>
        <rFont val="맑은 고딕"/>
        <family val="2"/>
        <charset val="129"/>
        <scheme val="minor"/>
      </rPr>
      <t xml:space="preserve">
</t>
    </r>
    <r>
      <rPr>
        <sz val="11"/>
        <color theme="4"/>
        <rFont val="맑은 고딕"/>
        <family val="3"/>
        <charset val="129"/>
        <scheme val="minor"/>
      </rPr>
      <t xml:space="preserve">WarningIndicatorRequest가 false(0)로 변경되는 과정을 healing이라 한다. </t>
    </r>
    <r>
      <rPr>
        <sz val="11"/>
        <color theme="1"/>
        <rFont val="맑은 고딕"/>
        <family val="2"/>
        <charset val="129"/>
        <scheme val="minor"/>
      </rPr>
      <t xml:space="preserve">
(3) Aging:Unlearning/deleting  of  a  no  longer  failed  event/DTC  after  a  defined  number  of 
operation cycles from event memory.
</t>
    </r>
    <r>
      <rPr>
        <b/>
        <sz val="11"/>
        <color rgb="FFC00000"/>
        <rFont val="맑은 고딕"/>
        <family val="3"/>
        <charset val="129"/>
        <scheme val="minor"/>
      </rPr>
      <t>* Note: External aging counter processing is not supported</t>
    </r>
    <r>
      <rPr>
        <sz val="11"/>
        <color theme="1"/>
        <rFont val="맑은 고딕"/>
        <family val="2"/>
        <charset val="129"/>
        <scheme val="minor"/>
      </rPr>
      <t xml:space="preserve">
</t>
    </r>
    <phoneticPr fontId="1" type="noConversion"/>
  </si>
  <si>
    <r>
      <rPr>
        <sz val="11"/>
        <color rgb="FF0070C0"/>
        <rFont val="맑은 고딕"/>
        <family val="3"/>
        <charset val="129"/>
        <scheme val="minor"/>
      </rPr>
      <t>If you want to use Ethernet on the MCU which does not have an Ethernet Controller, you have to implement control and communication logics for PHY chips on your own.
Also, if the Ethernet Driver is not supported by the MCAL, you have to implement corresponding module.
(eg. SPI Driver, …)</t>
    </r>
    <r>
      <rPr>
        <sz val="11"/>
        <color theme="1"/>
        <rFont val="맑은 고딕"/>
        <family val="2"/>
        <charset val="129"/>
        <scheme val="minor"/>
      </rPr>
      <t xml:space="preserve">
</t>
    </r>
    <phoneticPr fontId="1" type="noConversion"/>
  </si>
  <si>
    <t>CYT2B9XXXX</t>
  </si>
  <si>
    <t>Remove CYT2B7XX from MCU supported list</t>
    <phoneticPr fontId="1" type="noConversion"/>
  </si>
  <si>
    <t>Sungwook Park</t>
    <phoneticPr fontId="1" type="noConversion"/>
  </si>
  <si>
    <t>2020.05.14</t>
    <phoneticPr fontId="1" type="noConversion"/>
  </si>
  <si>
    <t>2020.04.22</t>
  </si>
  <si>
    <t>Gongbin Lim</t>
  </si>
  <si>
    <t>Modify E2E</t>
  </si>
  <si>
    <t>0.8.4</t>
  </si>
  <si>
    <t>0.8.5</t>
  </si>
  <si>
    <t>Signal Name</t>
  </si>
  <si>
    <t>Offset</t>
  </si>
  <si>
    <t>Length</t>
  </si>
  <si>
    <t>_AlvCnt</t>
  </si>
  <si>
    <t>StartBit 12</t>
  </si>
  <si>
    <t>Length 4</t>
  </si>
  <si>
    <t>_Crc</t>
  </si>
  <si>
    <t>StartBit 0</t>
  </si>
  <si>
    <t>Length 8</t>
  </si>
  <si>
    <t>Profile 5</t>
  </si>
  <si>
    <t>StartBit 16</t>
  </si>
  <si>
    <t>Length 16</t>
  </si>
  <si>
    <t>DBC 에서 아래 규칙으로 E2E 메시지가 선언되지 않으면, mobilgene에서 E2E 가능 메시지로 통합이 되지 않습니다.</t>
    <phoneticPr fontId="1" type="noConversion"/>
  </si>
  <si>
    <t>2020.05.19</t>
  </si>
  <si>
    <t>Modify E2E(Add Split-reception message handling)</t>
  </si>
  <si>
    <t>Fix PDU Length Type to uint16  ( "Communication General Configuration" in 'COM_FUNCTIONS' sheet  )
Modify SJW Comment.(SJW is 3 -&gt; SJW is 4) ( CAN Chapter in 'COM_FUNCTIONS' sheet  )</t>
  </si>
  <si>
    <t>0.8.6</t>
  </si>
  <si>
    <t>0.8.7</t>
  </si>
  <si>
    <t>Yes / No</t>
    <phoneticPr fontId="1" type="noConversion"/>
  </si>
  <si>
    <r>
      <t xml:space="preserve">Split reception message handling </t>
    </r>
    <r>
      <rPr>
        <b/>
        <sz val="11"/>
        <color theme="3"/>
        <rFont val="Arial"/>
        <family val="2"/>
      </rPr>
      <t>(3)</t>
    </r>
    <phoneticPr fontId="1" type="noConversion"/>
  </si>
  <si>
    <t>UINT16</t>
    <phoneticPr fontId="1" type="noConversion"/>
  </si>
  <si>
    <t>(4) Indicates Synchronization Jump Width.
 ●SJW of CAN-FD is 4 in HKMC Specification.</t>
    <phoneticPr fontId="1" type="noConversion"/>
  </si>
  <si>
    <t>Update MCU Settings (Add MCU Trimming)</t>
    <phoneticPr fontId="1" type="noConversion"/>
  </si>
  <si>
    <t>Sungwook Park</t>
    <phoneticPr fontId="1" type="noConversion"/>
  </si>
  <si>
    <t>2020.05.25</t>
    <phoneticPr fontId="1" type="noConversion"/>
  </si>
  <si>
    <t>The crystal manufacturer typically provides numerical values for parameters, namely the maximum drive level (DL), the equivalent series resistance (ESR), the ideal shunt capacitance (C0) and the parallel load capacitance (CL). These parameters can be used to calculate the transconductance (gm) and the maximum peak oscillation voltage across the crystal (VP)</t>
    <phoneticPr fontId="1" type="noConversion"/>
  </si>
  <si>
    <t>※We recommend to consult with Cypress to get the proper settings of ECO trimming.</t>
    <phoneticPr fontId="1" type="noConversion"/>
  </si>
  <si>
    <t>2. ECO Trimming</t>
    <phoneticPr fontId="1" type="noConversion"/>
  </si>
  <si>
    <t xml:space="preserve">The ECO supports a wide variety of crystals and ceramic resonators with the nominal frequency range  specification(3.988 ~ 33.34 Mhz) described in the datasheet. </t>
    <phoneticPr fontId="1" type="noConversion"/>
  </si>
  <si>
    <t>Seungwoo Lee</t>
    <phoneticPr fontId="1" type="noConversion"/>
  </si>
  <si>
    <t>set Fixed value of 'Output Compare'  to 'OFF'</t>
    <phoneticPr fontId="1" type="noConversion"/>
  </si>
  <si>
    <t>0.10.0</t>
    <phoneticPr fontId="1" type="noConversion"/>
  </si>
  <si>
    <t>2020.06.01</t>
    <phoneticPr fontId="1" type="noConversion"/>
  </si>
  <si>
    <t>2020.07.02</t>
    <phoneticPr fontId="1" type="noConversion"/>
  </si>
  <si>
    <t>Add OsDebug Timer Usage purpose</t>
    <phoneticPr fontId="1" type="noConversion"/>
  </si>
  <si>
    <t>CYT4BB5CES</t>
    <phoneticPr fontId="1" type="noConversion"/>
  </si>
  <si>
    <t>CYT4BB5CEE</t>
    <phoneticPr fontId="1" type="noConversion"/>
  </si>
  <si>
    <t>CYT4BB7CEE</t>
    <phoneticPr fontId="1" type="noConversion"/>
  </si>
  <si>
    <t>CYT4BB7CES</t>
    <phoneticPr fontId="1" type="noConversion"/>
  </si>
  <si>
    <t>CYT4BB8CEE</t>
    <phoneticPr fontId="1" type="noConversion"/>
  </si>
  <si>
    <t>CYT4BB8CES</t>
    <phoneticPr fontId="1" type="noConversion"/>
  </si>
  <si>
    <t>CYT4BBBCEE</t>
    <phoneticPr fontId="1" type="noConversion"/>
  </si>
  <si>
    <t>CYT4BBBCES</t>
    <phoneticPr fontId="1" type="noConversion"/>
  </si>
  <si>
    <t>CYT4BBXXXX</t>
    <phoneticPr fontId="1" type="noConversion"/>
  </si>
  <si>
    <t>P1_4</t>
  </si>
  <si>
    <t>P2_6</t>
  </si>
  <si>
    <t>P2_7</t>
  </si>
  <si>
    <t>P3_6</t>
  </si>
  <si>
    <t>P3_7</t>
  </si>
  <si>
    <t>P16_4</t>
  </si>
  <si>
    <t>P16_5</t>
  </si>
  <si>
    <t>P16_6</t>
  </si>
  <si>
    <t>P16_7</t>
  </si>
  <si>
    <t>P24_0</t>
  </si>
  <si>
    <t>P24_1</t>
  </si>
  <si>
    <t>P24_2</t>
  </si>
  <si>
    <t>P24_3</t>
  </si>
  <si>
    <t>P24_4</t>
  </si>
  <si>
    <t>P25_0</t>
  </si>
  <si>
    <t>P25_1</t>
  </si>
  <si>
    <t>P25_2</t>
  </si>
  <si>
    <t>P25_3</t>
  </si>
  <si>
    <t>P25_4</t>
  </si>
  <si>
    <t>P25_5</t>
  </si>
  <si>
    <t>P25_6</t>
  </si>
  <si>
    <t>P25_7</t>
  </si>
  <si>
    <t>P26_0</t>
  </si>
  <si>
    <t>P26_1</t>
  </si>
  <si>
    <t>P26_2</t>
  </si>
  <si>
    <t>P26_3</t>
  </si>
  <si>
    <t>P26_4</t>
  </si>
  <si>
    <t>P26_5</t>
  </si>
  <si>
    <t>P26_6</t>
  </si>
  <si>
    <t>P26_7</t>
  </si>
  <si>
    <t>P27_0</t>
  </si>
  <si>
    <t>P27_1</t>
  </si>
  <si>
    <t>P27_2</t>
  </si>
  <si>
    <t>P27_3</t>
  </si>
  <si>
    <t>P27_4</t>
  </si>
  <si>
    <t>P27_5</t>
  </si>
  <si>
    <t>P27_6</t>
  </si>
  <si>
    <t>P27_7</t>
  </si>
  <si>
    <t>P28_0</t>
  </si>
  <si>
    <t>P28_1</t>
  </si>
  <si>
    <t>P28_2</t>
  </si>
  <si>
    <t>P28_3</t>
  </si>
  <si>
    <t>P28_4</t>
  </si>
  <si>
    <t>P28_5</t>
  </si>
  <si>
    <t>P28_6</t>
  </si>
  <si>
    <t>P28_7</t>
  </si>
  <si>
    <t>P29_0</t>
  </si>
  <si>
    <t>P29_1</t>
  </si>
  <si>
    <t>P29_2</t>
  </si>
  <si>
    <t>P29_3</t>
  </si>
  <si>
    <t>P29_4</t>
  </si>
  <si>
    <t>P29_5</t>
  </si>
  <si>
    <t>P29_6</t>
  </si>
  <si>
    <t>P29_7</t>
  </si>
  <si>
    <t>P30_0</t>
  </si>
  <si>
    <t>P30_1</t>
  </si>
  <si>
    <t>P30_2</t>
  </si>
  <si>
    <t>P30_3</t>
  </si>
  <si>
    <t>P31_0</t>
  </si>
  <si>
    <t>P31_1</t>
  </si>
  <si>
    <t>P31_2</t>
  </si>
  <si>
    <t>P32_0</t>
  </si>
  <si>
    <t>P32_1</t>
  </si>
  <si>
    <t>P32_2</t>
  </si>
  <si>
    <t>P32_3</t>
  </si>
  <si>
    <t>P32_4</t>
  </si>
  <si>
    <t>P32_5</t>
  </si>
  <si>
    <t>P32_6</t>
  </si>
  <si>
    <t>P32_7</t>
  </si>
  <si>
    <t>CYT2B9XXXX_PACKAGE_176</t>
    <phoneticPr fontId="1" type="noConversion"/>
  </si>
  <si>
    <t>CYT2B9XXXX_PACKAGE_144</t>
    <phoneticPr fontId="1" type="noConversion"/>
  </si>
  <si>
    <t>CYT2B9XXXX_PACKAGE_100</t>
    <phoneticPr fontId="1" type="noConversion"/>
  </si>
  <si>
    <t>CYT2B9XXXX_PACKAGE_80</t>
    <phoneticPr fontId="1" type="noConversion"/>
  </si>
  <si>
    <t>CYT2B9XXXX_PACKAGE_64</t>
    <phoneticPr fontId="1" type="noConversion"/>
  </si>
  <si>
    <t>CYT4BBXXXX__PACKAGE_100</t>
    <phoneticPr fontId="1" type="noConversion"/>
  </si>
  <si>
    <t>CYT4BBXXXX__PACKAGE_144</t>
    <phoneticPr fontId="1" type="noConversion"/>
  </si>
  <si>
    <t>CYT4BBXXXX__PACKAGE_176</t>
    <phoneticPr fontId="1" type="noConversion"/>
  </si>
  <si>
    <t>CYT4BBXXXX__PACKAGE_272</t>
    <phoneticPr fontId="1" type="noConversion"/>
  </si>
  <si>
    <t>64, 80, 100, 144, 176</t>
    <phoneticPr fontId="1" type="noConversion"/>
  </si>
  <si>
    <t>100, 144, 176, 272</t>
    <phoneticPr fontId="1" type="noConversion"/>
  </si>
  <si>
    <t>MCU name list</t>
    <phoneticPr fontId="1" type="noConversion"/>
  </si>
  <si>
    <t>Package List</t>
    <phoneticPr fontId="1" type="noConversion"/>
  </si>
  <si>
    <t>Update 'UDS Response' Chapter</t>
    <phoneticPr fontId="1" type="noConversion"/>
  </si>
  <si>
    <t>EunKyung Kim</t>
    <phoneticPr fontId="1" type="noConversion"/>
  </si>
  <si>
    <t>2020.06.19</t>
    <phoneticPr fontId="1" type="noConversion"/>
  </si>
  <si>
    <t>2020.07.10</t>
    <phoneticPr fontId="1" type="noConversion"/>
  </si>
  <si>
    <t>0.10.1</t>
    <phoneticPr fontId="1" type="noConversion"/>
  </si>
  <si>
    <t>0.10.2</t>
    <phoneticPr fontId="1" type="noConversion"/>
  </si>
  <si>
    <r>
      <rPr>
        <b/>
        <sz val="11"/>
        <color theme="1"/>
        <rFont val="맑은 고딕"/>
        <family val="3"/>
        <charset val="129"/>
        <scheme val="minor"/>
      </rPr>
      <t xml:space="preserve">(1) Max Num Resp Pend : </t>
    </r>
    <r>
      <rPr>
        <sz val="11"/>
        <color theme="1"/>
        <rFont val="맑은 고딕"/>
        <family val="2"/>
        <charset val="129"/>
        <scheme val="minor"/>
      </rPr>
      <t xml:space="preserve">
Max Num Resp Pend, Maximum number of negative responses with response code 0x78 (requestCorrectlyReceived-ResponsePending) allowed per request. DCM will send a negative response with response code 0x10 (generalReject), in case the limit value gets reached.
</t>
    </r>
    <r>
      <rPr>
        <sz val="11"/>
        <color rgb="FF0070C0"/>
        <rFont val="맑은 고딕"/>
        <family val="3"/>
        <charset val="129"/>
        <scheme val="minor"/>
      </rPr>
      <t>: 0x78(Response Pending)의 한계값. 예) Dcm은 ReadDataByIdentifier 서비스를 수신할 경우 ConditionCheckRead, ReadData Operation을 통해 Application의 Data를 읽는다. 만약 operation이 async 모드로 수행될 경우 Application은 ConditionCheckRead의 반환값으로 DCM_E_PENDING을 사용할 수 있다. Dcm은 DCM_E_PENDING이 반환될 경우 0x78을 응답한다. 하지만 0x78응답횟수가 최대 임계치에 도달하게 되면 0x10(generalReject )을 응답한다.</t>
    </r>
    <r>
      <rPr>
        <sz val="11"/>
        <color theme="4"/>
        <rFont val="맑은 고딕"/>
        <family val="3"/>
        <charset val="129"/>
        <scheme val="minor"/>
      </rPr>
      <t xml:space="preserve">
</t>
    </r>
    <r>
      <rPr>
        <b/>
        <sz val="11"/>
        <color rgb="FFC00000"/>
        <rFont val="맑은 고딕"/>
        <family val="3"/>
        <charset val="129"/>
        <scheme val="minor"/>
      </rPr>
      <t>Note:</t>
    </r>
    <r>
      <rPr>
        <sz val="11"/>
        <color theme="4"/>
        <rFont val="맑은 고딕"/>
        <family val="3"/>
        <charset val="129"/>
        <scheme val="minor"/>
      </rPr>
      <t xml:space="preserve"> </t>
    </r>
    <r>
      <rPr>
        <b/>
        <sz val="11"/>
        <color rgb="FFC00000"/>
        <rFont val="맑은 고딕"/>
        <family val="3"/>
        <charset val="129"/>
        <scheme val="minor"/>
      </rPr>
      <t>OTA 사용 시 이 값을 50 이상으로 설정한다.</t>
    </r>
    <phoneticPr fontId="1" type="noConversion"/>
  </si>
  <si>
    <t>SRS EXCEL 기능</t>
    <phoneticPr fontId="1" type="noConversion"/>
  </si>
  <si>
    <t>IoHwAbTest</t>
  </si>
  <si>
    <t>ONESHOT</t>
  </si>
  <si>
    <t>External Watchdog Trigger Timer</t>
  </si>
  <si>
    <t>OS Debug (OsProfiler, CpuLoad)</t>
  </si>
  <si>
    <t>CAN_TX_RX_LIST_UP_TABLE</t>
    <phoneticPr fontId="1" type="noConversion"/>
  </si>
  <si>
    <t>SEEDKEY</t>
  </si>
  <si>
    <t>None</t>
  </si>
  <si>
    <t>FBL</t>
  </si>
  <si>
    <t>RTSW</t>
  </si>
  <si>
    <t>MCU End Addres</t>
  </si>
  <si>
    <t>MEMCHECK</t>
  </si>
  <si>
    <t>Security Access Level (1)</t>
    <phoneticPr fontId="1" type="noConversion"/>
  </si>
  <si>
    <t>SEEDKEY
H-SAC
Secure Access 1.0
Secure Access 2.0</t>
    <phoneticPr fontId="1" type="noConversion"/>
  </si>
  <si>
    <t>Use HSM (3)</t>
    <phoneticPr fontId="1" type="noConversion"/>
  </si>
  <si>
    <t>None
HSM_1.0
HSM_2.0</t>
    <phoneticPr fontId="1" type="noConversion"/>
  </si>
  <si>
    <t>2. Communication</t>
    <phoneticPr fontId="1" type="noConversion"/>
  </si>
  <si>
    <t>2.1 Ethernet</t>
    <phoneticPr fontId="1" type="noConversion"/>
  </si>
  <si>
    <t>DIAG Physical Local Address for Request</t>
    <phoneticPr fontId="1" type="noConversion"/>
  </si>
  <si>
    <t>4 digit Hex ( 0 ~ FFFF)</t>
    <phoneticPr fontId="1" type="noConversion"/>
  </si>
  <si>
    <t>DIAG Physical Local Address for Response</t>
    <phoneticPr fontId="1" type="noConversion"/>
  </si>
  <si>
    <t>DIAG Functional Local Address</t>
    <phoneticPr fontId="1" type="noConversion"/>
  </si>
  <si>
    <t>Use VLAN(1)</t>
    <phoneticPr fontId="1" type="noConversion"/>
  </si>
  <si>
    <t>VLAN ID(2)</t>
    <phoneticPr fontId="1" type="noConversion"/>
  </si>
  <si>
    <t>(2) VLAN 사용시 적용할 VLAN ID</t>
    <phoneticPr fontId="1" type="noConversion"/>
  </si>
  <si>
    <t>2.2 CAN Config</t>
    <phoneticPr fontId="1" type="noConversion"/>
  </si>
  <si>
    <t>0 to 11</t>
    <phoneticPr fontId="1" type="noConversion"/>
  </si>
  <si>
    <t>DIAG Functional Can Rx ID</t>
    <phoneticPr fontId="1" type="noConversion"/>
  </si>
  <si>
    <t>4.1 Mapping</t>
    <phoneticPr fontId="1" type="noConversion"/>
  </si>
  <si>
    <t>*Security
Key</t>
    <phoneticPr fontId="1" type="noConversion"/>
  </si>
  <si>
    <t>H-SAC</t>
  </si>
  <si>
    <t>SecureAccess_1.0</t>
  </si>
  <si>
    <t>SecureAccess_2.0</t>
  </si>
  <si>
    <t>HSM_SELECT</t>
  </si>
  <si>
    <t>HSM_2.0</t>
  </si>
  <si>
    <t>HSM_VERSION</t>
    <phoneticPr fontId="1" type="noConversion"/>
  </si>
  <si>
    <t>SECURITY_FLASH</t>
    <phoneticPr fontId="1" type="noConversion"/>
  </si>
  <si>
    <t>SECURITY_LEVEL</t>
    <phoneticPr fontId="1" type="noConversion"/>
  </si>
  <si>
    <t>ENABLE</t>
  </si>
  <si>
    <t>HAE_HSM</t>
  </si>
  <si>
    <t>HSM_Secure_Flash_FBL</t>
    <phoneticPr fontId="1" type="noConversion"/>
  </si>
  <si>
    <t>0x019F0000</t>
  </si>
  <si>
    <t>0x019F3FFF</t>
  </si>
  <si>
    <t>0x019F2008</t>
  </si>
  <si>
    <t>0x019F2014</t>
  </si>
  <si>
    <t>0x019F4000</t>
  </si>
  <si>
    <t>0x019F60B0</t>
  </si>
  <si>
    <t>0x019F6000</t>
  </si>
  <si>
    <t>0x019F600C</t>
  </si>
  <si>
    <t>0x019F61F0</t>
  </si>
  <si>
    <t>0x019F660F</t>
  </si>
  <si>
    <t>0x019F61FC</t>
  </si>
  <si>
    <t>(1) VLAN 사용 유무</t>
    <phoneticPr fontId="1" type="noConversion"/>
  </si>
  <si>
    <t>7DF</t>
    <phoneticPr fontId="1" type="noConversion"/>
  </si>
  <si>
    <t>01</t>
    <phoneticPr fontId="1" type="noConversion"/>
  </si>
  <si>
    <t>01
02</t>
    <phoneticPr fontId="1" type="noConversion"/>
  </si>
  <si>
    <t>ON</t>
    <phoneticPr fontId="1" type="noConversion"/>
  </si>
  <si>
    <t>00
01
02
03</t>
    <phoneticPr fontId="1" type="noConversion"/>
  </si>
  <si>
    <t>01
02
03</t>
    <phoneticPr fontId="1" type="noConversion"/>
  </si>
  <si>
    <t>change FBL Sheet Template</t>
    <phoneticPr fontId="1" type="noConversion"/>
  </si>
  <si>
    <t>0.10.3</t>
    <phoneticPr fontId="1" type="noConversion"/>
  </si>
  <si>
    <t>0.10.4</t>
    <phoneticPr fontId="1" type="noConversion"/>
  </si>
  <si>
    <t>2020.07.21</t>
    <phoneticPr fontId="1" type="noConversion"/>
  </si>
  <si>
    <t>(1) AUTOSAR 4.3.1 based E2E Profile 11
- CRC : 8-bit / Counter : 4-bit
- Uses E2E Transformer Module (E2EXf) and Com-based Transformer Module (ComXf).
(2) AUTOSAR 4.2.2 based E2E Profile 5
- CRC : 16-bit / Counter : 8-bit
- Uses E2E Transformer Module (E2EXf) and Com-based Transformer Module (ComXf).
(3) 분할 수신 메시지 처리 필요 시(CDD Router 사용 필요)</t>
    <phoneticPr fontId="1" type="noConversion"/>
  </si>
  <si>
    <t>Gongbin Lim</t>
    <phoneticPr fontId="1" type="noConversion"/>
  </si>
  <si>
    <t>2020.08.12</t>
    <phoneticPr fontId="1" type="noConversion"/>
  </si>
  <si>
    <t>0.10.5</t>
    <phoneticPr fontId="1" type="noConversion"/>
  </si>
  <si>
    <t>Modify E2E(Add Split-reception message handling)</t>
    <phoneticPr fontId="1" type="noConversion"/>
  </si>
  <si>
    <t>template error fix (CAN TP TX/RX ID function was removed when doing import logic)</t>
    <phoneticPr fontId="1" type="noConversion"/>
  </si>
  <si>
    <t>Seungwoo Lee</t>
    <phoneticPr fontId="1" type="noConversion"/>
  </si>
  <si>
    <t>Seungwoo Lee</t>
    <phoneticPr fontId="1" type="noConversion"/>
  </si>
  <si>
    <t>2020.09.18</t>
    <phoneticPr fontId="1" type="noConversion"/>
  </si>
  <si>
    <t>0.10.6</t>
    <phoneticPr fontId="1" type="noConversion"/>
  </si>
  <si>
    <t xml:space="preserve">Update 'Supported Security Algorithm' Chapter </t>
    <phoneticPr fontId="1" type="noConversion"/>
  </si>
  <si>
    <t>2020.11.02</t>
    <phoneticPr fontId="1" type="noConversion"/>
  </si>
  <si>
    <t>0.10.7</t>
    <phoneticPr fontId="1" type="noConversion"/>
  </si>
  <si>
    <r>
      <rPr>
        <b/>
        <sz val="11"/>
        <color rgb="FFC00000"/>
        <rFont val="맑은 고딕"/>
        <family val="3"/>
        <charset val="129"/>
        <scheme val="minor"/>
      </rPr>
      <t>중요</t>
    </r>
    <r>
      <rPr>
        <sz val="11"/>
        <color theme="1"/>
        <rFont val="맑은 고딕"/>
        <family val="2"/>
        <charset val="129"/>
        <scheme val="minor"/>
      </rPr>
      <t xml:space="preserve"> : 중요 : SWP 배포 요청 시 오토에버 보안 솔루션을 사용하는 경우 aSIMS를 통해 오토에버 보안라이브러리 모듈을 발급 받아야 한다. </t>
    </r>
    <phoneticPr fontId="1" type="noConversion"/>
  </si>
  <si>
    <t>2 DataLog</t>
    <phoneticPr fontId="1" type="noConversion"/>
  </si>
  <si>
    <t>DataLog Module</t>
    <phoneticPr fontId="1" type="noConversion"/>
  </si>
  <si>
    <t xml:space="preserve">* The “ReadDTCInformation” in Diagnostic Service should be used to use the DataLog Module.
* The “DTC freeze frame(snapshot) data” in DTC data should be used to use the DataLog Module.
</t>
    <phoneticPr fontId="1" type="noConversion"/>
  </si>
  <si>
    <t>Add DataLog chapter</t>
    <phoneticPr fontId="1" type="noConversion"/>
  </si>
  <si>
    <t>Manje Woo</t>
    <phoneticPr fontId="1" type="noConversion"/>
  </si>
  <si>
    <t>0.10.8</t>
    <phoneticPr fontId="1" type="noConversion"/>
  </si>
  <si>
    <t>2020.11.25</t>
    <phoneticPr fontId="1" type="noConversion"/>
  </si>
  <si>
    <t>Profile 11</t>
    <phoneticPr fontId="1" type="noConversion"/>
  </si>
  <si>
    <t>_AlvCnt</t>
    <phoneticPr fontId="1" type="noConversion"/>
  </si>
  <si>
    <t>CYT2BLXXXX</t>
    <phoneticPr fontId="1" type="noConversion"/>
  </si>
  <si>
    <t>CYT2BL3CAE</t>
    <phoneticPr fontId="1" type="noConversion"/>
  </si>
  <si>
    <t>CYT4BFXXXX</t>
    <phoneticPr fontId="1" type="noConversion"/>
  </si>
  <si>
    <t>CYT4BFXXXX</t>
    <phoneticPr fontId="1" type="noConversion"/>
  </si>
  <si>
    <t>CYT3BBXXXX</t>
    <phoneticPr fontId="1" type="noConversion"/>
  </si>
  <si>
    <t>CYT4BF8CDS</t>
    <phoneticPr fontId="1" type="noConversion"/>
  </si>
  <si>
    <t>CYT4BFBCHE</t>
    <phoneticPr fontId="1" type="noConversion"/>
  </si>
  <si>
    <t>CYT4BFCCHE</t>
    <phoneticPr fontId="1" type="noConversion"/>
  </si>
  <si>
    <t>CYT4BFCCHS</t>
    <phoneticPr fontId="1" type="noConversion"/>
  </si>
  <si>
    <t>CYT4BFBCHS</t>
    <phoneticPr fontId="1" type="noConversion"/>
  </si>
  <si>
    <t>CYT2BL3CAS</t>
    <phoneticPr fontId="1" type="noConversion"/>
  </si>
  <si>
    <t>CYT3BB5CEE</t>
    <phoneticPr fontId="1" type="noConversion"/>
  </si>
  <si>
    <t>CYT3BB5CES</t>
    <phoneticPr fontId="1" type="noConversion"/>
  </si>
  <si>
    <t>CYT3BB7CEE</t>
    <phoneticPr fontId="1" type="noConversion"/>
  </si>
  <si>
    <t>CYT3BB7CES</t>
    <phoneticPr fontId="1" type="noConversion"/>
  </si>
  <si>
    <t>CYT3BB8CEE</t>
    <phoneticPr fontId="1" type="noConversion"/>
  </si>
  <si>
    <t>CYT3BB8CES</t>
    <phoneticPr fontId="1" type="noConversion"/>
  </si>
  <si>
    <t>CYT3BBBCEE</t>
    <phoneticPr fontId="1" type="noConversion"/>
  </si>
  <si>
    <t>CYT3BBBCES</t>
    <phoneticPr fontId="1" type="noConversion"/>
  </si>
  <si>
    <t>CYT4BF8CDE</t>
    <phoneticPr fontId="1" type="noConversion"/>
  </si>
  <si>
    <t>CYT2BL4CAE</t>
    <phoneticPr fontId="1" type="noConversion"/>
  </si>
  <si>
    <t>CYT2BL4CAS</t>
    <phoneticPr fontId="1" type="noConversion"/>
  </si>
  <si>
    <t>CYT2BL5CAE</t>
    <phoneticPr fontId="1" type="noConversion"/>
  </si>
  <si>
    <t>CYT2BL5CAS</t>
    <phoneticPr fontId="1" type="noConversion"/>
  </si>
  <si>
    <t>CYT2BL7CAE</t>
    <phoneticPr fontId="1" type="noConversion"/>
  </si>
  <si>
    <t>CYT2BL7CAS</t>
    <phoneticPr fontId="1" type="noConversion"/>
  </si>
  <si>
    <t>CYT2BL8CAE</t>
    <phoneticPr fontId="1" type="noConversion"/>
  </si>
  <si>
    <t>CYT2BL8CAS</t>
    <phoneticPr fontId="1" type="noConversion"/>
  </si>
  <si>
    <t>CYT4BFXXXX__PACKAGE_176</t>
    <phoneticPr fontId="1" type="noConversion"/>
  </si>
  <si>
    <t>CYT4BFXXXX__PACKAGE_272</t>
    <phoneticPr fontId="1" type="noConversion"/>
  </si>
  <si>
    <t>CYT4BFXXXX__PACKAGE_320</t>
    <phoneticPr fontId="1" type="noConversion"/>
  </si>
  <si>
    <t>P0_0</t>
    <phoneticPr fontId="1" type="noConversion"/>
  </si>
  <si>
    <t>P0_1</t>
    <phoneticPr fontId="1" type="noConversion"/>
  </si>
  <si>
    <t>P0_2</t>
    <phoneticPr fontId="1" type="noConversion"/>
  </si>
  <si>
    <t>P0_3</t>
    <phoneticPr fontId="1" type="noConversion"/>
  </si>
  <si>
    <t>P1_0</t>
    <phoneticPr fontId="1" type="noConversion"/>
  </si>
  <si>
    <t>P1_1</t>
    <phoneticPr fontId="1" type="noConversion"/>
  </si>
  <si>
    <t>P1_2</t>
    <phoneticPr fontId="1" type="noConversion"/>
  </si>
  <si>
    <t>P1_3</t>
    <phoneticPr fontId="1" type="noConversion"/>
  </si>
  <si>
    <t>P2_0</t>
    <phoneticPr fontId="1" type="noConversion"/>
  </si>
  <si>
    <t>P1_4</t>
    <phoneticPr fontId="1" type="noConversion"/>
  </si>
  <si>
    <t>P2_1</t>
    <phoneticPr fontId="1" type="noConversion"/>
  </si>
  <si>
    <t>P2_2</t>
    <phoneticPr fontId="1" type="noConversion"/>
  </si>
  <si>
    <t>P2_3</t>
    <phoneticPr fontId="1" type="noConversion"/>
  </si>
  <si>
    <t>P2_4</t>
    <phoneticPr fontId="1" type="noConversion"/>
  </si>
  <si>
    <t>P2_5</t>
    <phoneticPr fontId="1" type="noConversion"/>
  </si>
  <si>
    <t>P3_0</t>
    <phoneticPr fontId="1" type="noConversion"/>
  </si>
  <si>
    <t>P3_1</t>
    <phoneticPr fontId="1" type="noConversion"/>
  </si>
  <si>
    <t>P2_6</t>
    <phoneticPr fontId="1" type="noConversion"/>
  </si>
  <si>
    <t>P3_2</t>
    <phoneticPr fontId="1" type="noConversion"/>
  </si>
  <si>
    <t>P2_7</t>
    <phoneticPr fontId="1" type="noConversion"/>
  </si>
  <si>
    <t>P3_3</t>
    <phoneticPr fontId="1" type="noConversion"/>
  </si>
  <si>
    <t>P3_4</t>
    <phoneticPr fontId="1" type="noConversion"/>
  </si>
  <si>
    <t>P3_5</t>
    <phoneticPr fontId="1" type="noConversion"/>
  </si>
  <si>
    <t>P4_0</t>
    <phoneticPr fontId="1" type="noConversion"/>
  </si>
  <si>
    <t>P4_1</t>
    <phoneticPr fontId="1" type="noConversion"/>
  </si>
  <si>
    <t>P4_2</t>
    <phoneticPr fontId="1" type="noConversion"/>
  </si>
  <si>
    <t>P4_3</t>
    <phoneticPr fontId="1" type="noConversion"/>
  </si>
  <si>
    <t>P3_6</t>
    <phoneticPr fontId="1" type="noConversion"/>
  </si>
  <si>
    <t>P4_4</t>
    <phoneticPr fontId="1" type="noConversion"/>
  </si>
  <si>
    <t>P3_7</t>
    <phoneticPr fontId="1" type="noConversion"/>
  </si>
  <si>
    <t>P5_0</t>
    <phoneticPr fontId="1" type="noConversion"/>
  </si>
  <si>
    <t>P5_1</t>
    <phoneticPr fontId="1" type="noConversion"/>
  </si>
  <si>
    <t>P5_2</t>
    <phoneticPr fontId="1" type="noConversion"/>
  </si>
  <si>
    <t>P5_3</t>
    <phoneticPr fontId="1" type="noConversion"/>
  </si>
  <si>
    <t>P5_4</t>
    <phoneticPr fontId="1" type="noConversion"/>
  </si>
  <si>
    <t>P5_5</t>
    <phoneticPr fontId="1" type="noConversion"/>
  </si>
  <si>
    <t>P6_0</t>
    <phoneticPr fontId="1" type="noConversion"/>
  </si>
  <si>
    <t>P6_1</t>
    <phoneticPr fontId="1" type="noConversion"/>
  </si>
  <si>
    <t>P6_2</t>
    <phoneticPr fontId="1" type="noConversion"/>
  </si>
  <si>
    <t>P6_3</t>
    <phoneticPr fontId="1" type="noConversion"/>
  </si>
  <si>
    <t>P6_4</t>
    <phoneticPr fontId="1" type="noConversion"/>
  </si>
  <si>
    <t>P6_5</t>
    <phoneticPr fontId="1" type="noConversion"/>
  </si>
  <si>
    <t>P6_6</t>
    <phoneticPr fontId="1" type="noConversion"/>
  </si>
  <si>
    <t>P6_7</t>
    <phoneticPr fontId="1" type="noConversion"/>
  </si>
  <si>
    <t>P7_0</t>
    <phoneticPr fontId="1" type="noConversion"/>
  </si>
  <si>
    <t>P7_1</t>
    <phoneticPr fontId="1" type="noConversion"/>
  </si>
  <si>
    <t>P7_2</t>
    <phoneticPr fontId="1" type="noConversion"/>
  </si>
  <si>
    <t>P7_3</t>
    <phoneticPr fontId="1" type="noConversion"/>
  </si>
  <si>
    <t>P7_4</t>
    <phoneticPr fontId="1" type="noConversion"/>
  </si>
  <si>
    <t>P7_5</t>
    <phoneticPr fontId="1" type="noConversion"/>
  </si>
  <si>
    <t>P7_6</t>
    <phoneticPr fontId="1" type="noConversion"/>
  </si>
  <si>
    <t>P7_7</t>
    <phoneticPr fontId="1" type="noConversion"/>
  </si>
  <si>
    <t>P8_0</t>
    <phoneticPr fontId="1" type="noConversion"/>
  </si>
  <si>
    <t>P8_1</t>
    <phoneticPr fontId="1" type="noConversion"/>
  </si>
  <si>
    <t>P8_2</t>
    <phoneticPr fontId="1" type="noConversion"/>
  </si>
  <si>
    <t>P8_3</t>
    <phoneticPr fontId="1" type="noConversion"/>
  </si>
  <si>
    <t>P8_4</t>
    <phoneticPr fontId="1" type="noConversion"/>
  </si>
  <si>
    <t>P9_0</t>
    <phoneticPr fontId="1" type="noConversion"/>
  </si>
  <si>
    <t>P9_1</t>
    <phoneticPr fontId="1" type="noConversion"/>
  </si>
  <si>
    <t>P9_2</t>
    <phoneticPr fontId="1" type="noConversion"/>
  </si>
  <si>
    <t>P9_3</t>
    <phoneticPr fontId="1" type="noConversion"/>
  </si>
  <si>
    <t>P10_0</t>
    <phoneticPr fontId="1" type="noConversion"/>
  </si>
  <si>
    <t>P10_1</t>
    <phoneticPr fontId="1" type="noConversion"/>
  </si>
  <si>
    <t>P10_2</t>
    <phoneticPr fontId="1" type="noConversion"/>
  </si>
  <si>
    <t>P10_3</t>
    <phoneticPr fontId="1" type="noConversion"/>
  </si>
  <si>
    <t>P10_4</t>
    <phoneticPr fontId="1" type="noConversion"/>
  </si>
  <si>
    <t>P10_5</t>
    <phoneticPr fontId="1" type="noConversion"/>
  </si>
  <si>
    <t>P10_6</t>
    <phoneticPr fontId="1" type="noConversion"/>
  </si>
  <si>
    <t>P10_7</t>
    <phoneticPr fontId="1" type="noConversion"/>
  </si>
  <si>
    <t>P11_0</t>
    <phoneticPr fontId="1" type="noConversion"/>
  </si>
  <si>
    <t>P11_1</t>
    <phoneticPr fontId="1" type="noConversion"/>
  </si>
  <si>
    <t>P11_2</t>
    <phoneticPr fontId="1" type="noConversion"/>
  </si>
  <si>
    <t>P12_0</t>
    <phoneticPr fontId="1" type="noConversion"/>
  </si>
  <si>
    <t>P12_1</t>
    <phoneticPr fontId="1" type="noConversion"/>
  </si>
  <si>
    <t>P12_2</t>
    <phoneticPr fontId="1" type="noConversion"/>
  </si>
  <si>
    <t>P12_3</t>
    <phoneticPr fontId="1" type="noConversion"/>
  </si>
  <si>
    <t>P12_4</t>
    <phoneticPr fontId="1" type="noConversion"/>
  </si>
  <si>
    <t>P12_5</t>
    <phoneticPr fontId="1" type="noConversion"/>
  </si>
  <si>
    <t>P12_6</t>
    <phoneticPr fontId="1" type="noConversion"/>
  </si>
  <si>
    <t>P12_7</t>
    <phoneticPr fontId="1" type="noConversion"/>
  </si>
  <si>
    <t>P13_0</t>
    <phoneticPr fontId="1" type="noConversion"/>
  </si>
  <si>
    <t>P13_1</t>
    <phoneticPr fontId="1" type="noConversion"/>
  </si>
  <si>
    <t>P13_2</t>
    <phoneticPr fontId="1" type="noConversion"/>
  </si>
  <si>
    <t>P13_3</t>
    <phoneticPr fontId="1" type="noConversion"/>
  </si>
  <si>
    <t>P13_4</t>
    <phoneticPr fontId="1" type="noConversion"/>
  </si>
  <si>
    <t>P13_5</t>
    <phoneticPr fontId="1" type="noConversion"/>
  </si>
  <si>
    <t>P13_6</t>
    <phoneticPr fontId="1" type="noConversion"/>
  </si>
  <si>
    <t>P13_7</t>
    <phoneticPr fontId="1" type="noConversion"/>
  </si>
  <si>
    <t>P14_0</t>
    <phoneticPr fontId="1" type="noConversion"/>
  </si>
  <si>
    <t>P14_1</t>
    <phoneticPr fontId="1" type="noConversion"/>
  </si>
  <si>
    <t>P14_2</t>
    <phoneticPr fontId="1" type="noConversion"/>
  </si>
  <si>
    <t>P14_3</t>
    <phoneticPr fontId="1" type="noConversion"/>
  </si>
  <si>
    <t>P14_4</t>
    <phoneticPr fontId="1" type="noConversion"/>
  </si>
  <si>
    <t>P14_5</t>
    <phoneticPr fontId="1" type="noConversion"/>
  </si>
  <si>
    <t>P14_6</t>
    <phoneticPr fontId="1" type="noConversion"/>
  </si>
  <si>
    <t>P14_7</t>
    <phoneticPr fontId="1" type="noConversion"/>
  </si>
  <si>
    <t>P15_0</t>
    <phoneticPr fontId="1" type="noConversion"/>
  </si>
  <si>
    <t>P15_1</t>
    <phoneticPr fontId="1" type="noConversion"/>
  </si>
  <si>
    <t>P15_2</t>
    <phoneticPr fontId="1" type="noConversion"/>
  </si>
  <si>
    <t>P15_3</t>
    <phoneticPr fontId="1" type="noConversion"/>
  </si>
  <si>
    <t>P16_3</t>
    <phoneticPr fontId="1" type="noConversion"/>
  </si>
  <si>
    <t>P17_0</t>
    <phoneticPr fontId="1" type="noConversion"/>
  </si>
  <si>
    <t>P17_1</t>
    <phoneticPr fontId="1" type="noConversion"/>
  </si>
  <si>
    <t>P17_2</t>
    <phoneticPr fontId="1" type="noConversion"/>
  </si>
  <si>
    <t>P17_3</t>
    <phoneticPr fontId="1" type="noConversion"/>
  </si>
  <si>
    <t>P17_4</t>
    <phoneticPr fontId="1" type="noConversion"/>
  </si>
  <si>
    <t>P16_0</t>
    <phoneticPr fontId="1" type="noConversion"/>
  </si>
  <si>
    <t>P17_5</t>
    <phoneticPr fontId="1" type="noConversion"/>
  </si>
  <si>
    <t>P16_1</t>
    <phoneticPr fontId="1" type="noConversion"/>
  </si>
  <si>
    <t>P17_6</t>
    <phoneticPr fontId="1" type="noConversion"/>
  </si>
  <si>
    <t>P16_2</t>
    <phoneticPr fontId="1" type="noConversion"/>
  </si>
  <si>
    <t>P17_7</t>
    <phoneticPr fontId="1" type="noConversion"/>
  </si>
  <si>
    <t>P18_0</t>
    <phoneticPr fontId="1" type="noConversion"/>
  </si>
  <si>
    <t>P16_4</t>
    <phoneticPr fontId="1" type="noConversion"/>
  </si>
  <si>
    <t>P18_1</t>
    <phoneticPr fontId="1" type="noConversion"/>
  </si>
  <si>
    <t>P16_5</t>
    <phoneticPr fontId="1" type="noConversion"/>
  </si>
  <si>
    <t>P18_2</t>
    <phoneticPr fontId="1" type="noConversion"/>
  </si>
  <si>
    <t>P16_6</t>
    <phoneticPr fontId="1" type="noConversion"/>
  </si>
  <si>
    <t>P18_3</t>
    <phoneticPr fontId="1" type="noConversion"/>
  </si>
  <si>
    <t>P16_7</t>
    <phoneticPr fontId="1" type="noConversion"/>
  </si>
  <si>
    <t>P18_4</t>
    <phoneticPr fontId="1" type="noConversion"/>
  </si>
  <si>
    <t>P18_5</t>
    <phoneticPr fontId="1" type="noConversion"/>
  </si>
  <si>
    <t>P18_6</t>
    <phoneticPr fontId="1" type="noConversion"/>
  </si>
  <si>
    <t>P18_7</t>
    <phoneticPr fontId="1" type="noConversion"/>
  </si>
  <si>
    <t>P19_0</t>
    <phoneticPr fontId="1" type="noConversion"/>
  </si>
  <si>
    <t>P19_1</t>
    <phoneticPr fontId="1" type="noConversion"/>
  </si>
  <si>
    <t>P19_2</t>
    <phoneticPr fontId="1" type="noConversion"/>
  </si>
  <si>
    <t>P19_3</t>
    <phoneticPr fontId="1" type="noConversion"/>
  </si>
  <si>
    <t>P19_4</t>
    <phoneticPr fontId="1" type="noConversion"/>
  </si>
  <si>
    <t>P20_0</t>
    <phoneticPr fontId="1" type="noConversion"/>
  </si>
  <si>
    <t>P20_1</t>
    <phoneticPr fontId="1" type="noConversion"/>
  </si>
  <si>
    <t>P20_2</t>
    <phoneticPr fontId="1" type="noConversion"/>
  </si>
  <si>
    <t>P20_3</t>
    <phoneticPr fontId="1" type="noConversion"/>
  </si>
  <si>
    <t>P20_4</t>
    <phoneticPr fontId="1" type="noConversion"/>
  </si>
  <si>
    <t>P20_5</t>
    <phoneticPr fontId="1" type="noConversion"/>
  </si>
  <si>
    <t>P20_6</t>
    <phoneticPr fontId="1" type="noConversion"/>
  </si>
  <si>
    <t>P20_7</t>
    <phoneticPr fontId="1" type="noConversion"/>
  </si>
  <si>
    <t>P21_0</t>
    <phoneticPr fontId="1" type="noConversion"/>
  </si>
  <si>
    <t>P21_1</t>
    <phoneticPr fontId="1" type="noConversion"/>
  </si>
  <si>
    <t>P21_2</t>
    <phoneticPr fontId="1" type="noConversion"/>
  </si>
  <si>
    <t>P21_3</t>
    <phoneticPr fontId="1" type="noConversion"/>
  </si>
  <si>
    <t>P21_4</t>
    <phoneticPr fontId="1" type="noConversion"/>
  </si>
  <si>
    <t>P21_5</t>
    <phoneticPr fontId="1" type="noConversion"/>
  </si>
  <si>
    <t>P21_6</t>
    <phoneticPr fontId="1" type="noConversion"/>
  </si>
  <si>
    <t>P21_7</t>
    <phoneticPr fontId="1" type="noConversion"/>
  </si>
  <si>
    <t>P22_1</t>
    <phoneticPr fontId="1" type="noConversion"/>
  </si>
  <si>
    <t>P22_2</t>
    <phoneticPr fontId="1" type="noConversion"/>
  </si>
  <si>
    <t>P22_3</t>
    <phoneticPr fontId="1" type="noConversion"/>
  </si>
  <si>
    <t>P22_4</t>
    <phoneticPr fontId="1" type="noConversion"/>
  </si>
  <si>
    <t>P22_5</t>
    <phoneticPr fontId="1" type="noConversion"/>
  </si>
  <si>
    <t>P22_6</t>
    <phoneticPr fontId="1" type="noConversion"/>
  </si>
  <si>
    <t>P22_7</t>
    <phoneticPr fontId="1" type="noConversion"/>
  </si>
  <si>
    <t>P23_0</t>
    <phoneticPr fontId="1" type="noConversion"/>
  </si>
  <si>
    <t>P23_1</t>
    <phoneticPr fontId="1" type="noConversion"/>
  </si>
  <si>
    <t>P23_2</t>
    <phoneticPr fontId="1" type="noConversion"/>
  </si>
  <si>
    <t>P23_3</t>
    <phoneticPr fontId="1" type="noConversion"/>
  </si>
  <si>
    <t>P23_4</t>
    <phoneticPr fontId="1" type="noConversion"/>
  </si>
  <si>
    <t>P23_5</t>
    <phoneticPr fontId="1" type="noConversion"/>
  </si>
  <si>
    <t>P23_6</t>
    <phoneticPr fontId="1" type="noConversion"/>
  </si>
  <si>
    <t>P23_7</t>
    <phoneticPr fontId="1" type="noConversion"/>
  </si>
  <si>
    <t>P24_0</t>
    <phoneticPr fontId="1" type="noConversion"/>
  </si>
  <si>
    <t>P24_1</t>
    <phoneticPr fontId="1" type="noConversion"/>
  </si>
  <si>
    <t>P24_2</t>
    <phoneticPr fontId="1" type="noConversion"/>
  </si>
  <si>
    <t>P24_3</t>
    <phoneticPr fontId="1" type="noConversion"/>
  </si>
  <si>
    <t>P24_4</t>
    <phoneticPr fontId="1" type="noConversion"/>
  </si>
  <si>
    <t>P25_0</t>
    <phoneticPr fontId="1" type="noConversion"/>
  </si>
  <si>
    <t>P25_1</t>
    <phoneticPr fontId="1" type="noConversion"/>
  </si>
  <si>
    <t>P25_2</t>
    <phoneticPr fontId="1" type="noConversion"/>
  </si>
  <si>
    <t>P25_3</t>
    <phoneticPr fontId="1" type="noConversion"/>
  </si>
  <si>
    <t>P25_4</t>
    <phoneticPr fontId="1" type="noConversion"/>
  </si>
  <si>
    <t>P25_5</t>
    <phoneticPr fontId="1" type="noConversion"/>
  </si>
  <si>
    <t>P25_6</t>
    <phoneticPr fontId="1" type="noConversion"/>
  </si>
  <si>
    <t>P25_7</t>
    <phoneticPr fontId="1" type="noConversion"/>
  </si>
  <si>
    <t>P26_0</t>
    <phoneticPr fontId="1" type="noConversion"/>
  </si>
  <si>
    <t>P26_1</t>
    <phoneticPr fontId="1" type="noConversion"/>
  </si>
  <si>
    <t>P26_2</t>
    <phoneticPr fontId="1" type="noConversion"/>
  </si>
  <si>
    <t>P26_3</t>
    <phoneticPr fontId="1" type="noConversion"/>
  </si>
  <si>
    <t>P26_4</t>
    <phoneticPr fontId="1" type="noConversion"/>
  </si>
  <si>
    <t>P26_5</t>
    <phoneticPr fontId="1" type="noConversion"/>
  </si>
  <si>
    <t>P26_6</t>
    <phoneticPr fontId="1" type="noConversion"/>
  </si>
  <si>
    <t>P26_7</t>
    <phoneticPr fontId="1" type="noConversion"/>
  </si>
  <si>
    <t>P27_0</t>
    <phoneticPr fontId="1" type="noConversion"/>
  </si>
  <si>
    <t>P27_1</t>
    <phoneticPr fontId="1" type="noConversion"/>
  </si>
  <si>
    <t>P27_2</t>
    <phoneticPr fontId="1" type="noConversion"/>
  </si>
  <si>
    <t>P27_3</t>
    <phoneticPr fontId="1" type="noConversion"/>
  </si>
  <si>
    <t>P27_4</t>
    <phoneticPr fontId="1" type="noConversion"/>
  </si>
  <si>
    <t>P27_5</t>
    <phoneticPr fontId="1" type="noConversion"/>
  </si>
  <si>
    <t>P27_6</t>
    <phoneticPr fontId="1" type="noConversion"/>
  </si>
  <si>
    <t>P27_7</t>
    <phoneticPr fontId="1" type="noConversion"/>
  </si>
  <si>
    <t>P28_0</t>
    <phoneticPr fontId="1" type="noConversion"/>
  </si>
  <si>
    <t>P28_1</t>
    <phoneticPr fontId="1" type="noConversion"/>
  </si>
  <si>
    <t>P28_2</t>
    <phoneticPr fontId="1" type="noConversion"/>
  </si>
  <si>
    <t>P28_3</t>
    <phoneticPr fontId="1" type="noConversion"/>
  </si>
  <si>
    <t>P28_4</t>
    <phoneticPr fontId="1" type="noConversion"/>
  </si>
  <si>
    <t>P28_5</t>
    <phoneticPr fontId="1" type="noConversion"/>
  </si>
  <si>
    <t>P28_6</t>
    <phoneticPr fontId="1" type="noConversion"/>
  </si>
  <si>
    <t>P28_7</t>
    <phoneticPr fontId="1" type="noConversion"/>
  </si>
  <si>
    <t>P29_0</t>
    <phoneticPr fontId="1" type="noConversion"/>
  </si>
  <si>
    <t>P29_1</t>
    <phoneticPr fontId="1" type="noConversion"/>
  </si>
  <si>
    <t>P29_2</t>
    <phoneticPr fontId="1" type="noConversion"/>
  </si>
  <si>
    <t>P29_3</t>
    <phoneticPr fontId="1" type="noConversion"/>
  </si>
  <si>
    <t>P29_4</t>
    <phoneticPr fontId="1" type="noConversion"/>
  </si>
  <si>
    <t>P29_5</t>
    <phoneticPr fontId="1" type="noConversion"/>
  </si>
  <si>
    <t>P29_6</t>
    <phoneticPr fontId="1" type="noConversion"/>
  </si>
  <si>
    <t>P29_7</t>
    <phoneticPr fontId="1" type="noConversion"/>
  </si>
  <si>
    <t>P30_0</t>
    <phoneticPr fontId="1" type="noConversion"/>
  </si>
  <si>
    <t>P30_1</t>
    <phoneticPr fontId="1" type="noConversion"/>
  </si>
  <si>
    <t>P30_2</t>
    <phoneticPr fontId="1" type="noConversion"/>
  </si>
  <si>
    <t>P30_3</t>
    <phoneticPr fontId="1" type="noConversion"/>
  </si>
  <si>
    <t>P31_0</t>
    <phoneticPr fontId="1" type="noConversion"/>
  </si>
  <si>
    <t>P31_1</t>
    <phoneticPr fontId="1" type="noConversion"/>
  </si>
  <si>
    <t>P31_2</t>
    <phoneticPr fontId="1" type="noConversion"/>
  </si>
  <si>
    <t>P32_0</t>
    <phoneticPr fontId="1" type="noConversion"/>
  </si>
  <si>
    <t>P32_1</t>
    <phoneticPr fontId="1" type="noConversion"/>
  </si>
  <si>
    <t>P32_2</t>
    <phoneticPr fontId="1" type="noConversion"/>
  </si>
  <si>
    <t>P32_3</t>
    <phoneticPr fontId="1" type="noConversion"/>
  </si>
  <si>
    <t>P32_4</t>
    <phoneticPr fontId="1" type="noConversion"/>
  </si>
  <si>
    <t>P32_5</t>
    <phoneticPr fontId="1" type="noConversion"/>
  </si>
  <si>
    <t>P32_6</t>
    <phoneticPr fontId="1" type="noConversion"/>
  </si>
  <si>
    <t>P32_7</t>
    <phoneticPr fontId="1" type="noConversion"/>
  </si>
  <si>
    <t>CYT4BBXXXX</t>
    <phoneticPr fontId="1" type="noConversion"/>
  </si>
  <si>
    <t>CYT3BBXXXX</t>
    <phoneticPr fontId="1" type="noConversion"/>
  </si>
  <si>
    <t>176, 272, 320</t>
    <phoneticPr fontId="1" type="noConversion"/>
  </si>
  <si>
    <t>P1_5</t>
  </si>
  <si>
    <t>P1_6</t>
  </si>
  <si>
    <t>P4_5</t>
  </si>
  <si>
    <t>P4_6</t>
  </si>
  <si>
    <t>P33_0</t>
  </si>
  <si>
    <t>P33_1</t>
  </si>
  <si>
    <t>P33_2</t>
  </si>
  <si>
    <t>P33_3</t>
  </si>
  <si>
    <t>P33_4</t>
  </si>
  <si>
    <t>P33_5</t>
  </si>
  <si>
    <t>P33_6</t>
  </si>
  <si>
    <t>P33_7</t>
  </si>
  <si>
    <t>P34_0</t>
  </si>
  <si>
    <t>P34_1</t>
  </si>
  <si>
    <t>P34_2</t>
  </si>
  <si>
    <t>P34_3</t>
  </si>
  <si>
    <t>P34_4</t>
  </si>
  <si>
    <t>P34_5</t>
  </si>
  <si>
    <t>P34_6</t>
  </si>
  <si>
    <t>P34_7</t>
  </si>
  <si>
    <t>Add chapter for OS Profiler</t>
    <phoneticPr fontId="1" type="noConversion"/>
  </si>
  <si>
    <t>YongHyun Han</t>
    <phoneticPr fontId="1" type="noConversion"/>
  </si>
  <si>
    <t>2020.12.03</t>
    <phoneticPr fontId="1" type="noConversion"/>
  </si>
  <si>
    <t xml:space="preserve">Change document name (CYT2B9xx -&gt; CYTxxx)
Update MCU Settings for adding supported MCUs
</t>
    <phoneticPr fontId="1" type="noConversion"/>
  </si>
  <si>
    <t>2020.12.10</t>
    <phoneticPr fontId="1" type="noConversion"/>
  </si>
  <si>
    <t>Update Scalability Class (Remove unsupported description)</t>
    <phoneticPr fontId="1" type="noConversion"/>
  </si>
  <si>
    <t>JunHo Cho</t>
    <phoneticPr fontId="1" type="noConversion"/>
  </si>
  <si>
    <t>Update MCU Settings (system clock and linker command)</t>
    <phoneticPr fontId="1" type="noConversion"/>
  </si>
  <si>
    <t>2020.12.15</t>
    <phoneticPr fontId="1" type="noConversion"/>
  </si>
  <si>
    <t>Add the description of SPI DataType</t>
    <phoneticPr fontId="1" type="noConversion"/>
  </si>
  <si>
    <t>Sanghoon Kim</t>
    <phoneticPr fontId="1" type="noConversion"/>
  </si>
  <si>
    <t>2020.12.09</t>
    <phoneticPr fontId="1" type="noConversion"/>
  </si>
  <si>
    <t>0.10.9</t>
  </si>
  <si>
    <t>0.11.0</t>
    <phoneticPr fontId="1" type="noConversion"/>
  </si>
  <si>
    <t>0.11.1</t>
  </si>
  <si>
    <t>0.11.2</t>
  </si>
  <si>
    <t>0.11.3</t>
  </si>
  <si>
    <t>0.11.4</t>
  </si>
  <si>
    <r>
      <t>* System Clock
CYT2B9XXXX, CYT2BLXXXX 는 PLL0 이용.(PLL max 200Mhz)
CYT3BBXXXX, CYT4BBXXXX, CYT4BFXXXX 는 SSCG_PLL0 이용(SSCG_PLL max 400Mhz)</t>
    </r>
    <r>
      <rPr>
        <sz val="11"/>
        <color theme="1"/>
        <rFont val="맑은 고딕"/>
        <family val="3"/>
        <charset val="129"/>
        <scheme val="minor"/>
      </rPr>
      <t xml:space="preserve">
</t>
    </r>
    <phoneticPr fontId="1" type="noConversion"/>
  </si>
  <si>
    <t>* If using Spi, Please fill up a blank. SPI Data type is the frame length per unit.</t>
    <phoneticPr fontId="1" type="noConversion"/>
  </si>
  <si>
    <t>Modify CanNm PNC ID Range (8~63 -&gt; 1~32)</t>
    <phoneticPr fontId="1" type="noConversion"/>
  </si>
  <si>
    <r>
      <rPr>
        <b/>
        <sz val="11"/>
        <color rgb="FFFF0000"/>
        <rFont val="맑은 고딕"/>
        <family val="3"/>
        <charset val="129"/>
        <scheme val="minor"/>
      </rPr>
      <t>Remark)</t>
    </r>
    <r>
      <rPr>
        <b/>
        <sz val="11"/>
        <color theme="1"/>
        <rFont val="맑은 고딕"/>
        <family val="3"/>
        <charset val="129"/>
        <scheme val="minor"/>
      </rPr>
      <t xml:space="preserve">
1) Maximum number of Ethernet frames per Ethernet controller polled from the Ethernet driver within EthIf_MainFunctionRx.
2) the total number of transceivers. 
3) A virtual-LAN is identified by this attribute according to IEEE 802.1Q.</t>
    </r>
    <phoneticPr fontId="1" type="noConversion"/>
  </si>
  <si>
    <r>
      <rPr>
        <b/>
        <sz val="11"/>
        <color rgb="FFFF0000"/>
        <rFont val="맑은 고딕"/>
        <family val="3"/>
        <charset val="129"/>
        <scheme val="minor"/>
      </rPr>
      <t>Remark)</t>
    </r>
    <r>
      <rPr>
        <b/>
        <sz val="11"/>
        <color theme="1"/>
        <rFont val="맑은 고딕"/>
        <family val="3"/>
        <charset val="129"/>
        <scheme val="minor"/>
      </rPr>
      <t xml:space="preserve">
1) Timeout in seconds for the calls EthIf_SetControllerMode and EthIf_SetTransceiverMode</t>
    </r>
    <phoneticPr fontId="1" type="noConversion"/>
  </si>
  <si>
    <t>Signal name</t>
  </si>
  <si>
    <t>Description</t>
  </si>
  <si>
    <t>Direction</t>
  </si>
  <si>
    <t>REF_CLK</t>
  </si>
  <si>
    <t>Continuous 50 MHz reference clock</t>
  </si>
  <si>
    <t>Reference clock may be an input on both devices from an external clock source, or may be driven from the MAC to the PHY</t>
  </si>
  <si>
    <t>TXD0</t>
  </si>
  <si>
    <t>Transmit data bit 0 (transmitted first)</t>
  </si>
  <si>
    <t>MAC to PHY</t>
  </si>
  <si>
    <t>TXD1</t>
  </si>
  <si>
    <t>Transmit data bit 1</t>
  </si>
  <si>
    <t>TX_EN</t>
  </si>
  <si>
    <t>When high, clock data on TXD0 and TXD1 to the transmitter</t>
  </si>
  <si>
    <t>RXD0</t>
  </si>
  <si>
    <t>Receive data bit 0 (received first)</t>
  </si>
  <si>
    <t>PHY to MAC</t>
  </si>
  <si>
    <t>RXD1</t>
  </si>
  <si>
    <t>Receive data bit 1</t>
  </si>
  <si>
    <t>CRS_DV</t>
  </si>
  <si>
    <t>Carrier Sense (CRS) and RX_Data Valid (RX_DV) multiplexed on alternate clock cycles. In 10 Mbit/s mode, it alternates every 10 clock cycles.</t>
  </si>
  <si>
    <t>RX_ER</t>
  </si>
  <si>
    <t>Receive error (optional on switches)</t>
  </si>
  <si>
    <t>MDIO</t>
  </si>
  <si>
    <t>Management data</t>
  </si>
  <si>
    <t>Bidirectional</t>
  </si>
  <si>
    <t>MDC</t>
  </si>
  <si>
    <t>Management data clock.</t>
  </si>
  <si>
    <t>TX_CLK</t>
  </si>
  <si>
    <t>Transmit clock</t>
  </si>
  <si>
    <t>TXD2</t>
  </si>
  <si>
    <t>Transmit data bit 2</t>
  </si>
  <si>
    <t>TXD3</t>
  </si>
  <si>
    <t>Transmit data bit 3</t>
  </si>
  <si>
    <t>Transmit enable</t>
  </si>
  <si>
    <t>TX_ER</t>
  </si>
  <si>
    <t>Transmit error (optional)</t>
  </si>
  <si>
    <t>RX_CLK</t>
  </si>
  <si>
    <t>Receive clock</t>
  </si>
  <si>
    <t>RXD2</t>
  </si>
  <si>
    <t>Receive data bit 2</t>
  </si>
  <si>
    <t>RXD3</t>
  </si>
  <si>
    <t>Receive data bit 3</t>
  </si>
  <si>
    <t>RX_DV</t>
  </si>
  <si>
    <t>Receive data valid</t>
  </si>
  <si>
    <t>Receive error</t>
  </si>
  <si>
    <t>CRS</t>
  </si>
  <si>
    <t>Carrier sense</t>
  </si>
  <si>
    <t>COL</t>
  </si>
  <si>
    <t>Collision detect</t>
  </si>
  <si>
    <t>Management data clock</t>
  </si>
  <si>
    <t>Transmit data bit 0 (transmitted first)</t>
    <phoneticPr fontId="1" type="noConversion"/>
  </si>
  <si>
    <r>
      <t xml:space="preserve">EN </t>
    </r>
    <r>
      <rPr>
        <b/>
        <sz val="11"/>
        <color theme="3"/>
        <rFont val="Arial"/>
        <family val="2"/>
      </rPr>
      <t>(2)</t>
    </r>
    <phoneticPr fontId="1" type="noConversion"/>
  </si>
  <si>
    <t>Ethernet Transceiver Support (1)</t>
    <phoneticPr fontId="1" type="noConversion"/>
  </si>
  <si>
    <t>Master / Slave Selection (2)</t>
    <phoneticPr fontId="1" type="noConversion"/>
  </si>
  <si>
    <t>PHY Address (3)</t>
    <phoneticPr fontId="1" type="noConversion"/>
  </si>
  <si>
    <t>EthSMConfirmationTimeout (1)</t>
    <phoneticPr fontId="1" type="noConversion"/>
  </si>
  <si>
    <t>EthIfRxIndicationIterations (1)</t>
    <phoneticPr fontId="1" type="noConversion"/>
  </si>
  <si>
    <t>EthIfMaxTrcvsTotal (2)</t>
    <phoneticPr fontId="1" type="noConversion"/>
  </si>
  <si>
    <t>EthIfVlanId (3)</t>
    <phoneticPr fontId="1" type="noConversion"/>
  </si>
  <si>
    <t>2020.12.16</t>
  </si>
  <si>
    <t>Sanghoon Kim</t>
  </si>
  <si>
    <t>Add the description of Ethernet contents.</t>
  </si>
  <si>
    <t>0.11.5</t>
  </si>
  <si>
    <r>
      <rPr>
        <b/>
        <sz val="11"/>
        <color rgb="FFFF0000"/>
        <rFont val="맑은 고딕"/>
        <family val="3"/>
        <charset val="129"/>
        <scheme val="minor"/>
      </rPr>
      <t>Remark)</t>
    </r>
    <r>
      <rPr>
        <sz val="11"/>
        <color theme="1"/>
        <rFont val="맑은 고딕"/>
        <family val="2"/>
        <charset val="129"/>
        <scheme val="minor"/>
      </rPr>
      <t xml:space="preserve">
</t>
    </r>
    <r>
      <rPr>
        <b/>
        <sz val="11"/>
        <color theme="1"/>
        <rFont val="맑은 고딕"/>
        <family val="3"/>
        <charset val="129"/>
        <scheme val="minor"/>
      </rPr>
      <t>(1) ‘INH’ is a BCM89811-specific mode pin which can be used to wake up the system. Please refer to BCM89811’s datasheet for the details.
(2) Generally, ‘EN’ is a mode pin which turn the transceiver into ‘NORMAL’ or ‘RUN’ mode.</t>
    </r>
    <phoneticPr fontId="1" type="noConversion"/>
  </si>
  <si>
    <t>CYT2B9XXXX, CYT2BLXXXX
CYT3BBXXXX, CYT4BBXXXX
CYT4BFXXXX</t>
    <phoneticPr fontId="1" type="noConversion"/>
  </si>
  <si>
    <t xml:space="preserve">※&lt;Important Notice&gt; 
The above configuration values MUST be checked with Cypress to get the proper settings of ECO Trimming. Wrong configuration value causes abnormal platform operation.
e.g. In case of CAN, Wrong Eco trim setting leads improper CAN clock reference source, that results in CAN Tx/Rx failure occasionally.
</t>
    <phoneticPr fontId="1" type="noConversion"/>
  </si>
  <si>
    <t>Configuration Parameter</t>
    <phoneticPr fontId="1" type="noConversion"/>
  </si>
  <si>
    <t>EcoEnable</t>
    <phoneticPr fontId="1" type="noConversion"/>
  </si>
  <si>
    <t>EcoAmpStabilizationTimeout</t>
    <phoneticPr fontId="1" type="noConversion"/>
  </si>
  <si>
    <t>EcoFrequency</t>
    <phoneticPr fontId="1" type="noConversion"/>
  </si>
  <si>
    <t>EcoAmplitudeTrimValue</t>
    <phoneticPr fontId="1" type="noConversion"/>
  </si>
  <si>
    <t>EcoWatchdogTrimValue</t>
    <phoneticPr fontId="1" type="noConversion"/>
  </si>
  <si>
    <t>True, False</t>
    <phoneticPr fontId="1" type="noConversion"/>
  </si>
  <si>
    <t>1 ~ 4294967295</t>
    <phoneticPr fontId="1" type="noConversion"/>
  </si>
  <si>
    <t>0,1,2,3</t>
    <phoneticPr fontId="1" type="noConversion"/>
  </si>
  <si>
    <t>0,1,2,3,4,5,6,7</t>
    <phoneticPr fontId="1" type="noConversion"/>
  </si>
  <si>
    <t>MCU_ECO_AMPLITUDE_TRIM_175MV</t>
  </si>
  <si>
    <t>MCU_ECO_AMPLITUDE_TRIM_200MV</t>
  </si>
  <si>
    <t>MCU_ECO_AMPLITUDE_TRIM_225MV</t>
  </si>
  <si>
    <t>MCU_ECO_AMPLITUDE_TRIM_250MV</t>
  </si>
  <si>
    <t>MCU_ECO_AMPLITUDE_TRIM_275MV</t>
  </si>
  <si>
    <t>MCU_ECO_AMPLITUDE_TRIM_300MV</t>
  </si>
  <si>
    <t>MCU_ECO_AMPLITUDE_TRIM_325MV</t>
  </si>
  <si>
    <t>MCU_ECO_AMPLITUDE_TRIM_350MV</t>
  </si>
  <si>
    <t>MCU_ECO_AMPLITUDE_TRIM_375MV</t>
  </si>
  <si>
    <t>MCU_ECO_AMPLITUDE_TRIM_400MV</t>
  </si>
  <si>
    <t>MCU_ECO_AMPLITUDE_TRIM_425MV</t>
  </si>
  <si>
    <t>MCU_ECO_AMPLITUDE_TRIM_450MV</t>
  </si>
  <si>
    <t>MCU_ECO_AMPLITUDE_TRIM_475MV</t>
  </si>
  <si>
    <t>MCU_ECO_AMPLITUDE_TRIM_500MV</t>
  </si>
  <si>
    <t>MCU_ECO_WATCHDOG_TRIM_50MV</t>
  </si>
  <si>
    <t>MCU_ECO_WATCHDOG_TRIM_75MV</t>
  </si>
  <si>
    <t>MCU_ECO_WATCHDOG_TRIM_100MV</t>
  </si>
  <si>
    <t>MCU_ECO_WATCHDOG_TRIM_125MV</t>
  </si>
  <si>
    <t>MCU_ECO_WATCHDOG_TRIM_150MV</t>
  </si>
  <si>
    <t>MCU_ECO_WATCHDOG_TRIM_175MV</t>
  </si>
  <si>
    <t>MCU_ECO_WATCHDOG_TRIM_200MV</t>
  </si>
  <si>
    <t>MCU_ECO_WATCHDOG_TRIM_225MV</t>
  </si>
  <si>
    <t>1. Multi-Core</t>
    <phoneticPr fontId="1" type="noConversion"/>
  </si>
  <si>
    <t>Number of Cores</t>
    <phoneticPr fontId="1" type="noConversion"/>
  </si>
  <si>
    <t>* CYT4BB, CYT4BF : 2 core are available. (1 core is also available)</t>
    <phoneticPr fontId="1" type="noConversion"/>
  </si>
  <si>
    <t>2. Scalability Class</t>
    <phoneticPr fontId="1" type="noConversion"/>
  </si>
  <si>
    <t>3. Stack Size</t>
    <phoneticPr fontId="1" type="noConversion"/>
  </si>
  <si>
    <t>4.1 Interrupts</t>
    <phoneticPr fontId="1" type="noConversion"/>
  </si>
  <si>
    <t>4.2 Task Definitions</t>
    <phoneticPr fontId="1" type="noConversion"/>
  </si>
  <si>
    <t>4.4 Alarm Definitions</t>
    <phoneticPr fontId="1" type="noConversion"/>
  </si>
  <si>
    <t>Update MCU Eco trimming</t>
    <phoneticPr fontId="1" type="noConversion"/>
  </si>
  <si>
    <t>Sungwook Park</t>
    <phoneticPr fontId="1" type="noConversion"/>
  </si>
  <si>
    <t>0.11.6</t>
    <phoneticPr fontId="1" type="noConversion"/>
  </si>
  <si>
    <t>2020.12.24</t>
    <phoneticPr fontId="1" type="noConversion"/>
  </si>
  <si>
    <t>Yonghyun Han</t>
    <phoneticPr fontId="1" type="noConversion"/>
  </si>
  <si>
    <t>2021.01.15</t>
    <phoneticPr fontId="1" type="noConversion"/>
  </si>
  <si>
    <t>0.11.7</t>
    <phoneticPr fontId="1" type="noConversion"/>
  </si>
  <si>
    <t>Add ECU Wakeup Support (General Sheet)</t>
    <phoneticPr fontId="1" type="noConversion"/>
  </si>
  <si>
    <t>ECU Wakeup Support (1)</t>
    <phoneticPr fontId="1" type="noConversion"/>
  </si>
  <si>
    <t>(1) Select whether the ECU uses the Sleep/Wakeup function.</t>
    <phoneticPr fontId="1" type="noConversion"/>
  </si>
  <si>
    <t>3 ECU Wakeup Support</t>
    <phoneticPr fontId="1" type="noConversion"/>
  </si>
  <si>
    <t>Information</t>
  </si>
  <si>
    <t>CAN_STD_ID</t>
    <phoneticPr fontId="1" type="noConversion"/>
  </si>
  <si>
    <t>500</t>
    <phoneticPr fontId="1" type="noConversion"/>
  </si>
  <si>
    <t>501</t>
    <phoneticPr fontId="1" type="noConversion"/>
  </si>
  <si>
    <t>DISABLE</t>
    <phoneticPr fontId="1" type="noConversion"/>
  </si>
  <si>
    <t>SHA1</t>
    <phoneticPr fontId="1" type="noConversion"/>
  </si>
  <si>
    <t>34</t>
    <phoneticPr fontId="1" type="noConversion"/>
  </si>
  <si>
    <t>0</t>
    <phoneticPr fontId="1" type="noConversion"/>
  </si>
  <si>
    <t>CAN0 (CAN0_0)</t>
    <phoneticPr fontId="1" type="noConversion"/>
  </si>
  <si>
    <t>CAN1 (CAN0_1)</t>
    <phoneticPr fontId="1" type="noConversion"/>
  </si>
  <si>
    <t>CAN2 (CAN0_2)</t>
    <phoneticPr fontId="1" type="noConversion"/>
  </si>
  <si>
    <t>CAN3 (CAN0_3)</t>
    <phoneticPr fontId="1" type="noConversion"/>
  </si>
  <si>
    <t>CAN4 (CAN1_0)</t>
    <phoneticPr fontId="1" type="noConversion"/>
  </si>
  <si>
    <t>CAN5 (CAN1_1)</t>
    <phoneticPr fontId="1" type="noConversion"/>
  </si>
  <si>
    <t>CAN6 (CAN1_2)</t>
    <phoneticPr fontId="1" type="noConversion"/>
  </si>
  <si>
    <t>CAN7 (CAN1_3)</t>
    <phoneticPr fontId="1" type="noConversion"/>
  </si>
  <si>
    <t>Cypress MCAL v1.8.2</t>
    <phoneticPr fontId="1" type="noConversion"/>
  </si>
  <si>
    <t>Previous Value</t>
    <phoneticPr fontId="1" type="noConversion"/>
  </si>
  <si>
    <t>MCU_ECO_AMPLITUDE_TRIM_VP_LESS_THAN_0_50V</t>
    <phoneticPr fontId="1" type="noConversion"/>
  </si>
  <si>
    <t>MCU_ECO_AMPLITUDE_TRIM_VP_LESS_THAN_0_55V</t>
    <phoneticPr fontId="1" type="noConversion"/>
  </si>
  <si>
    <t>MCU_ECO_AMPLITUDE_TRIM_VP_LESS_THAN_0_60V</t>
    <phoneticPr fontId="1" type="noConversion"/>
  </si>
  <si>
    <t>MCU_ECO_AMPLITUDE_TRIM_VP_LESS_THAN_0_70V</t>
    <phoneticPr fontId="1" type="noConversion"/>
  </si>
  <si>
    <t xml:space="preserve"> </t>
    <phoneticPr fontId="1" type="noConversion"/>
  </si>
  <si>
    <t>MCU_ECO_AMPLITUDE_TRIM_VP_LESS_THAN_0_80V</t>
    <phoneticPr fontId="1" type="noConversion"/>
  </si>
  <si>
    <t>MCU_ECO_AMPLITUDE_TRIM_VP_LESS_THAN_0_85V</t>
    <phoneticPr fontId="1" type="noConversion"/>
  </si>
  <si>
    <t>MCU_ECO_AMPLITUDE_TRIM_VP_LESS_THAN_0_90V</t>
    <phoneticPr fontId="1" type="noConversion"/>
  </si>
  <si>
    <t>MCU_ECO_AMPLITUDE_TRIM_VP_LESS_THAN_0_95V</t>
    <phoneticPr fontId="1" type="noConversion"/>
  </si>
  <si>
    <t>MCU_ECO_AMPLITUDE_TRIM_VP_LESS_THAN_1_00V</t>
    <phoneticPr fontId="1" type="noConversion"/>
  </si>
  <si>
    <t xml:space="preserve">    </t>
    <phoneticPr fontId="1" type="noConversion"/>
  </si>
  <si>
    <t>MCU_ECO_AMPLITUDE_TRIM_VP_LESS_THAN_1_05V</t>
    <phoneticPr fontId="1" type="noConversion"/>
  </si>
  <si>
    <t>MCU_ECO_AMPLITUDE_TRIM_VP_LESS_THAN_1_10V_OR_MAX_SWING</t>
    <phoneticPr fontId="1" type="noConversion"/>
  </si>
  <si>
    <t>MCU_ECO_WATCHDOG_TRIM_VP_GREATER_THAN_0_05V</t>
    <phoneticPr fontId="1" type="noConversion"/>
  </si>
  <si>
    <t>MCU_ECO_WATCHDOG_TRIM_VP_GREATER_THAN_0_20V</t>
    <phoneticPr fontId="1" type="noConversion"/>
  </si>
  <si>
    <t>MCU_ECO_WATCHDOG_TRIM_VP_GREATER_THAN_0_25V</t>
    <phoneticPr fontId="1" type="noConversion"/>
  </si>
  <si>
    <t>MCU_ECO_WATCHDOG_TRIM_VP_GREATER_THAN_0_30V</t>
    <phoneticPr fontId="1" type="noConversion"/>
  </si>
  <si>
    <t>MCU_ECO_WATCHDOG_TRIM_VP_GREATER_THAN_0_35V</t>
    <phoneticPr fontId="1" type="noConversion"/>
  </si>
  <si>
    <t>MCU_ECO_WATCHDOG_TRIM_VP_GREATER_THAN_0_40V</t>
    <phoneticPr fontId="1" type="noConversion"/>
  </si>
  <si>
    <t>[CYT4BFXXXX]
CYT4BF8CDE, CYT4BF8CDS, CYT4BF8CEE, CYT4BF8CES, 
CYT4BFBCHE, CYT4BFBCHS, CYT4BFBCJE, CYT4BFBCJS, 
CYT4BFCCHE, CYT4BFCCHS, CYT4BFCCJE, CYT4BFCCJS</t>
    <phoneticPr fontId="1" type="noConversion"/>
  </si>
  <si>
    <t>[CYT4BBXXXX]
CYT4BB5CEE, CYT4BB5CES, CYT4BB7CEE, CYT4BB7CES,
CYT4BB8CEE, CYT4BB8CES, CYT4BBBCEE, CYT4BBBCES</t>
    <phoneticPr fontId="1" type="noConversion"/>
  </si>
  <si>
    <t>[CYT3BBXXXX]
CYT3BB5CEE, CYT3BB5CES, CYT3BB7CEE, CYT3BB7CES,
CYT3BB8CEE, CYT3BB8CES, CYT3BBBCEE, CYT3BBBCES</t>
    <phoneticPr fontId="1" type="noConversion"/>
  </si>
  <si>
    <t>[CYT2BLXXXX]
CYT2BL3BAE, CYT2BL3BAS, CYT2BL3CAE, CYT2BL3CAS,
CYT2BL4BAE, CYT2BL4BAS, CYT2BL4CAE, CYT2BL4CAS,
CYT2BL5BAE, CYT2BL5BAS, CYT2BL5CAE, CYT2BL5CAS,
CYT2BL7BAE, CYT2BL7BAS, CYT2BL7CAE, CYT2BL7CAS,
CYT2BL8BAE, CYT2BL8BAS, CYT2BL8CAE, CYT2BL8CAS</t>
    <phoneticPr fontId="1" type="noConversion"/>
  </si>
  <si>
    <t>[CYT2B9XXXX]
CYT2B93BAE, CYT2B93BAS, CYT2B93CAE, CYT2B93CAS,
CYT2B94BAE, CYT2B94BAS, CYT2B94CAE, CYT2B94CAS,
CYT2B95BAE, CYT2B95BAS, CYT2B95CAE, CYT2B95CAS,
CYT2B97BAE, CYT2B97BAS, CYT2B97CAE, CYT2B97CAS,
CYT2B98BAE, CYT2B98BAS, CYT2B98CAE, CYT2B98CAS</t>
    <phoneticPr fontId="1" type="noConversion"/>
  </si>
  <si>
    <t>[CYT2B7XXXX]
CYT2B73BAE, CYT2B73BAS, CYT2B73CAE, CYT2B73CAS,
CYT2B74BAE, CYT2B74BAS, CYT2B74CAE, CYT2B74CAS,
CYT2B75BAE, CYT2B75BAS, CYT2B75CAE, CYT2B75CAS,
CYT2B77BAE, CYT2B77BAS, CYT2B77CAE, CYT2B77CAS,
CYT2B78BAE, CYT2B78BAS, CYT2B78CAE, CYT2B78CAS</t>
    <phoneticPr fontId="1" type="noConversion"/>
  </si>
  <si>
    <t>CYT4BF8CEE</t>
    <phoneticPr fontId="1" type="noConversion"/>
  </si>
  <si>
    <t>CYT4BF8CES</t>
    <phoneticPr fontId="1" type="noConversion"/>
  </si>
  <si>
    <t>CYT4BFBCJE</t>
    <phoneticPr fontId="1" type="noConversion"/>
  </si>
  <si>
    <t>CYT4BFBCJS</t>
    <phoneticPr fontId="1" type="noConversion"/>
  </si>
  <si>
    <t>CYT4BFCCJE</t>
    <phoneticPr fontId="1" type="noConversion"/>
  </si>
  <si>
    <t>CYT4BFCCJS</t>
    <phoneticPr fontId="1" type="noConversion"/>
  </si>
  <si>
    <t>CYT2BL3BAE</t>
    <phoneticPr fontId="1" type="noConversion"/>
  </si>
  <si>
    <t>CYT2BL3BAS</t>
    <phoneticPr fontId="1" type="noConversion"/>
  </si>
  <si>
    <t>CYT2BL4BAE</t>
    <phoneticPr fontId="1" type="noConversion"/>
  </si>
  <si>
    <t>CYT2BL4BAS</t>
    <phoneticPr fontId="1" type="noConversion"/>
  </si>
  <si>
    <t>CYT2BL5BAE</t>
    <phoneticPr fontId="1" type="noConversion"/>
  </si>
  <si>
    <t>CYT2BL5BAS</t>
    <phoneticPr fontId="1" type="noConversion"/>
  </si>
  <si>
    <t>CYT2BL7BAE</t>
    <phoneticPr fontId="1" type="noConversion"/>
  </si>
  <si>
    <t>CYT2BL7BAS</t>
    <phoneticPr fontId="1" type="noConversion"/>
  </si>
  <si>
    <t>CYT2BL8BAE</t>
    <phoneticPr fontId="1" type="noConversion"/>
  </si>
  <si>
    <t>CYT2BL8BAS</t>
    <phoneticPr fontId="1" type="noConversion"/>
  </si>
  <si>
    <r>
      <t xml:space="preserve">MCU_ECO_AMPLITUDE_TRIM_VP_LESS_THAN_0_35V 
MCU_ECO_AMPLITUDE_TRIM_VP_LESS_THAN_0_40V 
MCU_ECO_AMPLITUDE_TRIM_VP_LESS_THAN_0_45V 
MCU_ECO_AMPLITUDE_TRIM_VP_LESS_THAN_0_50V MCU_ECO_AMPLITUDE_TRIM_VP_LESS_THAN_0_55V 
MCU_ECO_AMPLITUDE_TRIM_VP_LESS_THAN_0_60V
MCU_ECO_AMPLITUDE_TRIM_VP_LESS_THAN_0_65V 
MCU_ECO_AMPLITUDE_TRIM_VP_LESS_THAN_0_70V MCU_ECO_AMPLITUDE_TRIM_VP_LESS_THAN_0_75V 
MCU_ECO_AMPLITUDE_TRIM_VP_LESS_THAN_0_80V MCU_ECO_AMPLITUDE_TRIM_VP_LESS_THAN_0_85V MCU_ECO_AMPLITUDE_TRIM_VP_LESS_THAN_0_90V MCU_ECO_AMPLITUDE_TRIM_VP_LESS_THAN_0_95V MCU_ECO_AMPLITUDE_TRIM_VP_LESS_THAN_1_00V MCU_ECO_AMPLITUDE_TRIM_VP_LESS_THAN_1_05V 
MCU_ECO_AMPLITUDE_TRIM_VP_LESS_THAN_1_10V_OR_MAX_SWING
</t>
    </r>
    <r>
      <rPr>
        <b/>
        <sz val="11"/>
        <color theme="1"/>
        <rFont val="Arial"/>
        <family val="2"/>
      </rPr>
      <t xml:space="preserve">
</t>
    </r>
    <r>
      <rPr>
        <b/>
        <sz val="11"/>
        <color theme="4"/>
        <rFont val="Arial"/>
        <family val="2"/>
      </rPr>
      <t xml:space="preserve">* Representative parameter depends on MCAL release version.
(in parentheses in case of prior to Cypress MCAL v1.8.2) </t>
    </r>
    <phoneticPr fontId="1" type="noConversion"/>
  </si>
  <si>
    <r>
      <t xml:space="preserve">MCU_ECO_WATCHDOG_TRIM_VP_GREATER_THAN_0_05V
MCU_ECO_WATCHDOG_TRIM_VP_GREATER_THAN_0_10V
MCU_ECO_WATCHDOG_TRIM_VP_GREATER_THAN_0_15V
MCU_ECO_WATCHDOG_TRIM_VP_GREATER_THAN_0_20V
MCU_ECO_WATCHDOG_TRIM_VP_GREATER_THAN_0_25V
MCU_ECO_WATCHDOG_TRIM_VP_GREATER_THAN_0_30V
MCU_ECO_WATCHDOG_TRIM_VP_GREATER_THAN_0_35V
MCU_ECO_WATCHDOG_TRIM_VP_GREATER_THAN_0_40V
</t>
    </r>
    <r>
      <rPr>
        <b/>
        <sz val="11"/>
        <color theme="4"/>
        <rFont val="Arial"/>
        <family val="2"/>
      </rPr>
      <t>* Representative parameter depends on MCAL release version.
(in parentheses in case of prior to Cypress MCAL v1.8.2)</t>
    </r>
    <phoneticPr fontId="1" type="noConversion"/>
  </si>
  <si>
    <t>MCU_ECO_AMPLITUDE_TRIM_VP_LESS_THAN_0_35V</t>
    <phoneticPr fontId="1" type="noConversion"/>
  </si>
  <si>
    <t>MCU_ECO_AMPLITUDE_TRIM_VP_LESS_THAN_0_40V</t>
    <phoneticPr fontId="1" type="noConversion"/>
  </si>
  <si>
    <t>MCU_ECO_AMPLITUDE_TRIM_VP_LESS_THAN_0_45V</t>
    <phoneticPr fontId="1" type="noConversion"/>
  </si>
  <si>
    <t>MCU_ECO_AMPLITUDE_TRIM_VP_LESS_THAN_0_65V</t>
    <phoneticPr fontId="1" type="noConversion"/>
  </si>
  <si>
    <t>MCU_ECO_AMPLITUDE_TRIM_VP_LESS_THAN_0_75V</t>
    <phoneticPr fontId="1" type="noConversion"/>
  </si>
  <si>
    <t>MCU_ECO_WATCHDOG_TRIM_VP_GREATER_THAN_0_10V</t>
    <phoneticPr fontId="1" type="noConversion"/>
  </si>
  <si>
    <t>MCU_ECO_WATCHDOG_TRIM_VP_GREATER_THAN_0_15V</t>
    <phoneticPr fontId="1" type="noConversion"/>
  </si>
  <si>
    <t>CYT2B7XXXX</t>
    <phoneticPr fontId="1" type="noConversion"/>
  </si>
  <si>
    <t>In MHz : 160 (max) (In case of CYT2B7XXXX, CYT2B9XXXX, CYT2BLXXXX)
In MHz : 250 (max) (In case of  CYT3BBXXXX, CYT4BBXXXX)
In MHz : 350 (max) (In case of CYT4BFXXXX)</t>
    <phoneticPr fontId="1" type="noConversion"/>
  </si>
  <si>
    <t>Update MCU variant list</t>
    <phoneticPr fontId="1" type="noConversion"/>
  </si>
  <si>
    <t>FULL</t>
    <phoneticPr fontId="1" type="noConversion"/>
  </si>
  <si>
    <t>Update MCU Eco trimming</t>
    <phoneticPr fontId="1" type="noConversion"/>
  </si>
  <si>
    <t>0.11.8</t>
  </si>
  <si>
    <t>0.11.9</t>
  </si>
  <si>
    <t>2021.01.18</t>
    <phoneticPr fontId="1" type="noConversion"/>
  </si>
  <si>
    <t>2021.02.16</t>
    <phoneticPr fontId="1" type="noConversion"/>
  </si>
  <si>
    <t>Note : If you use OTA, Diagnostic Service (31, 34,36, 37) should be set to USED</t>
    <phoneticPr fontId="1" type="noConversion"/>
  </si>
  <si>
    <t>(1) When RMII is used for connecting to the switch, MDC/MDIO are not supported.
(2) Please refer to the description table below:
(3) P21.1 should not be used as MDIO in TC26x/27x/29x</t>
    <phoneticPr fontId="1" type="noConversion"/>
  </si>
  <si>
    <r>
      <t xml:space="preserve">MDIO </t>
    </r>
    <r>
      <rPr>
        <b/>
        <sz val="11"/>
        <color theme="3"/>
        <rFont val="Arial"/>
        <family val="2"/>
      </rPr>
      <t>(1) (3)</t>
    </r>
    <phoneticPr fontId="1" type="noConversion"/>
  </si>
  <si>
    <r>
      <rPr>
        <b/>
        <sz val="11"/>
        <color rgb="FFFF0000"/>
        <rFont val="맑은 고딕"/>
        <family val="3"/>
        <charset val="129"/>
        <scheme val="minor"/>
      </rPr>
      <t>Remark)</t>
    </r>
    <r>
      <rPr>
        <sz val="11"/>
        <color theme="1"/>
        <rFont val="맑은 고딕"/>
        <family val="2"/>
        <charset val="129"/>
        <scheme val="minor"/>
      </rPr>
      <t xml:space="preserve">
</t>
    </r>
    <r>
      <rPr>
        <b/>
        <sz val="11"/>
        <color theme="1"/>
        <rFont val="맑은 고딕"/>
        <family val="3"/>
        <charset val="129"/>
        <scheme val="minor"/>
      </rPr>
      <t xml:space="preserve"> (1) Optional.
 (2) When MII is used for connecting to the switch, MDC/MDIO are not supported.
 (3) Please refer to the description table below:
 (4) P21.1 should not be used as MDIO in TC26x/27x/29x</t>
    </r>
    <phoneticPr fontId="1" type="noConversion"/>
  </si>
  <si>
    <r>
      <t xml:space="preserve">MDIO </t>
    </r>
    <r>
      <rPr>
        <b/>
        <sz val="11"/>
        <color theme="3"/>
        <rFont val="Arial"/>
        <family val="2"/>
      </rPr>
      <t>(2)(4)</t>
    </r>
    <phoneticPr fontId="1" type="noConversion"/>
  </si>
  <si>
    <t>Execution Budget</t>
    <phoneticPr fontId="1" type="noConversion"/>
  </si>
  <si>
    <t>USED/UNUSED</t>
    <phoneticPr fontId="1" type="noConversion"/>
  </si>
  <si>
    <t>All Interrupt Lock Budget</t>
    <phoneticPr fontId="1" type="noConversion"/>
  </si>
  <si>
    <t>Os Interrupt Lock Budget</t>
    <phoneticPr fontId="1" type="noConversion"/>
  </si>
  <si>
    <t>Time Frame</t>
    <phoneticPr fontId="1" type="noConversion"/>
  </si>
  <si>
    <t xml:space="preserve">* Timing Protection can be used when Scalability Class is SC2 or SC4.
* It is recommended to use only ‘Execution Budget’ to avoid performance degradation.
</t>
    <phoneticPr fontId="1" type="noConversion"/>
  </si>
  <si>
    <t>2.1 Timing Protection</t>
    <phoneticPr fontId="1" type="noConversion"/>
  </si>
  <si>
    <t>SC1</t>
  </si>
  <si>
    <t>TCPWM0</t>
    <phoneticPr fontId="1" type="noConversion"/>
  </si>
  <si>
    <t>TCPWM1</t>
    <phoneticPr fontId="1" type="noConversion"/>
  </si>
  <si>
    <t>2021.02.25</t>
    <phoneticPr fontId="1" type="noConversion"/>
  </si>
  <si>
    <t>EunKyung Kim</t>
    <phoneticPr fontId="1" type="noConversion"/>
  </si>
  <si>
    <t>Update Chapter 'Diagnostic Service'</t>
    <phoneticPr fontId="1" type="noConversion"/>
  </si>
  <si>
    <t>Sanghoon Kim</t>
    <phoneticPr fontId="1" type="noConversion"/>
  </si>
  <si>
    <t>Add limitation of xMII port configuration</t>
    <phoneticPr fontId="1" type="noConversion"/>
  </si>
  <si>
    <t>2021.03.09</t>
    <phoneticPr fontId="1" type="noConversion"/>
  </si>
  <si>
    <t>Yongseong Jeon</t>
    <phoneticPr fontId="1" type="noConversion"/>
  </si>
  <si>
    <t>2021.03.10</t>
    <phoneticPr fontId="1" type="noConversion"/>
  </si>
  <si>
    <t>Update Timer Channel for OS
Add SC2 for OS</t>
    <phoneticPr fontId="1" type="noConversion"/>
  </si>
  <si>
    <t>YongHyun Han</t>
    <phoneticPr fontId="1" type="noConversion"/>
  </si>
  <si>
    <t>2021.03.05</t>
    <phoneticPr fontId="1" type="noConversion"/>
  </si>
  <si>
    <t>Add FBL support transceiver device</t>
    <phoneticPr fontId="1" type="noConversion"/>
  </si>
  <si>
    <t>0.12.0</t>
    <phoneticPr fontId="1" type="noConversion"/>
  </si>
  <si>
    <t>0.12.1</t>
  </si>
  <si>
    <t>0.12.2</t>
  </si>
  <si>
    <t>0.12.3</t>
  </si>
  <si>
    <r>
      <t xml:space="preserve">EcoFilterTrimValue
</t>
    </r>
    <r>
      <rPr>
        <b/>
        <sz val="11"/>
        <color rgb="FFFF0000"/>
        <rFont val="Arial"/>
        <family val="2"/>
      </rPr>
      <t>(CLK_TRIM_ECO_FTRIM)</t>
    </r>
    <phoneticPr fontId="1" type="noConversion"/>
  </si>
  <si>
    <r>
      <t xml:space="preserve">EcoFeedbackResistorTrimValue
</t>
    </r>
    <r>
      <rPr>
        <b/>
        <sz val="11"/>
        <color rgb="FFFF0000"/>
        <rFont val="Arial"/>
        <family val="2"/>
      </rPr>
      <t>(CLK_TRIM_ECO_RTRIM)</t>
    </r>
    <phoneticPr fontId="1" type="noConversion"/>
  </si>
  <si>
    <r>
      <t xml:space="preserve">EcoGainTrimValue
</t>
    </r>
    <r>
      <rPr>
        <b/>
        <sz val="11"/>
        <color rgb="FFFF0000"/>
        <rFont val="Arial"/>
        <family val="2"/>
      </rPr>
      <t>(CLK_TRIM_ECO_GTRIM)</t>
    </r>
    <phoneticPr fontId="1" type="noConversion"/>
  </si>
  <si>
    <r>
      <t xml:space="preserve">EcoWatchdogTrimValue
</t>
    </r>
    <r>
      <rPr>
        <b/>
        <sz val="11"/>
        <color rgb="FFFF0000"/>
        <rFont val="Arial"/>
        <family val="2"/>
      </rPr>
      <t>(CLK_TRIM_ECO_WDTRIM)</t>
    </r>
    <phoneticPr fontId="1" type="noConversion"/>
  </si>
  <si>
    <r>
      <t xml:space="preserve">EcoAmplitudeTrimValue
</t>
    </r>
    <r>
      <rPr>
        <b/>
        <sz val="11"/>
        <color rgb="FFFF0000"/>
        <rFont val="Arial"/>
        <family val="2"/>
      </rPr>
      <t>(CLK_TRIM_ECO_ATRIM)</t>
    </r>
    <phoneticPr fontId="1" type="noConversion"/>
  </si>
  <si>
    <r>
      <t xml:space="preserve">AgcEnable
</t>
    </r>
    <r>
      <rPr>
        <b/>
        <sz val="11"/>
        <color rgb="FFFF0000"/>
        <rFont val="Arial"/>
        <family val="2"/>
      </rPr>
      <t>(CLK_ECO_AGC_EN)</t>
    </r>
    <phoneticPr fontId="1" type="noConversion"/>
  </si>
  <si>
    <t>(1) NOTE : FBL 2.0 사용을 권장한다. FBL 1.0의 경우 SecureFlash 2.0, HSM 2.0 및 OTA 등 신규 사양 대응이 되지 않는다.</t>
    <phoneticPr fontId="1" type="noConversion"/>
  </si>
  <si>
    <t>FBL Version (1)</t>
    <phoneticPr fontId="1" type="noConversion"/>
  </si>
  <si>
    <t>MCU</t>
  </si>
  <si>
    <t>FBL_2_0</t>
  </si>
  <si>
    <t>FBL_1_0</t>
  </si>
  <si>
    <t>CYT2B7X</t>
  </si>
  <si>
    <t>CYT2BLX</t>
  </si>
  <si>
    <t>CYT2B9X</t>
  </si>
  <si>
    <t>O</t>
  </si>
  <si>
    <t>X</t>
  </si>
  <si>
    <t>TC39X</t>
  </si>
  <si>
    <t>TC38X</t>
  </si>
  <si>
    <t>TC23X</t>
  </si>
  <si>
    <t>TC26X</t>
  </si>
  <si>
    <t>TC27X</t>
  </si>
  <si>
    <t>TC29X</t>
  </si>
  <si>
    <t>SPC58XC</t>
  </si>
  <si>
    <t>SPC584B</t>
  </si>
  <si>
    <t>RH850F1KM-S4</t>
  </si>
  <si>
    <t>MPC560XB</t>
  </si>
  <si>
    <t>S32K14X</t>
  </si>
  <si>
    <t>RH850F1K/F1L</t>
  </si>
  <si>
    <t>HSM 2.0</t>
  </si>
  <si>
    <t>HSM 1.0</t>
  </si>
  <si>
    <t>SecureFlash2.0</t>
  </si>
  <si>
    <t>SecureFlash1.0</t>
  </si>
  <si>
    <t>OTA</t>
  </si>
  <si>
    <t>SecureAccess2.0</t>
  </si>
  <si>
    <r>
      <rPr>
        <b/>
        <sz val="11"/>
        <rFont val="현대하모니 L"/>
        <family val="1"/>
        <charset val="129"/>
      </rPr>
      <t>기능</t>
    </r>
  </si>
  <si>
    <t>[Mcu List]</t>
    <phoneticPr fontId="1" type="noConversion"/>
  </si>
  <si>
    <t>[기능 List]</t>
    <phoneticPr fontId="1" type="noConversion"/>
  </si>
  <si>
    <t>Can Type(1)</t>
    <phoneticPr fontId="1" type="noConversion"/>
  </si>
  <si>
    <t>CAN_Classic
CAN_FD</t>
    <phoneticPr fontId="1" type="noConversion"/>
  </si>
  <si>
    <t>CAN_Classic</t>
  </si>
  <si>
    <t>CAN Channel Ref (2)</t>
    <phoneticPr fontId="1" type="noConversion"/>
  </si>
  <si>
    <t>(1) HSM 1.0 은 SPC58XX, F1KM-S4 만 지원가능 (HSM 2.0 사용 권장)</t>
    <phoneticPr fontId="1" type="noConversion"/>
  </si>
  <si>
    <t>Secure Access Certificate Hash(2)</t>
    <phoneticPr fontId="1" type="noConversion"/>
  </si>
  <si>
    <t>SHA160
SHA256</t>
    <phoneticPr fontId="1" type="noConversion"/>
  </si>
  <si>
    <t>CRC
Secure Flash 1.0
Secure Flash 2.0</t>
    <phoneticPr fontId="1" type="noConversion"/>
  </si>
  <si>
    <t>Secure Flash Signature Hash(4)</t>
    <phoneticPr fontId="1" type="noConversion"/>
  </si>
  <si>
    <t>SHA160</t>
    <phoneticPr fontId="1" type="noConversion"/>
  </si>
  <si>
    <t>SHA256</t>
    <phoneticPr fontId="1" type="noConversion"/>
  </si>
  <si>
    <t>SECURE_HASH</t>
    <phoneticPr fontId="1" type="noConversion"/>
  </si>
  <si>
    <t xml:space="preserve">SecurityAccess </t>
    <phoneticPr fontId="1" type="noConversion"/>
  </si>
  <si>
    <t>비고</t>
    <phoneticPr fontId="1" type="noConversion"/>
  </si>
  <si>
    <t xml:space="preserve">HAE_ASK
HAE_CryptoLib
</t>
    <phoneticPr fontId="1" type="noConversion"/>
  </si>
  <si>
    <t>SeedKey (4byte)</t>
    <phoneticPr fontId="1" type="noConversion"/>
  </si>
  <si>
    <t>X</t>
    <phoneticPr fontId="1" type="noConversion"/>
  </si>
  <si>
    <t>-</t>
    <phoneticPr fontId="1" type="noConversion"/>
  </si>
  <si>
    <t xml:space="preserve">ASK (8byte)
</t>
    <phoneticPr fontId="1" type="noConversion"/>
  </si>
  <si>
    <t>SecureAccess 1.0 / 2.0</t>
    <phoneticPr fontId="1" type="noConversion"/>
  </si>
  <si>
    <t>HAE_CryptoLib</t>
    <phoneticPr fontId="1" type="noConversion"/>
  </si>
  <si>
    <t xml:space="preserve">CnR 난수생성,
SHA, PKCS1V15
</t>
    <phoneticPr fontId="1" type="noConversion"/>
  </si>
  <si>
    <t>필요 보안 SW Library</t>
    <phoneticPr fontId="1" type="noConversion"/>
  </si>
  <si>
    <t xml:space="preserve">Key 생성
ASK 난수생성
</t>
    <phoneticPr fontId="1" type="noConversion"/>
  </si>
  <si>
    <t xml:space="preserve">(1) Security Access Level에 따른 보안 Library 필요 정보 : </t>
    <phoneticPr fontId="1" type="noConversion"/>
  </si>
  <si>
    <t>CRC</t>
    <phoneticPr fontId="1" type="noConversion"/>
  </si>
  <si>
    <t>SecureFlash1.0</t>
    <phoneticPr fontId="1" type="noConversion"/>
  </si>
  <si>
    <t>SecureFlash2.0</t>
    <phoneticPr fontId="1" type="noConversion"/>
  </si>
  <si>
    <t>HAE_CryptoLib
SFM 2.0</t>
    <phoneticPr fontId="1" type="noConversion"/>
  </si>
  <si>
    <t>SHA,PKCS1V15, AES_CTR, SecureFlash Block Decrypt 등.</t>
    <phoneticPr fontId="1" type="noConversion"/>
  </si>
  <si>
    <t>SHA, PKCS1V15</t>
    <phoneticPr fontId="1" type="noConversion"/>
  </si>
  <si>
    <t xml:space="preserve">SecureFlash </t>
    <phoneticPr fontId="1" type="noConversion"/>
  </si>
  <si>
    <t>(3) Secure Flash Level에 따른 보안 Library 필요 정보 :</t>
    <phoneticPr fontId="1" type="noConversion"/>
  </si>
  <si>
    <t xml:space="preserve">(4) SecureFlash1.0/2.0 선택 시에만 적용되는 내용이며, 이는 펌웨어의 Signature Generate/Verify 를 위해 사용되는 Hash 알고리즘으로 차종마다 다르다.
Note:  SecureFlash2.0선택 시 ES95489-52 사양 상 SHA256으로 고정이다.
</t>
    <phoneticPr fontId="1" type="noConversion"/>
  </si>
  <si>
    <t>1.2 Security</t>
    <phoneticPr fontId="1" type="noConversion"/>
  </si>
  <si>
    <t>1.1 General</t>
    <phoneticPr fontId="1" type="noConversion"/>
  </si>
  <si>
    <t>1.3. Diagnosis</t>
    <phoneticPr fontId="1" type="noConversion"/>
  </si>
  <si>
    <t>Support Diagnostic Standard</t>
    <phoneticPr fontId="1" type="noConversion"/>
  </si>
  <si>
    <t>ES95486-00
ES95486-02</t>
    <phoneticPr fontId="1" type="noConversion"/>
  </si>
  <si>
    <t>DCM_ES95486_02_SUPPORT</t>
    <phoneticPr fontId="1" type="noConversion"/>
  </si>
  <si>
    <t>ES95486_02</t>
    <phoneticPr fontId="1" type="noConversion"/>
  </si>
  <si>
    <t>ES95486_00</t>
    <phoneticPr fontId="1" type="noConversion"/>
  </si>
  <si>
    <t>DIAGNOSTIC_STANDARD_FBL</t>
    <phoneticPr fontId="1" type="noConversion"/>
  </si>
  <si>
    <t>UNUSED</t>
  </si>
  <si>
    <t>3. Others</t>
    <phoneticPr fontId="1" type="noConversion"/>
  </si>
  <si>
    <t>3.1 Others</t>
    <phoneticPr fontId="1" type="noConversion"/>
  </si>
  <si>
    <t>External Wdg Pin</t>
    <phoneticPr fontId="1" type="noConversion"/>
  </si>
  <si>
    <t>External Wdg Pin Action</t>
    <phoneticPr fontId="1" type="noConversion"/>
  </si>
  <si>
    <t>External Wdg(1)</t>
    <phoneticPr fontId="1" type="noConversion"/>
  </si>
  <si>
    <t>Active_High
Active_Low
Toggle</t>
    <phoneticPr fontId="1" type="noConversion"/>
  </si>
  <si>
    <t>Active_High</t>
  </si>
  <si>
    <t>Active_Low</t>
  </si>
  <si>
    <t>Toggle</t>
  </si>
  <si>
    <t>FBL_WDG_PIN_ACTION</t>
    <phoneticPr fontId="1" type="noConversion"/>
  </si>
  <si>
    <t>(1) External Wdg이 활성화 되어있을 경우에 기입</t>
    <phoneticPr fontId="1" type="noConversion"/>
  </si>
  <si>
    <r>
      <t xml:space="preserve">(1) CAN Classic : 500Kbps, CAN FD : Arbitration : 500KBPS, Data : 2Mbps
(2) FBL refer to 7.1.1 CAN Channel Configuration (CAN Trcv Port, CAN Port)
FBL supports only GPIO controlled Transceiver.
</t>
    </r>
    <r>
      <rPr>
        <b/>
        <sz val="11"/>
        <color rgb="FFC00000"/>
        <rFont val="Arial"/>
        <family val="2"/>
      </rPr>
      <t>SPI controlled Transceiver cannot be support yet</t>
    </r>
    <r>
      <rPr>
        <sz val="11"/>
        <color rgb="FFC00000"/>
        <rFont val="Arial"/>
        <family val="2"/>
      </rPr>
      <t>.</t>
    </r>
    <r>
      <rPr>
        <sz val="11"/>
        <color theme="1"/>
        <rFont val="Arial"/>
        <family val="2"/>
      </rPr>
      <t xml:space="preserve"> (ARISU CAN, TJA1145 ..)
</t>
    </r>
    <phoneticPr fontId="1" type="noConversion"/>
  </si>
  <si>
    <t>Use CAN</t>
    <phoneticPr fontId="1" type="noConversion"/>
  </si>
  <si>
    <t>CAN_FD</t>
  </si>
  <si>
    <t>CAN_TYPE</t>
    <phoneticPr fontId="1" type="noConversion"/>
  </si>
  <si>
    <t>Secure Flash (3)</t>
    <phoneticPr fontId="1" type="noConversion"/>
  </si>
  <si>
    <t>SHA160</t>
    <phoneticPr fontId="1" type="noConversion"/>
  </si>
  <si>
    <t>Use Ethernet</t>
    <phoneticPr fontId="1" type="noConversion"/>
  </si>
  <si>
    <t>FBL_VERSION</t>
    <phoneticPr fontId="1" type="noConversion"/>
  </si>
  <si>
    <t>UNUSED</t>
    <phoneticPr fontId="1" type="noConversion"/>
  </si>
  <si>
    <t>FBL_2.0</t>
  </si>
  <si>
    <t>FBL_2.0</t>
    <phoneticPr fontId="1" type="noConversion"/>
  </si>
  <si>
    <t>UNUSED / 
FBL_2.0</t>
    <phoneticPr fontId="1" type="noConversion"/>
  </si>
  <si>
    <t>CAN</t>
  </si>
  <si>
    <t>(12)  Both Can Tx Processing and Can Rx Processing should be set same configuration(Interrupt / Polling)
If there is Tx/Rx shorter than 5ms(the minimum period of ‘Polling’ mode), it should be set to 'Interrupt'.</t>
    <phoneticPr fontId="1" type="noConversion"/>
  </si>
  <si>
    <t>Use CMAC-AES Generate algorithm(1)</t>
  </si>
  <si>
    <t>Use CMAC-AES Verify algorithm(1)</t>
  </si>
  <si>
    <t>Use AES ECB Encrypt algorithm(1)</t>
  </si>
  <si>
    <t>Use AES ECB Decrypt algorithm(1)</t>
  </si>
  <si>
    <t>Use AES CBC Encrypt algorithm(1)</t>
  </si>
  <si>
    <t>Use AES CBC Decrypt algorithm(1)</t>
  </si>
  <si>
    <t>Use AES CTR Encrypt algorithm(1)</t>
  </si>
  <si>
    <t>Use AES CTR Decrypt algorithm(1)</t>
  </si>
  <si>
    <t>Use PKCS#1 PSS SHA256 Signature Generate algorithm</t>
  </si>
  <si>
    <t>Use PKCS#1 PSS SHA256 Signature Verify algorithm</t>
  </si>
  <si>
    <t>Use ECDSA SHA256 Signature Generate algorithm</t>
  </si>
  <si>
    <t>Use ECDSA SHA256 Signature Verify algorithm</t>
  </si>
  <si>
    <t>Use PBKDF2(PKCS#5) algorithm</t>
  </si>
  <si>
    <t>Use ECDH secret calculation algorithm</t>
  </si>
  <si>
    <t>2. HSM(Hardware Security Module)</t>
    <phoneticPr fontId="1" type="noConversion"/>
  </si>
  <si>
    <t>HSM Version</t>
    <phoneticPr fontId="1" type="noConversion"/>
  </si>
  <si>
    <t>None / HSM_2.0</t>
    <phoneticPr fontId="1" type="noConversion"/>
  </si>
  <si>
    <t>HSM_2.0</t>
    <phoneticPr fontId="1" type="noConversion"/>
  </si>
  <si>
    <t>2.1 Crypto Algorithm</t>
    <phoneticPr fontId="1" type="noConversion"/>
  </si>
  <si>
    <t>Use True Random Generate algorithm</t>
    <phoneticPr fontId="1" type="noConversion"/>
  </si>
  <si>
    <t>Use Pseudo Random Generate algorithm</t>
    <phoneticPr fontId="1" type="noConversion"/>
  </si>
  <si>
    <t>(1) These algorithms are accelerated by HW.</t>
    <phoneticPr fontId="1" type="noConversion"/>
  </si>
  <si>
    <t>JaeHyun Lim</t>
    <phoneticPr fontId="1" type="noConversion"/>
  </si>
  <si>
    <t>0.13.1</t>
    <phoneticPr fontId="1" type="noConversion"/>
  </si>
  <si>
    <t>0.13.0</t>
    <phoneticPr fontId="1" type="noConversion"/>
  </si>
  <si>
    <t>Saemi Kwon</t>
    <phoneticPr fontId="1" type="noConversion"/>
  </si>
  <si>
    <t>2021.03.23</t>
    <phoneticPr fontId="1" type="noConversion"/>
  </si>
  <si>
    <t>2021.03.22</t>
    <phoneticPr fontId="1" type="noConversion"/>
  </si>
  <si>
    <t xml:space="preserve">Modify description about library ('Supported Security Algorithm' Chapter in DIAGNOSTIC Sheet )
Modify CRYPTO Sheet for support Cypress HSM
Modify FBL Sheet for separating FBL_2_0 and FBL_1_0
Modify FBL Sheet for add cypress </t>
    <phoneticPr fontId="1" type="noConversion"/>
  </si>
  <si>
    <t>Update 'Can Channel Configuration' chapter for the description of Can Tx/Rx Processing</t>
    <phoneticPr fontId="1" type="noConversion"/>
  </si>
  <si>
    <t xml:space="preserve">* SWP 포팅 가능 HSM 2.0 (By Autoever) 리스트 : </t>
    <phoneticPr fontId="1" type="noConversion"/>
  </si>
  <si>
    <t>Company</t>
  </si>
  <si>
    <t>ST</t>
  </si>
  <si>
    <t>SPC58xC, SPC584B</t>
  </si>
  <si>
    <t>Renesas</t>
  </si>
  <si>
    <t>RH850F1KM</t>
  </si>
  <si>
    <t>Aurix</t>
  </si>
  <si>
    <t>TC23x, TC27x, TC29x, TC38x, TC39x</t>
  </si>
  <si>
    <t>Cypress</t>
  </si>
  <si>
    <t xml:space="preserve">Remark) MPQ6411`s Period is depend on Rtimer, If using MPQ6411 that should be confirmation for what the Rtimer is using. (Recommended for check the MPQ6411 Data Sheet) 
(1) Pin Name : PortX_PortY
: DIO 토글 대상 핀
(2) Pin Name : PortX_PortY
: Mode Chage 대상 핀
(3) Initial Off Set Period for MPQ 6411 Power On delay period.
: Power On Delay 구간을 확보하기 위한 Period
(4) A length of time to DIO trigger on Open Window period
: Rtimer 를 51k로 사용하였을 때 설정 
(5) A length of DIO trigger pulse width.
: MPQ 6411사용 시 필요한 Pulse width를 설정
Remark) 위의 모든 설정은 Rtimer 를 51k 로 사용하였을 경우에 해당함. 해당 HW를 변경 시 오토에버  담당자에게 설정 관련 문의 필요.
</t>
  </si>
  <si>
    <t>SRS Form Change History (for autoever)</t>
  </si>
  <si>
    <t>※If you want to use configuration other than provided in the information section, Please contact Hyundai-autoever.</t>
  </si>
  <si>
    <t xml:space="preserve">(3) If External EEPROM is used, Please fill up a blank
※If you want to implement another EEPROM device other than listed above,
  Hyundai-autoever needs to test after receiving target board.
Please contact Hyundai-autoever before selecting External EEPROM Device.
</t>
  </si>
  <si>
    <t>If you want to use configuration other than provided in the information section, Please contact Hyundai-autoever.</t>
  </si>
  <si>
    <t>(1) If additional requirements are to be entered, the user must fill in after autoever approval.
Ex) EthCC, EthDiag etc</t>
  </si>
  <si>
    <t xml:space="preserve">(1) Pin Name : PortX_PinY
:DIO 토글 대상 핀
(2) Just for validation information to integrator
(3) A length of time to change the digital output signal
(4) Toggle duty is only support to 50%, If you want to change to duty value that will be need to contact to autoever
</t>
  </si>
  <si>
    <t xml:space="preserve">(1) Time-out check period value should be multiple of the MainFunction period
: MainFunction period는 Alive supervision 감시 조건의 최소 주기로 사용됨.
자세한 내용은 autoever_AUTOSAR_Wdg_Stack_UM의 8.2.1.1 Alive Supervision 참조
</t>
  </si>
  <si>
    <t xml:space="preserve">* To use low power mode in ECU, Lp Transition Callout should be used.
* Low power management functionality can be inserted in Lp Transition Callout.
* autoever reference code for low power transition is not provided
</t>
  </si>
  <si>
    <t>(1) It should be checked if Rx Port supports wake-up via Wakeup Unit 
If you want to use other Device , Please contact Hyundai-autoever</t>
  </si>
  <si>
    <t>If you want to use other configuration, Please contact Hyundai-autoever.</t>
  </si>
  <si>
    <t xml:space="preserve">(1) The number of N-PDUs the CanTp receiver allows the sender to send, before waiting for an authorization to continue transmission of the following N-PDUs [ES95400-30E]
(2) The timeout value for a transmission of a CAN frame on the receiver side.[ISO15765-2]
(3) The elapsed time between the receiving indication of a FF or CF or the transmit confirmation of a FC[ISO15765-2]
(4) The time until reception of the next Consecutive Frame N_PDU. [ISO15765-2]
(5) Maximum number of N-PDUs for Flow Control Wait that can be consecutively transmitted by the receiver. [ES95400-30E]
(6) The duration of the minimum time the CanTp sender shall wait between the transmissions of two CF N-PDUs. [ES95400-30E]
(7) If you need more channel , Please contact Hyundai-autoever
</t>
  </si>
  <si>
    <t xml:space="preserve">(1) The time for transmission of a CAN frame (any N_PDU) on the part of the sender. [ISO15765-2]
(2) The time of transmission until reception of the next Flow Control N_PDU. [ISO15765-2]
(3) The time elapses between the transmit request of a CF N-PDU until the transmit request of the next CF N-PDU. [ISO15765-2]
(4) If you need more channel , Please contact Hyundai-autoever
</t>
  </si>
  <si>
    <t>(4) Select a transceiver chip name. This parameter is available only if ‘Transceiver Control Support’ is ‘Yes’. We only support following transceiver chips - TJA1027T,TJA1021, MC33661, TLE7259, MC33399,TLE7259-2GE. If you want to choose other chip, select ‘Other’ and please contact Hyundai-autoever.
(5) Determine the transceiver mode after startup. This parameter is also available only if ‘Transceiver Control Support’ is ‘Yes’.</t>
  </si>
  <si>
    <t>Remark)
1) Supported Transceiver Device is the ‘BCM89811’. If you want to use other kind of Transceivers, Please contact Hyundai-autoever.
2) Specifies the transceiver’s role in 100Base-T1(BroadR-Reach)
3) Specific value for ‘BCM89811’. Please refer to its reference manual.</t>
  </si>
  <si>
    <t xml:space="preserve">Remark)
1) Supported Transceiver Device is the ‘BCM89811’. If you want to use other kind of Transceivers, Please contact Hyundai-autoever.
2) Specifies the transceiver’s role in 100Base-T1(BroadR-Reach)
3) Specific value for ‘BCM89811’. Please refer to its reference manual
</t>
  </si>
  <si>
    <t>(1) Analog Input, Digital Input, Digital Output and Input Supply Switch done by the period of 10ms
(2) Voltage Monitoring done by the period of 5ms
(3) IoHwAb flag for Low Power mode functionality (“Off” for s32k14x)
(4) Power Manager Module (autoever CDD) (“Off” for s32k14x)</t>
  </si>
  <si>
    <t xml:space="preserve">EOL Can Rx ID/EOL Can Tx ID is always required even if EOL function is not used.
When EOL function is not used, EOL ID is configured by unused CAN ID.
FBL support transceiver device list
'* IO control
 Please refer CAN Channel Configuration
* SPI control
 TJA1145 is not supported
 ARISU-CAN(0~3) : 
1) MPC560X
2) SPC58X(not fully supported, please contact Hyundai-autoever) </t>
  </si>
  <si>
    <t>Mapping information have to be configured in “zbbswmap.h file”
RTSW means BSW+ASW
* If you want to use configuration other than provided in the information section, Please contact Hyundai-autoever.</t>
  </si>
  <si>
    <t>2021.04.08</t>
  </si>
  <si>
    <t>change company name from 'autron' to 'Autoever'</t>
  </si>
  <si>
    <t>0.13.2</t>
  </si>
  <si>
    <t>CRC</t>
    <phoneticPr fontId="1" type="noConversion"/>
  </si>
  <si>
    <r>
      <t xml:space="preserve">본 Chapter 는 Secure Access, Secure Flash 와 관련된 </t>
    </r>
    <r>
      <rPr>
        <sz val="11"/>
        <color rgb="FFFF0000"/>
        <rFont val="맑은 고딕"/>
        <family val="3"/>
        <charset val="129"/>
        <scheme val="minor"/>
      </rPr>
      <t>진단 및 FBL 의 보안 요구사항 이외의 ASW 에서 추가로 Crypto Algorithm</t>
    </r>
    <r>
      <rPr>
        <sz val="11"/>
        <color theme="1"/>
        <rFont val="맑은 고딕"/>
        <family val="2"/>
        <charset val="129"/>
        <scheme val="minor"/>
      </rPr>
      <t xml:space="preserve"> 이 필요한 경우 요구사항을 기입한다. </t>
    </r>
    <phoneticPr fontId="1" type="noConversion"/>
  </si>
  <si>
    <t>Crypto algorithms are executed in the host core
(필요 라이브러리 모듈 : Hae_CryptoLib)</t>
    <phoneticPr fontId="1" type="noConversion"/>
  </si>
  <si>
    <t xml:space="preserve">●HSM 미사용 : Host Core의 Crypto Algorithm만 사용 가능
●HSM 2.0 사용 시 참고사항
① HSM 2.0 적용 시 오토에버 HSM모듈 내 Target Guide를 참조하여 Host 코어에 드라이버 포팅 진행 필요 (Target Guide : HSM_Framework_UserManual_Target_Guide_xxx_KOR.pdf) 
② AUTOSAR Csm은 암/복호화 서비스만을 지원하므로 HSM 고유 기능 (HSM Driver Init, HSM SecureBoot, HSM Key Store 등)은 오토에버 HSM UM을 참조하여 사용자 직접 구현 필요. (아래 HSM 2.0 Crypto Algorithm 만을 인터페이스 하고 그 이외의 기능은 Csm에서 지원되지 않음)
</t>
    <phoneticPr fontId="1" type="noConversion"/>
  </si>
  <si>
    <t>Crypto algorithms are executed in the HSM core. 
(필요 라이브러리 모듈 : HaeHsm 2.X)</t>
    <phoneticPr fontId="1" type="noConversion"/>
  </si>
  <si>
    <t>Add available MCU of FBL_2_0 – CYT3BB_4BB_4BF</t>
    <phoneticPr fontId="1" type="noConversion"/>
  </si>
  <si>
    <t>JaeHyun Lim</t>
    <phoneticPr fontId="1" type="noConversion"/>
  </si>
  <si>
    <t>0.14.1</t>
    <phoneticPr fontId="1" type="noConversion"/>
  </si>
  <si>
    <t>2021.05.13</t>
    <phoneticPr fontId="1" type="noConversion"/>
  </si>
  <si>
    <t>Modify description in CRYPTO Sheet</t>
    <phoneticPr fontId="1" type="noConversion"/>
  </si>
  <si>
    <t>Seungwoo. Lee</t>
    <phoneticPr fontId="1" type="noConversion"/>
  </si>
  <si>
    <t>0.14.2</t>
    <phoneticPr fontId="1" type="noConversion"/>
  </si>
  <si>
    <t>Additional
Project Value</t>
    <phoneticPr fontId="1" type="noConversion"/>
  </si>
  <si>
    <t>CAN_STD_ID</t>
  </si>
  <si>
    <t>Add template for additional 'Diag Physical ID' in FBL Sheet</t>
    <phoneticPr fontId="1" type="noConversion"/>
  </si>
  <si>
    <t>2021.05.18</t>
    <phoneticPr fontId="1" type="noConversion"/>
  </si>
  <si>
    <t>0.14.3</t>
    <phoneticPr fontId="1" type="noConversion"/>
  </si>
  <si>
    <r>
      <rPr>
        <b/>
        <sz val="11"/>
        <color rgb="FFFF0000"/>
        <rFont val="맑은 고딕"/>
        <family val="3"/>
        <charset val="129"/>
        <scheme val="minor"/>
      </rPr>
      <t>[Requirement]</t>
    </r>
    <r>
      <rPr>
        <sz val="11"/>
        <color theme="1"/>
        <rFont val="맑은 고딕"/>
        <family val="2"/>
        <charset val="129"/>
        <scheme val="minor"/>
      </rPr>
      <t xml:space="preserve">
Debugger 연동 가능 상태 확인 
 - External Watchdog을 사용하는 경우, Disable 된 상태로의 전달 요구 됨.
- 위 기능 검증되지 않는 경우는 당사에서는 개발 진행 불가함.
</t>
    </r>
    <phoneticPr fontId="1" type="noConversion"/>
  </si>
  <si>
    <r>
      <rPr>
        <b/>
        <sz val="11"/>
        <color rgb="FFFF0000"/>
        <rFont val="맑은 고딕"/>
        <family val="3"/>
        <charset val="129"/>
        <scheme val="minor"/>
      </rPr>
      <t>[Requirement]</t>
    </r>
    <r>
      <rPr>
        <sz val="11"/>
        <color theme="1"/>
        <rFont val="맑은 고딕"/>
        <family val="2"/>
        <charset val="129"/>
        <scheme val="minor"/>
      </rPr>
      <t xml:space="preserve">
Debugger 연동을 위한 별도의 작업 필요 여부
(별도의 CMM Script, External Wdg 추가 제어, 특정 pin의 Jumper Setting, debugger 연결 zig 보드 및 connector 등)
- Debugger 연동을 위한 별도의 작업 수행은 고객사 선 진행 및 검증 항목 임. 
- Debugger 연동을 위한 별도 Connector 및 연결 zig 보드 등은 고객사가 당사로 제공 되야 할 항목 임.
- 위 기능 검증되지 않는 경우는 당사에서는 개발 진행 불가함.
</t>
    </r>
    <phoneticPr fontId="1" type="noConversion"/>
  </si>
  <si>
    <r>
      <rPr>
        <b/>
        <sz val="11"/>
        <color rgb="FFFF0000"/>
        <rFont val="맑은 고딕"/>
        <family val="3"/>
        <charset val="129"/>
        <scheme val="minor"/>
      </rPr>
      <t xml:space="preserve">[Requirement] </t>
    </r>
    <r>
      <rPr>
        <sz val="11"/>
        <color theme="1"/>
        <rFont val="맑은 고딕"/>
        <family val="2"/>
        <charset val="129"/>
        <scheme val="minor"/>
      </rPr>
      <t xml:space="preserve">
System Power on 시, 정상적으로 debugger를 통한 System booting 확인 여부 되야 함. 
(debugger를 통한 sys up 확인)
- ECU Booting 확인 및 debugger 연동은 고객사 선 진행 항목으로 통상적으로 이용되는 표준 JTAG I/F를 이용한 Circuit Debugger (현대오토에버 사용 Debugger인 Trace 32) 연동이 고객사에서 선 검증 되야 함. 
 - 위 기능 검증되지 않는 경우는 당사에서는 개발 진행 불가함.
</t>
    </r>
    <phoneticPr fontId="1" type="noConversion"/>
  </si>
  <si>
    <r>
      <rPr>
        <b/>
        <sz val="11"/>
        <color rgb="FFFF0000"/>
        <rFont val="맑은 고딕"/>
        <family val="3"/>
        <charset val="129"/>
        <scheme val="minor"/>
      </rPr>
      <t>[Requirement]</t>
    </r>
    <r>
      <rPr>
        <sz val="11"/>
        <color theme="1"/>
        <rFont val="맑은 고딕"/>
        <family val="2"/>
        <charset val="129"/>
        <scheme val="minor"/>
      </rPr>
      <t xml:space="preserve">
Connector 제공 여부
(단품에서 동작 확인을 위해 제어기의 Connector 제공 필요합니다.)</t>
    </r>
    <phoneticPr fontId="1" type="noConversion"/>
  </si>
  <si>
    <r>
      <rPr>
        <b/>
        <sz val="11"/>
        <color rgb="FFFF0000"/>
        <rFont val="맑은 고딕"/>
        <family val="3"/>
        <charset val="129"/>
        <scheme val="minor"/>
      </rPr>
      <t>[Requirement]</t>
    </r>
    <r>
      <rPr>
        <sz val="11"/>
        <color theme="1"/>
        <rFont val="맑은 고딕"/>
        <family val="2"/>
        <charset val="129"/>
        <scheme val="minor"/>
      </rPr>
      <t xml:space="preserve">
Connector 제공 시 라벨링 여부
(CAN, LIN, B+, Gnd 등의 정보가 필요합니다.)</t>
    </r>
    <phoneticPr fontId="1" type="noConversion"/>
  </si>
  <si>
    <r>
      <rPr>
        <b/>
        <sz val="11"/>
        <color rgb="FFFF0000"/>
        <rFont val="맑은 고딕"/>
        <family val="3"/>
        <charset val="129"/>
        <scheme val="minor"/>
      </rPr>
      <t>[Requirement]</t>
    </r>
    <r>
      <rPr>
        <sz val="11"/>
        <color theme="1"/>
        <rFont val="맑은 고딕"/>
        <family val="2"/>
        <charset val="129"/>
        <scheme val="minor"/>
      </rPr>
      <t xml:space="preserve">
HSI(Hardware Software Interface) 또는 CIS(Cpu Interface Specification) 문서에 Connector Pin 정보 포함 확인</t>
    </r>
    <phoneticPr fontId="1" type="noConversion"/>
  </si>
  <si>
    <r>
      <rPr>
        <b/>
        <sz val="11"/>
        <color rgb="FFFF0000"/>
        <rFont val="맑은 고딕"/>
        <family val="3"/>
        <charset val="129"/>
        <scheme val="minor"/>
      </rPr>
      <t>[Requirement]</t>
    </r>
    <r>
      <rPr>
        <sz val="11"/>
        <color theme="1"/>
        <rFont val="맑은 고딕"/>
        <family val="2"/>
        <charset val="129"/>
        <scheme val="minor"/>
      </rPr>
      <t xml:space="preserve">
'실제 H/W와 Connetor Pin 정보 일치 확인
(Connector 정보가 불일치 되는 경우가 있음)</t>
    </r>
    <phoneticPr fontId="1" type="noConversion"/>
  </si>
  <si>
    <r>
      <rPr>
        <b/>
        <sz val="11"/>
        <color rgb="FFFF0000"/>
        <rFont val="맑은 고딕"/>
        <family val="3"/>
        <charset val="129"/>
        <scheme val="minor"/>
      </rPr>
      <t>[Requirement]</t>
    </r>
    <r>
      <rPr>
        <sz val="11"/>
        <color theme="1"/>
        <rFont val="맑은 고딕"/>
        <family val="3"/>
        <charset val="129"/>
        <scheme val="minor"/>
      </rPr>
      <t xml:space="preserve">
위의 1, 2, 3번 Debugger 연동 조건 확인 된 동일 조건의 HW 3 Set 요구 됨.
- 위의 Requirement 미 완료 시, 착수 되지 않기에 일정 조정이 요구 됨.</t>
    </r>
    <phoneticPr fontId="1" type="noConversion"/>
  </si>
  <si>
    <r>
      <rPr>
        <b/>
        <sz val="11"/>
        <color rgb="FFFF0000"/>
        <rFont val="맑은 고딕"/>
        <family val="3"/>
        <charset val="129"/>
        <scheme val="minor"/>
      </rPr>
      <t>[Requirement]</t>
    </r>
    <r>
      <rPr>
        <sz val="11"/>
        <color theme="1"/>
        <rFont val="맑은 고딕"/>
        <family val="3"/>
        <charset val="129"/>
        <scheme val="minor"/>
      </rPr>
      <t xml:space="preserve">
외부 OSC Clock 측정치의, SRS 값의 일치 여부 확인
(SRS 기준 외부 Osc 20Mhz인 경우, 실장 된 HW에서도 동일한 Clock 이 출력되어야 합니다.)</t>
    </r>
    <phoneticPr fontId="1" type="noConversion"/>
  </si>
  <si>
    <r>
      <rPr>
        <b/>
        <sz val="11"/>
        <color rgb="FFFF0000"/>
        <rFont val="맑은 고딕"/>
        <family val="3"/>
        <charset val="129"/>
        <scheme val="minor"/>
      </rPr>
      <t>[Requirement]</t>
    </r>
    <r>
      <rPr>
        <sz val="11"/>
        <color theme="1"/>
        <rFont val="맑은 고딕"/>
        <family val="3"/>
        <charset val="129"/>
        <scheme val="minor"/>
      </rPr>
      <t xml:space="preserve">
CAN, LIN, Ethernet Trcv 등(외부 Peripheral)의 SRS 기입 정보와 실장 된 HW의 Pin Map 확인
(실장 된 HW Pin과 SRS 사항이 일치해야 됩니다.)</t>
    </r>
    <phoneticPr fontId="1" type="noConversion"/>
  </si>
  <si>
    <t xml:space="preserve"> ** 통합 착수 검토 및 과정 내 HW 동작 확인 및 HW 이슈 분석 상황 발생 시, 투여 된 일정 만큼 배포 일정 재 산정 됨.
 ** HW 오류 사항은 공유를 목적으로 자사 Redmine 내 Open Issue Zone &gt; 게시판 &gt; HW 이슈 공유 게시판에 공지 되오니, 사례 검토 바랍니다.
 - http://swpsupport.hyundai-autron.com/projects/open-issue-zone/boards/38</t>
    <phoneticPr fontId="1" type="noConversion"/>
  </si>
  <si>
    <r>
      <rPr>
        <b/>
        <sz val="11"/>
        <color rgb="FFFF0000"/>
        <rFont val="맑은 고딕"/>
        <family val="3"/>
        <charset val="129"/>
        <scheme val="minor"/>
      </rPr>
      <t>[Requirement]</t>
    </r>
    <r>
      <rPr>
        <sz val="11"/>
        <color theme="1"/>
        <rFont val="맑은 고딕"/>
        <family val="3"/>
        <charset val="129"/>
        <scheme val="minor"/>
      </rPr>
      <t xml:space="preserve">
CAN, LIN, Ethernet Trcv 등(외부 Peripheral)의 정상적인 HW 동작 확인 요구 됨.
 - HW 기반으로 외부 Peripheral의 정상 범위 동작 확인
 - HW 동작 구동을 위한 별도의 PIN control 요구사항 확인 및 전달 요구 됨. 
   : 경우에 따라 동작 가능상태의 별도 Firmware 혹은 lib, 소스 파일들이 전달 되야 함.
 - Firmware 혹은 별도 장비를 통한 외부 Peripheral의 HW 동작 검증 되야 함. 
  (SPI 통신이 요구되는 경우, SPI 정상 동작과 이를 통한 HW 정상 동작 확인 되야 함.)</t>
    </r>
    <phoneticPr fontId="1" type="noConversion"/>
  </si>
  <si>
    <t>2.1 Information</t>
    <phoneticPr fontId="1" type="noConversion"/>
  </si>
  <si>
    <t>If you want to use configuration other than provided in the information section, Please contact Hyundai-AUTOEVER</t>
    <phoneticPr fontId="1" type="noConversion"/>
  </si>
  <si>
    <t>Fix DataLog configuration to “Yes”</t>
    <phoneticPr fontId="1" type="noConversion"/>
  </si>
  <si>
    <t>Manje Woo</t>
    <phoneticPr fontId="1" type="noConversion"/>
  </si>
  <si>
    <t>2021.06.08</t>
    <phoneticPr fontId="1" type="noConversion"/>
  </si>
  <si>
    <t>0.14.4</t>
    <phoneticPr fontId="1" type="noConversion"/>
  </si>
  <si>
    <t>Polling</t>
  </si>
  <si>
    <t>2021.07.05</t>
    <phoneticPr fontId="1" type="noConversion"/>
  </si>
  <si>
    <t>0.14.5</t>
    <phoneticPr fontId="1" type="noConversion"/>
  </si>
  <si>
    <t>CAN wakeup interrupt' is Fixed to 'Polling' in TRAVEO MCU case
CAN wakeup support is fixed to 'Yes' in TRAVEO MCU case</t>
    <phoneticPr fontId="1" type="noConversion"/>
  </si>
  <si>
    <t>MCU_ECO_AMPLITUDE_TRIM_150MV</t>
    <phoneticPr fontId="1" type="noConversion"/>
  </si>
  <si>
    <t>MCU_ECO_AMPLITUDE_TRIM_525MV</t>
    <phoneticPr fontId="1" type="noConversion"/>
  </si>
  <si>
    <t>0.14.6</t>
  </si>
  <si>
    <t>change 'XCP usage' as a selectable value</t>
    <phoneticPr fontId="1" type="noConversion"/>
  </si>
  <si>
    <t>2021.07.22</t>
    <phoneticPr fontId="1" type="noConversion"/>
  </si>
  <si>
    <t>2021.07.15</t>
    <phoneticPr fontId="1" type="noConversion"/>
  </si>
  <si>
    <t>Saemi Kwon</t>
    <phoneticPr fontId="1" type="noConversion"/>
  </si>
  <si>
    <t>0.14.7</t>
  </si>
  <si>
    <r>
      <t xml:space="preserve">(1) DB Message Name and ID(Diagnostic message should be filled in UDS in CAN chapter)
(2) Total length of TP message (In case total length is dynamic, it will be the maximum length)
(3) If the total length is dynamic, please set “DYNAMIC”. Or if the total length is fixed, please set “STATIC”.
Ref.1) If the CanTp Channel consists of Tx/Rx, Please fill in the blank(Tx Messsage &amp; Rx Message) except 
    Diagnostic Message
    2) If the CanTp Channel consists of Only a message(Tx Only or Rx Only), Please fill in the blank except   
    Diagnostic Message (Only Tx Message or Only Rx Message)  
</t>
    </r>
    <r>
      <rPr>
        <sz val="11"/>
        <color rgb="FF0070C0"/>
        <rFont val="맑은 고딕"/>
        <family val="3"/>
        <charset val="129"/>
        <scheme val="minor"/>
      </rPr>
      <t xml:space="preserve">* Add Channel Index if you need more. </t>
    </r>
    <r>
      <rPr>
        <sz val="11"/>
        <color theme="1"/>
        <rFont val="맑은 고딕"/>
        <family val="2"/>
        <charset val="129"/>
        <scheme val="minor"/>
      </rPr>
      <t xml:space="preserve">
</t>
    </r>
    <phoneticPr fontId="1" type="noConversion"/>
  </si>
  <si>
    <t>DYNAMIC</t>
    <phoneticPr fontId="1" type="noConversion"/>
  </si>
  <si>
    <t>STATIC</t>
    <phoneticPr fontId="1" type="noConversion"/>
  </si>
  <si>
    <t>DYNAMIC_STATIC</t>
    <phoneticPr fontId="1" type="noConversion"/>
  </si>
  <si>
    <t>Total Length in Byte
(TX) (2)</t>
    <phoneticPr fontId="1" type="noConversion"/>
  </si>
  <si>
    <t>Total Length in Byte
(RX) (2)</t>
    <phoneticPr fontId="1" type="noConversion"/>
  </si>
  <si>
    <t>Dynamic or Static
(TX) (3)</t>
    <phoneticPr fontId="1" type="noConversion"/>
  </si>
  <si>
    <t>Dynamic or Static
(RX) (3)</t>
    <phoneticPr fontId="1" type="noConversion"/>
  </si>
  <si>
    <t>Update Chapter CANTP Channel Configuration for adding length and dynamic information</t>
    <phoneticPr fontId="1" type="noConversion"/>
  </si>
  <si>
    <t>TCAN1043A</t>
    <phoneticPr fontId="1" type="noConversion"/>
  </si>
  <si>
    <t>TCAN1044</t>
    <phoneticPr fontId="1" type="noConversion"/>
  </si>
  <si>
    <t>TCAN1057</t>
    <phoneticPr fontId="1" type="noConversion"/>
  </si>
  <si>
    <t>Add Supported CAN Transceiver List(TCAN1043A, TCAN1044, TCAN1057)</t>
    <phoneticPr fontId="1" type="noConversion"/>
  </si>
  <si>
    <t>2021.08.20</t>
    <phoneticPr fontId="1" type="noConversion"/>
  </si>
  <si>
    <t>0.15.1</t>
    <phoneticPr fontId="1" type="noConversion"/>
  </si>
  <si>
    <r>
      <t xml:space="preserve">(6) Support Transceiver Device List [TJA1041A, TJA1042T, TJA1043T, TJA1044T, TJA1050T, TJA1051T, TJA1054A, TJA1055T, TLE6250G, TLE6251DS, TLE6251G, TLE6254G, TLE7250G, ARISU-CAN(0~3), ,  NCV7342, TJA1145, TCAN1043A, TCAN1044, TCAN1057].
ARISU-CAN Chip have 4 Transceiver Channel, Channel Number should be selected.
</t>
    </r>
    <r>
      <rPr>
        <sz val="11"/>
        <color rgb="FFFF0000"/>
        <rFont val="맑은 고딕"/>
        <family val="3"/>
        <charset val="129"/>
        <scheme val="minor"/>
      </rPr>
      <t> ●NCV7342, TJA1044, TCAN1044, TLE6251DS do not support Wake-Up Function.
 ●TLE7250G should be controlled by one pin. If you want to control this device by two pins(EN,STB), Please contact Hyundai-autoever.</t>
    </r>
    <r>
      <rPr>
        <sz val="11"/>
        <color theme="1"/>
        <rFont val="맑은 고딕"/>
        <family val="3"/>
        <charset val="129"/>
        <scheme val="minor"/>
      </rPr>
      <t xml:space="preserve">
 ●If you want to use other Device ,select other in Device List. 
 ●If you want to use ARISU-CAN Device on other MCU(Except MPC), Please contract Hyundai-autoever
Ex) If Transceiver control is needed, fill the contents. (e.g. Port10_Pin1 / Port10_Pin2)
 ●Transceiver Standby Mode is similar to Silent Mode.</t>
    </r>
    <phoneticPr fontId="1" type="noConversion"/>
  </si>
  <si>
    <t>Yes/ No</t>
  </si>
  <si>
    <t>CAN ID</t>
  </si>
  <si>
    <t>2. Timing Measure Tool Support</t>
    <phoneticPr fontId="1" type="noConversion"/>
  </si>
  <si>
    <t>Use T1 Feature</t>
    <phoneticPr fontId="1" type="noConversion"/>
  </si>
  <si>
    <t>Use Prov Feature</t>
    <phoneticPr fontId="1" type="noConversion"/>
  </si>
  <si>
    <t>Timing Measure CAN Channel</t>
    <phoneticPr fontId="1" type="noConversion"/>
  </si>
  <si>
    <t>CAN Channel 
(Cluster name)</t>
    <phoneticPr fontId="1" type="noConversion"/>
  </si>
  <si>
    <t>Tx ID (ECU to PC)</t>
    <phoneticPr fontId="1" type="noConversion"/>
  </si>
  <si>
    <t>Rx ID (PC to ECU)</t>
    <phoneticPr fontId="1" type="noConversion"/>
  </si>
  <si>
    <t>* SC1 : OSEK OS, Counter, Stack Monitoring
* SC2 : OSEK OS + Timing Protection
* SC3 : SC1 + Memory Protection, OS-Applications, IOC
* SC4 : SC1 + SC2 + SC3</t>
    <phoneticPr fontId="1" type="noConversion"/>
  </si>
  <si>
    <t xml:space="preserve">* T1 Feature : Gliwa社 의 Timing 측정 툴인 T1을 SWP에서 사용할 수 있도록 자동화 모듈 사용 사용 유무 check
* Prov Feature : Sure社 의 Timing 측정 툴인 Prov를 SWP에서 사용할 수 있도록 자동화 모듈 사용 유무 check
* T1 Feature, Prov Feature를 사용하기 위해서는 사용할 CAN 채널 내의 DBC 파일 내에 Timing Meature Tool의 Tx, Rx가 정의 되야 함.
* 지원 MCU : CYTXX
</t>
    <phoneticPr fontId="1" type="noConversion"/>
  </si>
  <si>
    <t>2021.09.06</t>
  </si>
  <si>
    <t>Add Timing Measure Tool. (in OS_PROFILER Sheet)</t>
  </si>
  <si>
    <t>0.16.1</t>
    <phoneticPr fontId="1" type="noConversion"/>
  </si>
  <si>
    <t>0.16.0</t>
    <phoneticPr fontId="1" type="noConversion"/>
  </si>
  <si>
    <t>Add SC3 and SC4 for OS</t>
    <phoneticPr fontId="1" type="noConversion"/>
  </si>
  <si>
    <t>YongHyun Han</t>
    <phoneticPr fontId="1" type="noConversion"/>
  </si>
  <si>
    <t>2021.09.10</t>
    <phoneticPr fontId="1" type="noConversion"/>
  </si>
  <si>
    <t>CYT2B9X, CYT2BLX, CYT4BBX, CYT4BFX</t>
    <phoneticPr fontId="1" type="noConversion"/>
  </si>
  <si>
    <t>2021.09.27</t>
  </si>
  <si>
    <t>Yongseong Jeon</t>
  </si>
  <si>
    <t xml:space="preserve">Add description of Secure Access 1.0/2.0 </t>
  </si>
  <si>
    <t>Hyungmin Shin</t>
  </si>
  <si>
    <t>Modify CanNm PNC ID Range (1~32  1~480)</t>
  </si>
  <si>
    <t>2021.09.28</t>
  </si>
  <si>
    <t>Modify 7.4 XCP comment (add Traveo-II for Flash programming)</t>
  </si>
  <si>
    <t>Delete component related with CDD_Router</t>
  </si>
  <si>
    <t>0.17.0</t>
    <phoneticPr fontId="1" type="noConversion"/>
  </si>
  <si>
    <t>0.17.1</t>
  </si>
  <si>
    <t>0.17.2</t>
  </si>
  <si>
    <t>0.17.3</t>
  </si>
  <si>
    <t>Note: L1, L9, L21 중에 반드시 하나 이상 선택되어야 한다.
Note: If you use L21, the value of parameter of Secure Access Version should be configured.
Note: 
- If you use L9, Hae-ASK library is needed
- If you use L9 or L21, Hae_CryptoLib is needed (for PRNG, SHA, PKCS1V15Verify)
- SecureAccess 1.0 : CRL 미적용, SecureAccess 2.0 : CRL 적용 (ES95489-01K 참조)</t>
    <phoneticPr fontId="1" type="noConversion"/>
  </si>
  <si>
    <t>1~480</t>
    <phoneticPr fontId="1" type="noConversion"/>
  </si>
  <si>
    <t>OFF / 1~63</t>
    <phoneticPr fontId="1" type="noConversion"/>
  </si>
  <si>
    <t>Partial_Network_OFF_1_to_63</t>
    <phoneticPr fontId="1" type="noConversion"/>
  </si>
  <si>
    <t>(25) Partial Network Info Length : Specifies the length of the PN request information in the NM PDU. HKMC default : 4 (8-Byte NM), 28(32-Byte NM), 60(64-Byte NM)</t>
    <phoneticPr fontId="1" type="noConversion"/>
  </si>
  <si>
    <t>(2) Secure Access 1.0 / 2.0 선택 시 적용되는 HASH 알고리즘.
Note: SecureAccess 1.0 / 2.0 선택 시에만 적용되며, 인증서 검증에 사용되는 Hash 알고리즘은 ES95489-01사양에 의해 SHA160으로 고정이다. 
SecureAccess 1.0 : CRL 미적용, SecureAccess 2.0 : CRL 적용 (ES95489-01K 참조)</t>
    <phoneticPr fontId="1" type="noConversion"/>
  </si>
  <si>
    <r>
      <rPr>
        <b/>
        <sz val="11"/>
        <color theme="1"/>
        <rFont val="맑은 고딕"/>
        <family val="3"/>
        <charset val="129"/>
        <scheme val="minor"/>
      </rPr>
      <t>Remark)</t>
    </r>
    <r>
      <rPr>
        <sz val="11"/>
        <color theme="1"/>
        <rFont val="맑은 고딕"/>
        <family val="3"/>
        <charset val="129"/>
        <scheme val="minor"/>
      </rPr>
      <t xml:space="preserve"> The Flash-programming Support option needs more memory for processing. Please, consider it carefully based on your project. Flash-programming write operation is only calibration area
Flash programming is only supported for Tricore/Bolero/Traveo-II. If you want to use flash programming, please contact Classic AUTOSAR Team.
</t>
    </r>
    <r>
      <rPr>
        <b/>
        <sz val="11"/>
        <color theme="1"/>
        <rFont val="맑은 고딕"/>
        <family val="3"/>
        <charset val="129"/>
        <scheme val="minor"/>
      </rPr>
      <t xml:space="preserve">Remark) </t>
    </r>
    <r>
      <rPr>
        <sz val="11"/>
        <color theme="1"/>
        <rFont val="맑은 고딕"/>
        <family val="3"/>
        <charset val="129"/>
        <scheme val="minor"/>
      </rPr>
      <t xml:space="preserve">If users choose the Ethernet as XCP Usage, Tool should be CANape, Checksum Type should be ADD-11, Flash-programming Support should be No, Timestamp Type should No.
</t>
    </r>
    <r>
      <rPr>
        <b/>
        <sz val="11"/>
        <color theme="1"/>
        <rFont val="맑은 고딕"/>
        <family val="3"/>
        <charset val="129"/>
        <scheme val="minor"/>
      </rPr>
      <t xml:space="preserve">* Warning) </t>
    </r>
    <r>
      <rPr>
        <sz val="11"/>
        <color theme="1"/>
        <rFont val="맑은 고딕"/>
        <family val="3"/>
        <charset val="129"/>
        <scheme val="minor"/>
      </rPr>
      <t>If you use Flash programming in Traveo-II, the half of code area should be used for only calibration area because Traveo-II series has only two bank. (Read-While-Write is only possible between different bank). So you can use only half code flash area for your program. If you use Dual Bank mode in Traveo-II, you cannot use Flash Programming Feature because there is no RWW area.</t>
    </r>
    <phoneticPr fontId="1" type="noConversion"/>
  </si>
  <si>
    <t>Delete unnecessary IDE version table</t>
    <phoneticPr fontId="1" type="noConversion"/>
  </si>
  <si>
    <t>SungHo Park</t>
    <phoneticPr fontId="1" type="noConversion"/>
  </si>
  <si>
    <t>2021.09.29</t>
    <phoneticPr fontId="1" type="noConversion"/>
  </si>
  <si>
    <t>2021.10.25</t>
    <phoneticPr fontId="1" type="noConversion"/>
  </si>
  <si>
    <t>0.17.4</t>
  </si>
  <si>
    <t>Green Hills Software / MULTI IDE :
ARM.V2017.1.4</t>
    <phoneticPr fontId="1" type="noConversion"/>
  </si>
  <si>
    <t>Yes</t>
    <phoneticPr fontId="1" type="noConversion"/>
  </si>
  <si>
    <t>OFF</t>
    <phoneticPr fontId="1" type="noConversion"/>
  </si>
  <si>
    <t>EVEN_PARITY</t>
  </si>
  <si>
    <t>RAMTST_CRC_16</t>
  </si>
  <si>
    <t>DCM_ES95486_02_SUPPORT</t>
  </si>
  <si>
    <t>01
02
03
04
50
51</t>
    <phoneticPr fontId="1" type="noConversion"/>
  </si>
  <si>
    <t>11
12</t>
    <phoneticPr fontId="1" type="noConversion"/>
  </si>
  <si>
    <t>OSEK_NM</t>
  </si>
  <si>
    <t>SHA256</t>
  </si>
  <si>
    <t>ES95486_02</t>
  </si>
  <si>
    <t>BCAN</t>
    <phoneticPr fontId="1" type="noConversion"/>
  </si>
  <si>
    <t>Both</t>
  </si>
  <si>
    <t>MCU_ECO_AMPLITUDE_TRIM_VP_LESS_THAN_0_50V</t>
  </si>
  <si>
    <t>MCU_ECO_WATCHDOG_TRIM_VP_GREATER_THAN_0_10V</t>
  </si>
  <si>
    <t>BCAN</t>
  </si>
  <si>
    <t>RLPSU</t>
  </si>
  <si>
    <t>DPSU</t>
  </si>
  <si>
    <t>APSU</t>
  </si>
  <si>
    <t>PSB</t>
  </si>
  <si>
    <t>SHVU_RR</t>
  </si>
  <si>
    <t>vHS_B2</t>
  </si>
  <si>
    <t>FCS</t>
  </si>
  <si>
    <t>EMCU</t>
  </si>
  <si>
    <t>SLB</t>
  </si>
  <si>
    <t>RCM</t>
  </si>
  <si>
    <t>CGW_CCU</t>
  </si>
  <si>
    <t>vDummy_HS_B</t>
  </si>
  <si>
    <t>ATS</t>
  </si>
  <si>
    <t>RLHV</t>
  </si>
  <si>
    <t>PFSU</t>
  </si>
  <si>
    <t>SGU</t>
  </si>
  <si>
    <t>ALBCU</t>
  </si>
  <si>
    <t>DSAU</t>
  </si>
  <si>
    <t>SWRC</t>
  </si>
  <si>
    <t>SHVU_FR</t>
  </si>
  <si>
    <t>RCS</t>
  </si>
  <si>
    <t>RRPSU</t>
  </si>
  <si>
    <t>BLTN_CAM</t>
  </si>
  <si>
    <t>SCM</t>
  </si>
  <si>
    <t>DLBCU</t>
  </si>
  <si>
    <t>OHCL</t>
  </si>
  <si>
    <t>RWPC</t>
  </si>
  <si>
    <t>RRHV</t>
  </si>
  <si>
    <t>WPC</t>
  </si>
  <si>
    <t>HOD</t>
  </si>
  <si>
    <t>ASAU</t>
  </si>
  <si>
    <t>DLBCU_03_200ms</t>
  </si>
  <si>
    <t>46C</t>
  </si>
  <si>
    <t>DLBCU_01_200ms</t>
  </si>
  <si>
    <t>46A</t>
  </si>
  <si>
    <t>DLBCU_02_200ms</t>
  </si>
  <si>
    <t>46B</t>
  </si>
  <si>
    <t>DPSS_02_200ms</t>
  </si>
  <si>
    <t>468</t>
  </si>
  <si>
    <t>DPSS_03_200ms</t>
  </si>
  <si>
    <t>469</t>
  </si>
  <si>
    <t>DPSS_01_200ms</t>
  </si>
  <si>
    <t>467</t>
  </si>
  <si>
    <t>EMS_02_10ms_1</t>
  </si>
  <si>
    <t>4010001</t>
  </si>
  <si>
    <t>DLBCU_04_200ms</t>
  </si>
  <si>
    <t>43D</t>
  </si>
  <si>
    <t>HU_USM_E_05</t>
  </si>
  <si>
    <t>4AC</t>
  </si>
  <si>
    <t>GST_DPSS</t>
  </si>
  <si>
    <t>751</t>
  </si>
  <si>
    <t>CLU_01_20ms_1</t>
  </si>
  <si>
    <t>681AA01</t>
  </si>
  <si>
    <t>CLU_01_20ms_2</t>
  </si>
  <si>
    <t>681AA02</t>
  </si>
  <si>
    <t>GST_ALL</t>
  </si>
  <si>
    <t>PSM_03_200ms</t>
  </si>
  <si>
    <t>387</t>
  </si>
  <si>
    <t>PSM_02_200ms</t>
  </si>
  <si>
    <t>386</t>
  </si>
  <si>
    <t>BCM_02_200ms</t>
  </si>
  <si>
    <t>3E0</t>
  </si>
  <si>
    <t>NM_RLPSU</t>
  </si>
  <si>
    <t>51C</t>
  </si>
  <si>
    <t>NM_DPSU</t>
  </si>
  <si>
    <t>538</t>
  </si>
  <si>
    <t>NM_APSU</t>
  </si>
  <si>
    <t>531</t>
  </si>
  <si>
    <t>NM_PSB</t>
  </si>
  <si>
    <t>541</t>
  </si>
  <si>
    <t>NM_SHVU_RR</t>
  </si>
  <si>
    <t>52B</t>
  </si>
  <si>
    <t>NM_FCS</t>
  </si>
  <si>
    <t>521</t>
  </si>
  <si>
    <t>NM_EMCU</t>
  </si>
  <si>
    <t>511</t>
  </si>
  <si>
    <t>NM_SLB</t>
  </si>
  <si>
    <t>51B</t>
  </si>
  <si>
    <t>NM_RCM</t>
  </si>
  <si>
    <t>53D</t>
  </si>
  <si>
    <t>NM_CGW_CCU</t>
  </si>
  <si>
    <t>570</t>
  </si>
  <si>
    <t>NM_ATS</t>
  </si>
  <si>
    <t>550</t>
  </si>
  <si>
    <t>NM_RLHV</t>
  </si>
  <si>
    <t>534</t>
  </si>
  <si>
    <t>NM_PFSU</t>
  </si>
  <si>
    <t>52D</t>
  </si>
  <si>
    <t>NM_SGU</t>
  </si>
  <si>
    <t>53E</t>
  </si>
  <si>
    <t>NM_ALBCU</t>
  </si>
  <si>
    <t>544</t>
  </si>
  <si>
    <t>NM_DSAU</t>
  </si>
  <si>
    <t>559</t>
  </si>
  <si>
    <t>NM_SWRC</t>
  </si>
  <si>
    <t>508</t>
  </si>
  <si>
    <t>NM_SHVU_FR</t>
  </si>
  <si>
    <t>52A</t>
  </si>
  <si>
    <t>NM_RCS</t>
  </si>
  <si>
    <t>546</t>
  </si>
  <si>
    <t>NM_RRPSU</t>
  </si>
  <si>
    <t>51D</t>
  </si>
  <si>
    <t>NM_BLTN_CAM</t>
  </si>
  <si>
    <t>548</t>
  </si>
  <si>
    <t>NM_SCM</t>
  </si>
  <si>
    <t>507</t>
  </si>
  <si>
    <t>NM_DLBCU</t>
  </si>
  <si>
    <t>540</t>
  </si>
  <si>
    <t>NM_OHCL</t>
  </si>
  <si>
    <t>554</t>
  </si>
  <si>
    <t>NM_RWPC</t>
  </si>
  <si>
    <t>51F</t>
  </si>
  <si>
    <t>NM_RRHV</t>
  </si>
  <si>
    <t>535</t>
  </si>
  <si>
    <t>NM_WPC</t>
  </si>
  <si>
    <t>51E</t>
  </si>
  <si>
    <t>NM_HOD</t>
  </si>
  <si>
    <t>54A</t>
  </si>
  <si>
    <t>NM_ASAU</t>
  </si>
  <si>
    <t>553</t>
  </si>
  <si>
    <t>RX</t>
  </si>
  <si>
    <t>+</t>
  </si>
  <si>
    <t>DLBCU_CushInfDis</t>
  </si>
  <si>
    <t>DLBCU_CushDefDis</t>
  </si>
  <si>
    <t>DLBCU_LumbarUpDis</t>
  </si>
  <si>
    <t>DLBCU_LumbarMidDis</t>
  </si>
  <si>
    <t>DLBCU_LumbarLowDis</t>
  </si>
  <si>
    <t>DLBCU_LumbarDefDis</t>
  </si>
  <si>
    <t>DLBCU_BolsterInfDis</t>
  </si>
  <si>
    <t>DLBCU_BolsterDefDis</t>
  </si>
  <si>
    <t>TX</t>
  </si>
  <si>
    <t>DPSS_Crc2Val</t>
  </si>
  <si>
    <t>DPSS_AlvCnt2Val</t>
  </si>
  <si>
    <t>DPSS_LumbarUpSw</t>
  </si>
  <si>
    <t>DPSS_LumbarMidSw</t>
  </si>
  <si>
    <t>DPSS_LumbarLowSw</t>
  </si>
  <si>
    <t>DPSS_LumbarDefSw</t>
  </si>
  <si>
    <t>DPSS_BolsterInfSw</t>
  </si>
  <si>
    <t>DPSS_BolsterDefSw</t>
  </si>
  <si>
    <t>DPSS_ActiveSw</t>
  </si>
  <si>
    <t>DPSS_CushInfSw</t>
  </si>
  <si>
    <t>DPSS_CushDefSw</t>
  </si>
  <si>
    <t>DPSS_RelaxTch</t>
  </si>
  <si>
    <t>DPSS_Crc1Val</t>
  </si>
  <si>
    <t>DPSS_AlvCnt1Val</t>
  </si>
  <si>
    <t>DPSS_StExtFwdMvBtn</t>
  </si>
  <si>
    <t>DPSS_StExtBwdMvBtn</t>
  </si>
  <si>
    <t>DPSS_StSldFwdMvBtn</t>
  </si>
  <si>
    <t>DPSS_StSldBwdMvBtn</t>
  </si>
  <si>
    <t>DPSS_StRclFwdMvBtn</t>
  </si>
  <si>
    <t>DPSS_StRclBwdMvBtn</t>
  </si>
  <si>
    <t>DPSS_StHgtUpMvBtn</t>
  </si>
  <si>
    <t>DPSS_StHgtDnMvBtn</t>
  </si>
  <si>
    <t>DPSS_StTltUpMvBtn</t>
  </si>
  <si>
    <t>DPSS_StTltDnMvBtn</t>
  </si>
  <si>
    <t>DPSS_StHRestUpMvBtn</t>
  </si>
  <si>
    <t>DPSS_StHRestDnMvBtn</t>
  </si>
  <si>
    <t>DPSS_StHRestFwdMvBtn</t>
  </si>
  <si>
    <t>DPSS_StHRestBwdMvBtn</t>
  </si>
  <si>
    <t>DPSS_StLegUpMvBtn</t>
  </si>
  <si>
    <t>DPSS_StLegDnMvBtn</t>
  </si>
  <si>
    <t>DPSS_StRlxModeBtn</t>
  </si>
  <si>
    <t>DPSS_StRlxReturnBtn</t>
  </si>
  <si>
    <t>DPSS_StRlxTltUpMvBtn</t>
  </si>
  <si>
    <t>DPSS_StRlxTltDnMvBtn</t>
  </si>
  <si>
    <t>ENG_EngSta</t>
  </si>
  <si>
    <t>DLBCU_ActiveDis</t>
  </si>
  <si>
    <t>CF_AVN_BodySpprtSet</t>
  </si>
  <si>
    <t>CF_AVN_SeatDrvModNValueSet</t>
  </si>
  <si>
    <t>GST_DPSS_Byte0</t>
  </si>
  <si>
    <t>GST_DPSS_Byte2</t>
  </si>
  <si>
    <t>GST_DPSS_Byte3</t>
  </si>
  <si>
    <t>GST_DPSS_Byte4</t>
  </si>
  <si>
    <t>GST_DPSS_Byte5</t>
  </si>
  <si>
    <t>GST_DPSS_Byte6</t>
  </si>
  <si>
    <t>GST_DPSS_Byte7</t>
  </si>
  <si>
    <t>GST_DPSS_Byte1</t>
  </si>
  <si>
    <t>CLU_DtntOutSta</t>
  </si>
  <si>
    <t>CLU_RhstaLvlSta</t>
  </si>
  <si>
    <t>CLU_AutoBrightSta</t>
  </si>
  <si>
    <t>GST_ALL_Byte0</t>
  </si>
  <si>
    <t>GST_ALL_Byte2</t>
  </si>
  <si>
    <t>GST_ALL_Byte3</t>
  </si>
  <si>
    <t>GST_ALL_Byte4</t>
  </si>
  <si>
    <t>GST_ALL_Byte5</t>
  </si>
  <si>
    <t>GST_ALL_Byte6</t>
  </si>
  <si>
    <t>GST_ALL_Byte7</t>
  </si>
  <si>
    <t>GST_ALL_Byte1</t>
  </si>
  <si>
    <t>PSM_DrvStSldFwdDis</t>
  </si>
  <si>
    <t>PSM_DrvStTiltDnDis</t>
  </si>
  <si>
    <t>PSM_DrvStHghtUpDis</t>
  </si>
  <si>
    <t>PSM_DrvStHghtDnDis</t>
  </si>
  <si>
    <t>PSM_DrvStCushExtBckwdDis</t>
  </si>
  <si>
    <t>PSM_DrvStCushExtFwdDis</t>
  </si>
  <si>
    <t>PSM_DrvStSldBckwdDis</t>
  </si>
  <si>
    <t>PSM_DrvStLmbrDefDis</t>
  </si>
  <si>
    <t>PSM_DrvStLmbrLoDis</t>
  </si>
  <si>
    <t>PSM_DrvStLmbrMdlDis</t>
  </si>
  <si>
    <t>PSM_DrvStLmbrUpDis</t>
  </si>
  <si>
    <t>PSM_DrvStReclneFwdDis</t>
  </si>
  <si>
    <t>PSM_DrvStReclneBckwdDis</t>
  </si>
  <si>
    <t>PSM_DrvStTiltUpDis</t>
  </si>
  <si>
    <t>PSM_DrvStRlxTiltUpDis</t>
  </si>
  <si>
    <t>PSM_DrvStRlxTiltDnDis</t>
  </si>
  <si>
    <t>PSM_DrvStLegUpDis</t>
  </si>
  <si>
    <t>PSM_DrvStLegDnDis</t>
  </si>
  <si>
    <t>Drv_AutoRlxSta</t>
  </si>
  <si>
    <t>Drv_AutoReturnSta</t>
  </si>
  <si>
    <t>BCM_KeyInSta</t>
  </si>
  <si>
    <t>BCM_AccInSta</t>
  </si>
  <si>
    <t>BCM_Ign1InSta</t>
  </si>
  <si>
    <t>BCM_Ign2InSta</t>
  </si>
  <si>
    <t>Destination_RLPSU</t>
  </si>
  <si>
    <t>NMCommandCode_RLPSU</t>
  </si>
  <si>
    <t>NMSleepFlag_RLPSU</t>
  </si>
  <si>
    <t>Destination_DPSU</t>
  </si>
  <si>
    <t>NMCommandCode_DPSU</t>
  </si>
  <si>
    <t>NMSleepFlag_DPSU</t>
  </si>
  <si>
    <t>Destination_APSU</t>
  </si>
  <si>
    <t>NMCommandCode_APSU</t>
  </si>
  <si>
    <t>NMSleepFlag_APSU</t>
  </si>
  <si>
    <t>Destination_PSB</t>
  </si>
  <si>
    <t>NMCommandCode_PSB</t>
  </si>
  <si>
    <t>NMSleepFlag_PSB</t>
  </si>
  <si>
    <t>Destination_SHVU_RR</t>
  </si>
  <si>
    <t>NMCommandCode_SHVU_RR</t>
  </si>
  <si>
    <t>NMSleepFlag_SHVU_RR</t>
  </si>
  <si>
    <t>Destination_FCS</t>
  </si>
  <si>
    <t>NMCommandCode_FCS</t>
  </si>
  <si>
    <t>NMSleepFlag_FCS</t>
  </si>
  <si>
    <t>Destination_EMCU</t>
  </si>
  <si>
    <t>NMCommandCode_EMCU</t>
  </si>
  <si>
    <t>NMSleepFlag_EMCU</t>
  </si>
  <si>
    <t>Destination_SLB</t>
  </si>
  <si>
    <t>NMCommandCode_SLB</t>
  </si>
  <si>
    <t>NMSleepFlag_SLB</t>
  </si>
  <si>
    <t>Destination_RCM</t>
  </si>
  <si>
    <t>NMCommandCode_RCM</t>
  </si>
  <si>
    <t>NMSleepFlag_RCM</t>
  </si>
  <si>
    <t>Destination_CGW_CCU</t>
  </si>
  <si>
    <t>NMCommandCode_CGW_CCU</t>
  </si>
  <si>
    <t>NMSleepFlag_CGW_CCU</t>
  </si>
  <si>
    <t>Destination_ATS</t>
  </si>
  <si>
    <t>NMCommandCode_ATS</t>
  </si>
  <si>
    <t>NMSleepFlag_ATS</t>
  </si>
  <si>
    <t>Destination_RLHV</t>
  </si>
  <si>
    <t>NMCommandCode_RLHV</t>
  </si>
  <si>
    <t>NMSleepFlag_RLHV</t>
  </si>
  <si>
    <t>Destination_PFSU</t>
  </si>
  <si>
    <t>NMCommandCode_PFSU</t>
  </si>
  <si>
    <t>NMSleepFlag_PFSU</t>
  </si>
  <si>
    <t>Destination_SGU</t>
  </si>
  <si>
    <t>NMCommandCode_SGU</t>
  </si>
  <si>
    <t>NMSleepFlag_SGU</t>
  </si>
  <si>
    <t>Destination_ALBCU</t>
  </si>
  <si>
    <t>NMCommandCode_ALBCU</t>
  </si>
  <si>
    <t>NMSleepFlag_ALBCU</t>
  </si>
  <si>
    <t>Destination_DSAU</t>
  </si>
  <si>
    <t>NMCommandCode_DSAU</t>
  </si>
  <si>
    <t>NMSleepFlag_DSAU</t>
  </si>
  <si>
    <t>Destination_SWRC</t>
  </si>
  <si>
    <t>NMCommandCode_SWRC</t>
  </si>
  <si>
    <t>NMSleepFlag_SWRC</t>
  </si>
  <si>
    <t>Destination_SHVU_FR</t>
  </si>
  <si>
    <t>NMCommandCode_SHVU_FR</t>
  </si>
  <si>
    <t>NMSleepFlag_SHVU_FR</t>
  </si>
  <si>
    <t>Destination_RCS</t>
  </si>
  <si>
    <t>NMCommandCode_RCS</t>
  </si>
  <si>
    <t>NMSleepFlag_RCS</t>
  </si>
  <si>
    <t>Destination_RRPSU</t>
  </si>
  <si>
    <t>NMCommandCode_RRPSU</t>
  </si>
  <si>
    <t>NMSleepFlag_RRPSU</t>
  </si>
  <si>
    <t>Destination_BLTN_CAM</t>
  </si>
  <si>
    <t>NMCommandCode_BLTN_CAM</t>
  </si>
  <si>
    <t>NMSleepFlag_BLTN_CAM</t>
  </si>
  <si>
    <t>Destination_SCM</t>
  </si>
  <si>
    <t>NMCommandCode_SCM</t>
  </si>
  <si>
    <t>NMSleepFlag_SCM</t>
  </si>
  <si>
    <t>Destination_DLBCU</t>
  </si>
  <si>
    <t>NMCommandCode_DLBCU</t>
  </si>
  <si>
    <t>NMSleepFlag_DLBCU</t>
  </si>
  <si>
    <t>Destination_OHCL</t>
  </si>
  <si>
    <t>NMCommandCode_OHCL</t>
  </si>
  <si>
    <t>NMSleepFlag_OHCL</t>
  </si>
  <si>
    <t>Destination_RWPC</t>
  </si>
  <si>
    <t>NMCommandCode_RWPC</t>
  </si>
  <si>
    <t>NMSleepFlag_RWPC</t>
  </si>
  <si>
    <t>Destination_RRHV</t>
  </si>
  <si>
    <t>NMCommandCode_RRHV</t>
  </si>
  <si>
    <t>NMSleepFlag_RRHV</t>
  </si>
  <si>
    <t>Destination_WPC</t>
  </si>
  <si>
    <t>NMCommandCode_WPC</t>
  </si>
  <si>
    <t>NMSleepFlag_WPC</t>
  </si>
  <si>
    <t>Destination_HOD</t>
  </si>
  <si>
    <t>NMCommandCode_HOD</t>
  </si>
  <si>
    <t>NMSleepFlag_HOD</t>
  </si>
  <si>
    <t>Destination_ASAU</t>
  </si>
  <si>
    <t>NMCommandCode_ASAU</t>
  </si>
  <si>
    <t>NMSleepFlag_ASAU</t>
  </si>
  <si>
    <t>NmMessage</t>
  </si>
  <si>
    <t>GenMsgSendType</t>
  </si>
  <si>
    <t>GenMsgDelayTime</t>
  </si>
  <si>
    <t>GenMsgCycleTime</t>
  </si>
  <si>
    <t>GenMsgCycleTimeFast</t>
  </si>
  <si>
    <t>GenMsgNrOfRepetition</t>
  </si>
  <si>
    <t>GenMsgStartDelayTime</t>
  </si>
  <si>
    <t>VFrameFormat</t>
  </si>
  <si>
    <t>NmAsrMessage</t>
  </si>
  <si>
    <t>[P]</t>
  </si>
  <si>
    <t>[PE]</t>
  </si>
  <si>
    <t>[EC]</t>
  </si>
  <si>
    <t>[TP]</t>
  </si>
  <si>
    <t>NM</t>
  </si>
  <si>
    <t>Vector</t>
  </si>
  <si>
    <t>StandardCAN</t>
  </si>
  <si>
    <t>Cyclic</t>
  </si>
  <si>
    <t>ExtendedCAN</t>
  </si>
  <si>
    <t>GW_PSM</t>
  </si>
  <si>
    <t>DPSS</t>
  </si>
  <si>
    <t>GW_DPSU</t>
  </si>
  <si>
    <t>PSM_DrvStRlxModSta</t>
  </si>
  <si>
    <t>PSM_DrvStReturnModSta</t>
  </si>
  <si>
    <t>NM_DPSS</t>
  </si>
  <si>
    <t>539</t>
  </si>
  <si>
    <t>Destination_DPSS</t>
  </si>
  <si>
    <t>NMCommandCode_DPSS</t>
  </si>
  <si>
    <t>NMSleepFlag_DPSS</t>
  </si>
  <si>
    <t>NM_GW_DPSU</t>
  </si>
  <si>
    <t>Destination_GW_DPSU</t>
  </si>
  <si>
    <t>NMCommandCode_GW_DPSU</t>
  </si>
  <si>
    <t>NMSleepFlag_GW_DPSU</t>
  </si>
  <si>
    <t>NoMsgSendType</t>
    <phoneticPr fontId="1" type="noConversion"/>
  </si>
  <si>
    <t>8_bit</t>
  </si>
  <si>
    <t>CYT2B93CAS</t>
  </si>
  <si>
    <t>7AC</t>
    <phoneticPr fontId="1" type="noConversion"/>
  </si>
  <si>
    <t>ON</t>
    <phoneticPr fontId="1" type="noConversion"/>
  </si>
  <si>
    <t>7DF</t>
    <phoneticPr fontId="1" type="noConversion"/>
  </si>
  <si>
    <t>IO Manager Timer</t>
  </si>
  <si>
    <t>WPC_01_200ms</t>
  </si>
  <si>
    <t>44B</t>
  </si>
  <si>
    <t>SMK_06_200ms</t>
  </si>
  <si>
    <t>445</t>
  </si>
  <si>
    <t>BCM_12_200ms</t>
  </si>
  <si>
    <t>442</t>
  </si>
  <si>
    <t>BCM_07_200ms</t>
  </si>
  <si>
    <t>41A</t>
  </si>
  <si>
    <t>ICU_02_200ms</t>
  </si>
  <si>
    <t>411</t>
  </si>
  <si>
    <t>VCU_01_10ms_1</t>
  </si>
  <si>
    <t>C03501</t>
  </si>
  <si>
    <t>IAU_16_200ms</t>
  </si>
  <si>
    <t>434</t>
  </si>
  <si>
    <t>HU_GW_PE_01</t>
  </si>
  <si>
    <t>4D8</t>
  </si>
  <si>
    <t>CLU_09_00ms_1</t>
  </si>
  <si>
    <t>1344DA01</t>
  </si>
  <si>
    <t>HU_USM_E_04</t>
  </si>
  <si>
    <t>4AB</t>
  </si>
  <si>
    <t>HU_USM_E_02</t>
  </si>
  <si>
    <t>4A9</t>
  </si>
  <si>
    <t>EMS_07_10ms_2</t>
  </si>
  <si>
    <t>4010502</t>
  </si>
  <si>
    <t>SBCM_DRV_01_200ms</t>
  </si>
  <si>
    <t>31F</t>
  </si>
  <si>
    <t>HCU_03_10ms_2</t>
  </si>
  <si>
    <t>3C0FA02</t>
  </si>
  <si>
    <t>WPC_GST</t>
  </si>
  <si>
    <t>72D</t>
  </si>
  <si>
    <t>GST_WPC</t>
  </si>
  <si>
    <t>725</t>
  </si>
  <si>
    <t>CLU_05_00ms_1</t>
  </si>
  <si>
    <t>1344D101</t>
  </si>
  <si>
    <t>SBCM_AST_02_200ms</t>
  </si>
  <si>
    <t>35A</t>
  </si>
  <si>
    <t>SBCM_RL_01_200ms</t>
  </si>
  <si>
    <t>35E</t>
  </si>
  <si>
    <t>SBCM_RR_01_200ms</t>
  </si>
  <si>
    <t>389</t>
  </si>
  <si>
    <t>CLU_20_200ms_1</t>
  </si>
  <si>
    <t>C431501</t>
  </si>
  <si>
    <t>72D</t>
    <phoneticPr fontId="1" type="noConversion"/>
  </si>
  <si>
    <t>72D</t>
    <phoneticPr fontId="1" type="noConversion"/>
  </si>
  <si>
    <t>725</t>
    <phoneticPr fontId="1" type="noConversion"/>
  </si>
  <si>
    <t>USM_CmdWPCSta</t>
  </si>
  <si>
    <t>WPC_SWVerMajor1</t>
  </si>
  <si>
    <t>WPC_PhnLftWrngSta</t>
  </si>
  <si>
    <t>WPC_SWVerMinor1</t>
  </si>
  <si>
    <t>WPC_SWVerMinor2</t>
  </si>
  <si>
    <t>LFAnt_SrchSta</t>
  </si>
  <si>
    <t>BCM_SmkOptTyp</t>
  </si>
  <si>
    <t>Lamp_IntTailLmpOnReq</t>
  </si>
  <si>
    <t>Warn_DrvDrSwSta</t>
  </si>
  <si>
    <t>Warn_AsstDrSwSta</t>
  </si>
  <si>
    <t>Warn_RrLftDrSwSta</t>
  </si>
  <si>
    <t>Warn_RrRtDrSwSta</t>
  </si>
  <si>
    <t>VCU_EvDrvRdySta</t>
  </si>
  <si>
    <t>IAU_ProfileIDRVal</t>
  </si>
  <si>
    <t>IAU_DigitalKey2Opt</t>
  </si>
  <si>
    <t>CF_AVN_ProfileIDRValue</t>
  </si>
  <si>
    <t>USM_WpcSetReq</t>
  </si>
  <si>
    <t>CF_AVN_CluUSMReset</t>
  </si>
  <si>
    <t>CF_Gway_WPCNValueSet</t>
  </si>
  <si>
    <t>HEV_EngOpSta</t>
  </si>
  <si>
    <t>Warn_DrvDrSwSta_SBCM</t>
  </si>
  <si>
    <t>CLU_DisSpdVal_KPH</t>
  </si>
  <si>
    <t>HCU_HevRdySta</t>
  </si>
  <si>
    <t>WPC_GST_Byte0</t>
  </si>
  <si>
    <t>WPC_GST_Byte2</t>
  </si>
  <si>
    <t>WPC_GST_Byte3</t>
  </si>
  <si>
    <t>WPC_GST_Byte4</t>
  </si>
  <si>
    <t>WPC_GST_Byte5</t>
  </si>
  <si>
    <t>WPC_GST_Byte6</t>
  </si>
  <si>
    <t>WPC_GST_Byte7</t>
  </si>
  <si>
    <t>WPC_GST_Byte1</t>
  </si>
  <si>
    <t>GST_WPC_Byte0</t>
  </si>
  <si>
    <t>GST_WPC_Byte2</t>
  </si>
  <si>
    <t>GST_WPC_Byte3</t>
  </si>
  <si>
    <t>GST_WPC_Byte4</t>
  </si>
  <si>
    <t>GST_WPC_Byte5</t>
  </si>
  <si>
    <t>GST_WPC_Byte6</t>
  </si>
  <si>
    <t>GST_WPC_Byte7</t>
  </si>
  <si>
    <t>GST_WPC_Byte1</t>
  </si>
  <si>
    <t>USM_StaRst1Req</t>
  </si>
  <si>
    <t>Warn_AsstDrSwSta_SBCM</t>
  </si>
  <si>
    <t>Warn_RrLftDrSwSta_SBCM</t>
  </si>
  <si>
    <t>Warn_RrRtDrSwSta_SBCM</t>
  </si>
  <si>
    <t>CLU_ClusterUSM</t>
  </si>
  <si>
    <t>NoMsgSendType</t>
    <phoneticPr fontId="1" type="noConversion"/>
  </si>
  <si>
    <t>ExtendedCAN</t>
    <phoneticPr fontId="1" type="noConversion"/>
  </si>
  <si>
    <t>ExtendedCAN</t>
    <phoneticPr fontId="1" type="noConversion"/>
  </si>
  <si>
    <t>ExtendedCAN</t>
    <phoneticPr fontId="1" type="noConversion"/>
  </si>
  <si>
    <t>20211221_STD_DB_CAR_2021_HS-B2_v21.12.03.dbc</t>
    <phoneticPr fontId="1" type="noConversion"/>
  </si>
  <si>
    <t>UWB_RL</t>
  </si>
  <si>
    <t>UWB_RR</t>
  </si>
  <si>
    <t>UWB_INT</t>
  </si>
  <si>
    <t>DHR</t>
  </si>
  <si>
    <t>DHL</t>
  </si>
  <si>
    <t>UWB_BLE</t>
  </si>
  <si>
    <t>BDC</t>
  </si>
  <si>
    <t>UWB_FL</t>
  </si>
  <si>
    <t>ROA</t>
  </si>
  <si>
    <t>Devtool</t>
  </si>
  <si>
    <t>UWB_TRNK</t>
  </si>
  <si>
    <t>UWB_FR</t>
  </si>
  <si>
    <t>WPC_01</t>
  </si>
  <si>
    <t>10</t>
  </si>
  <si>
    <t>C_WPC_NFCDetection</t>
  </si>
  <si>
    <t>C_WPC_NFCReset</t>
  </si>
  <si>
    <t>BDC_01</t>
  </si>
  <si>
    <t>11</t>
  </si>
  <si>
    <t>C_WPCNFCcmd</t>
  </si>
  <si>
    <t>C_BDCWPCNFCCmd</t>
  </si>
  <si>
    <t>BDC_10</t>
  </si>
  <si>
    <t>100</t>
  </si>
  <si>
    <t>C_BDC_Status</t>
  </si>
  <si>
    <t>C_DeviceOnWPC</t>
  </si>
  <si>
    <t>WPC_10</t>
  </si>
  <si>
    <t>110</t>
  </si>
  <si>
    <t>C_WPC_Status</t>
  </si>
  <si>
    <t>C_WPCNFC_Option</t>
  </si>
  <si>
    <t>TP_BDC_C_WPC</t>
  </si>
  <si>
    <t>30A</t>
  </si>
  <si>
    <t>C_BDCWPCTpByte0Data</t>
  </si>
  <si>
    <t>C_BDCWPCTpByte1Data</t>
  </si>
  <si>
    <t>C_BDCWPCTpByte2Data</t>
  </si>
  <si>
    <t>C_BDCWPCTpByte3Data</t>
  </si>
  <si>
    <t>C_BDCWPCTpByte4Data</t>
  </si>
  <si>
    <t>C_BDCWPCTpByte5Data</t>
  </si>
  <si>
    <t>C_BDCWPCTpByte6Data</t>
  </si>
  <si>
    <t>C_BDCWPCTpByte7Data</t>
  </si>
  <si>
    <t>TP_WPC_C_BDC</t>
  </si>
  <si>
    <t>318</t>
  </si>
  <si>
    <t>C_WPCBDCTpByte0Data</t>
  </si>
  <si>
    <t>C_WPCBDCTpByte1Data</t>
  </si>
  <si>
    <t>C_WPCBDCTpByte2Data</t>
  </si>
  <si>
    <t>C_WPCBDCTpByte3Data</t>
  </si>
  <si>
    <t>C_WPCBDCTpByte4Data</t>
  </si>
  <si>
    <t>C_WPCBDCTpByte5Data</t>
  </si>
  <si>
    <t>C_WPCBDCTpByte6Data</t>
  </si>
  <si>
    <t>C_WPCBDCTpByte7Data</t>
  </si>
  <si>
    <t>NM_BDC</t>
  </si>
  <si>
    <t>400</t>
  </si>
  <si>
    <t>Destination_BDC</t>
  </si>
  <si>
    <t>NMSleepFlag_BDC</t>
  </si>
  <si>
    <t>NMCommandCode_BDC</t>
  </si>
  <si>
    <t>41E</t>
  </si>
  <si>
    <t>NM_ROA</t>
  </si>
  <si>
    <t>449</t>
  </si>
  <si>
    <t>Destination_ROA</t>
  </si>
  <si>
    <t>NMSleepFlag_ROA</t>
  </si>
  <si>
    <t>NMCommandCode_ROA</t>
  </si>
  <si>
    <t>NM_DHL</t>
  </si>
  <si>
    <t>460</t>
  </si>
  <si>
    <t>Destination_DHL</t>
  </si>
  <si>
    <t>NMSleepFlag_DHL</t>
  </si>
  <si>
    <t>NMCommandCode_DHL</t>
  </si>
  <si>
    <t>NM_DHR</t>
  </si>
  <si>
    <t>461</t>
  </si>
  <si>
    <t>Destination_DHR</t>
  </si>
  <si>
    <t>NMSleepFlag_DHR</t>
  </si>
  <si>
    <t>NMCommandCode_DHR</t>
  </si>
  <si>
    <t>NM_Devtool</t>
  </si>
  <si>
    <t>463</t>
  </si>
  <si>
    <t>Destination_Devtool</t>
  </si>
  <si>
    <t>NMSleepFlag_Devtool</t>
  </si>
  <si>
    <t>NMCommandCode_Devtool</t>
  </si>
  <si>
    <t>NM_UWB_FR</t>
  </si>
  <si>
    <t>466</t>
  </si>
  <si>
    <t>Destination_UWB_FR</t>
  </si>
  <si>
    <t>NMSleepFlag_UWB_FR</t>
  </si>
  <si>
    <t>NMCommandCode_UWB_FR</t>
  </si>
  <si>
    <t>NM_UWB_FL</t>
  </si>
  <si>
    <t>Destination_UWB_FL</t>
  </si>
  <si>
    <t>NMSleepFlag_UWB_FL</t>
  </si>
  <si>
    <t>NMCommandCode_UWB_FL</t>
  </si>
  <si>
    <t>NM_UWB_RR</t>
  </si>
  <si>
    <t>Destination_UWB_RR</t>
  </si>
  <si>
    <t>NMSleepFlag_UWB_RR</t>
  </si>
  <si>
    <t>NMCommandCode_UWB_RR</t>
  </si>
  <si>
    <t>NM_UWB_RL</t>
  </si>
  <si>
    <t>Destination_UWB_RL</t>
  </si>
  <si>
    <t>NMSleepFlag_UWB_RL</t>
  </si>
  <si>
    <t>NMCommandCode_UWB_RL</t>
  </si>
  <si>
    <t>NM_UWB_TRNK</t>
  </si>
  <si>
    <t>46D</t>
  </si>
  <si>
    <t>Destination_UWB_TRNK</t>
  </si>
  <si>
    <t>NMSleepFlag_UWB_TRNK</t>
  </si>
  <si>
    <t>NMCommandCode_UWB_TRNK</t>
  </si>
  <si>
    <t>NM_UWB_BLE</t>
  </si>
  <si>
    <t>474</t>
  </si>
  <si>
    <t>Destination_UWB_BLE</t>
  </si>
  <si>
    <t>NMSleepFlag_UWB_BLE</t>
  </si>
  <si>
    <t>NMCommandCode_UWB_BLE</t>
  </si>
  <si>
    <t>NM_UWB_INT</t>
  </si>
  <si>
    <t>475</t>
  </si>
  <si>
    <t>Destination_UWB_INT</t>
  </si>
  <si>
    <t>NMSleepFlag_UWB_INT</t>
  </si>
  <si>
    <t>NMCommandCode_UWB_INT</t>
  </si>
  <si>
    <t>Gst_ALL</t>
  </si>
  <si>
    <t>FrmFormat</t>
  </si>
  <si>
    <t>REQ_RESPONSE</t>
  </si>
  <si>
    <t>GstALLByte3Data</t>
  </si>
  <si>
    <t>GstALLByte4Data</t>
  </si>
  <si>
    <t>GstALLByte5Data</t>
  </si>
  <si>
    <t>GstALLByte6Data</t>
  </si>
  <si>
    <t>GstALLByte7Data</t>
  </si>
  <si>
    <t>[EW]</t>
  </si>
  <si>
    <t>Peripheral</t>
  </si>
  <si>
    <t>LOCALCAN</t>
  </si>
  <si>
    <t>LOCALCAN</t>
    <phoneticPr fontId="1" type="noConversion"/>
  </si>
  <si>
    <t>DYNAMIC</t>
  </si>
  <si>
    <t>725</t>
    <phoneticPr fontId="1" type="noConversion"/>
  </si>
  <si>
    <t>7A4</t>
    <phoneticPr fontId="1" type="noConversion"/>
  </si>
  <si>
    <t>COM_FUNCTIONS</t>
  </si>
  <si>
    <t>$C$12</t>
  </si>
  <si>
    <t>Critical</t>
  </si>
  <si>
    <t>CAN_DBC_CHECK
DBC 파일에, 진단용 ID인 &lt;0x7DF&gt;의 Message가 선택된 Node 기준으로, RX가 없어야 하는 경우로 판단했으나, RX MSG 검출
Cluster : LOCALCAN확인</t>
  </si>
  <si>
    <t>$D$137</t>
  </si>
  <si>
    <t>주의
FBL 의 진단 CAN ID 값을 추가로 입력하였습니다. 작업상 참고하세요
각각의 ID의 SET 마다, FBL을 따로 제작해서 전달하기 떄문에, 꼭 필요한 경우만 요청 바랍니다.</t>
  </si>
  <si>
    <t>DIAGNOSTICS</t>
  </si>
  <si>
    <t>$D$114</t>
  </si>
  <si>
    <t>설정 충돌
GENERAL Sheet의 OTA 기능 사용을 위해서는, RequestDownload 을 사용해야 합니다.</t>
  </si>
  <si>
    <t>$D$115</t>
  </si>
  <si>
    <t>설정 충돌
GENERAL Sheet의 OTA 기능 사용을 위해서는, TransferData 을 사용해야 합니다.</t>
  </si>
  <si>
    <t>$D$116</t>
  </si>
  <si>
    <t>설정 충돌
GENERAL Sheet의 OTA 기능 사용을 위해서는, RequestTransferExit 을 사용해야 합니다.</t>
  </si>
  <si>
    <t>NoMsgSendType</t>
    <phoneticPr fontId="1" type="noConversion"/>
  </si>
  <si>
    <t>20211221_MASTER_BODY_BDC_Local_00.01.05_ALL.dbc</t>
    <phoneticPr fontId="1" type="noConversion"/>
  </si>
  <si>
    <t>OTA 방법이 일반진단입니다.
사용이 안될 것 같은데요.
사용 여부 확인 부탁드립니다.</t>
    <phoneticPr fontId="1" type="noConversion"/>
  </si>
  <si>
    <t>LOCALCAN DBC 파일 수정 예정입니다.
Gst_ALL(7DF) Message 의 수신처에서 WPC 삭제 검토 예정</t>
    <phoneticPr fontId="1" type="noConversion"/>
  </si>
  <si>
    <r>
      <rPr>
        <b/>
        <sz val="11"/>
        <color theme="1"/>
        <rFont val="맑은 고딕"/>
        <family val="3"/>
        <charset val="129"/>
        <scheme val="minor"/>
      </rPr>
      <t>Purpose (목적):</t>
    </r>
    <r>
      <rPr>
        <sz val="11"/>
        <color theme="1"/>
        <rFont val="맑은 고딕"/>
        <family val="2"/>
        <charset val="129"/>
        <scheme val="minor"/>
      </rPr>
      <t xml:space="preserve">
This document specifies the BSW requirements for the &lt; </t>
    </r>
    <r>
      <rPr>
        <b/>
        <sz val="11"/>
        <color rgb="FFFF0000"/>
        <rFont val="맑은 고딕"/>
        <family val="3"/>
        <charset val="129"/>
        <scheme val="minor"/>
      </rPr>
      <t>WPC/SCM 공용화</t>
    </r>
    <r>
      <rPr>
        <sz val="11"/>
        <color theme="1"/>
        <rFont val="맑은 고딕"/>
        <family val="2"/>
        <charset val="129"/>
        <scheme val="minor"/>
      </rPr>
      <t xml:space="preserve"> &gt; AUTOSAR project.
</t>
    </r>
    <phoneticPr fontId="1" type="noConversion"/>
  </si>
  <si>
    <t>LimJo, Hong</t>
    <phoneticPr fontId="1" type="noConversion"/>
  </si>
  <si>
    <t>First Release</t>
    <phoneticPr fontId="1" type="noConversion"/>
  </si>
  <si>
    <t>0.1</t>
    <phoneticPr fontId="1" type="noConversion"/>
  </si>
  <si>
    <t>Rev C</t>
    <phoneticPr fontId="1" type="noConversion"/>
  </si>
  <si>
    <t>OsTask_BSW_FG2_IOManager</t>
    <phoneticPr fontId="1" type="noConversion"/>
  </si>
  <si>
    <t>OsTask_BSW_FG1_IOManager</t>
    <phoneticPr fontId="1" type="noConversion"/>
  </si>
  <si>
    <t>OsTask_BSW_FG1_5ms_Com</t>
    <phoneticPr fontId="1" type="noConversion"/>
  </si>
  <si>
    <t>OsAlarm_BSW_5ms_Com</t>
    <phoneticPr fontId="1" type="noConversion"/>
  </si>
  <si>
    <t>OsTask_BSW_FG1_100ms</t>
    <phoneticPr fontId="1" type="noConversion"/>
  </si>
  <si>
    <t>OsTask_BSW_BG_Csm</t>
    <phoneticPr fontId="1" type="noConversion"/>
  </si>
  <si>
    <t>OsTask_BSW_RomTst</t>
    <phoneticPr fontId="1" type="noConversion"/>
  </si>
  <si>
    <t>NA</t>
    <phoneticPr fontId="1" type="noConversion"/>
  </si>
  <si>
    <t>NA</t>
    <phoneticPr fontId="1" type="noConversion"/>
  </si>
  <si>
    <t>No</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</si>
</sst>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76" formatCode="_(&quot;₩&quot;* #,##0_);_(&quot;₩&quot;* \(#,##0\);_(&quot;₩&quot;* &quot;-&quot;_);_(@_)"/>
    <numFmt numFmtId="177" formatCode="_(* #,##0_);_(* \(#,##0\);_(* &quot;-&quot;_);_(@_)"/>
    <numFmt numFmtId="178" formatCode="_(&quot;₩&quot;* #,##0.00_);_(&quot;₩&quot;* \(#,##0.00\);_(&quot;₩&quot;* &quot;-&quot;??_);_(@_)"/>
    <numFmt numFmtId="179" formatCode="_(* #,##0.00_);_(* \(#,##0.00\);_(* &quot;-&quot;??_);_(@_)"/>
    <numFmt numFmtId="180" formatCode="General&quot;ms&quot;"/>
    <numFmt numFmtId="181" formatCode="General&quot;s&quot;"/>
    <numFmt numFmtId="182" formatCode="General&quot;%&quot;"/>
    <numFmt numFmtId="183" formatCode="General\ &quot;s&quot;"/>
    <numFmt numFmtId="184" formatCode="General\ &quot;KHz&quot;"/>
    <numFmt numFmtId="185" formatCode="General\ \%"/>
  </numFmts>
  <fonts count="121">
    <font>
      <sz val="11"/>
      <color theme="1"/>
      <name val="맑은 고딕"/>
      <family val="2"/>
      <charset val="129"/>
      <scheme val="minor"/>
    </font>
    <font>
      <sz val="8"/>
      <name val="맑은 고딕"/>
      <family val="2"/>
      <charset val="129"/>
      <scheme val="minor"/>
    </font>
    <font>
      <sz val="11"/>
      <color theme="1"/>
      <name val="맑은 고딕"/>
      <family val="2"/>
      <charset val="129"/>
      <scheme val="minor"/>
    </font>
    <font>
      <sz val="11"/>
      <color rgb="FF006100"/>
      <name val="맑은 고딕"/>
      <family val="2"/>
      <charset val="129"/>
      <scheme val="minor"/>
    </font>
    <font>
      <sz val="11"/>
      <color theme="1"/>
      <name val="맑은 고딕"/>
      <family val="3"/>
      <charset val="129"/>
      <scheme val="minor"/>
    </font>
    <font>
      <b/>
      <sz val="12"/>
      <color indexed="8"/>
      <name val="Arial"/>
      <family val="2"/>
    </font>
    <font>
      <sz val="10"/>
      <color indexed="60"/>
      <name val="Arial"/>
      <family val="2"/>
    </font>
    <font>
      <sz val="10"/>
      <color indexed="8"/>
      <name val="맑은 고딕"/>
      <family val="3"/>
      <charset val="129"/>
    </font>
    <font>
      <b/>
      <sz val="20"/>
      <color indexed="8"/>
      <name val="Arial"/>
      <family val="2"/>
    </font>
    <font>
      <b/>
      <sz val="11"/>
      <color indexed="8"/>
      <name val="Arial"/>
      <family val="2"/>
    </font>
    <font>
      <sz val="10"/>
      <color theme="1"/>
      <name val="Arial"/>
      <family val="2"/>
    </font>
    <font>
      <sz val="10"/>
      <color theme="1"/>
      <name val="돋움"/>
      <family val="3"/>
      <charset val="129"/>
    </font>
    <font>
      <sz val="11"/>
      <color theme="1"/>
      <name val="Arial"/>
      <family val="2"/>
    </font>
    <font>
      <sz val="14"/>
      <color theme="1"/>
      <name val="맑은 고딕"/>
      <family val="2"/>
      <charset val="129"/>
      <scheme val="minor"/>
    </font>
    <font>
      <b/>
      <sz val="14"/>
      <color theme="1"/>
      <name val="맑은 고딕"/>
      <family val="3"/>
      <charset val="129"/>
      <scheme val="minor"/>
    </font>
    <font>
      <b/>
      <sz val="11"/>
      <color theme="1"/>
      <name val="Arial"/>
      <family val="2"/>
    </font>
    <font>
      <sz val="11"/>
      <color rgb="FFB70032"/>
      <name val="Arial"/>
      <family val="2"/>
    </font>
    <font>
      <b/>
      <sz val="18"/>
      <color theme="1"/>
      <name val="맑은 고딕"/>
      <family val="3"/>
      <charset val="129"/>
      <scheme val="minor"/>
    </font>
    <font>
      <sz val="11"/>
      <color rgb="FF808080"/>
      <name val="Arial"/>
      <family val="2"/>
    </font>
    <font>
      <vertAlign val="superscript"/>
      <sz val="11"/>
      <color theme="1"/>
      <name val="Arial"/>
      <family val="2"/>
    </font>
    <font>
      <b/>
      <vertAlign val="superscript"/>
      <sz val="11"/>
      <color theme="1"/>
      <name val="Arial"/>
      <family val="2"/>
    </font>
    <font>
      <b/>
      <sz val="8"/>
      <color theme="1"/>
      <name val="Arial"/>
      <family val="2"/>
    </font>
    <font>
      <b/>
      <sz val="9"/>
      <color theme="1"/>
      <name val="Arial"/>
      <family val="2"/>
    </font>
    <font>
      <sz val="8"/>
      <color theme="1"/>
      <name val="Arial"/>
      <family val="2"/>
    </font>
    <font>
      <sz val="8"/>
      <color rgb="FF808080"/>
      <name val="Arial"/>
      <family val="2"/>
    </font>
    <font>
      <sz val="7"/>
      <color theme="1"/>
      <name val="Times New Roman"/>
      <family val="1"/>
    </font>
    <font>
      <sz val="11"/>
      <name val="Arial"/>
      <family val="2"/>
    </font>
    <font>
      <b/>
      <vertAlign val="superscript"/>
      <sz val="11"/>
      <name val="Arial"/>
      <family val="2"/>
    </font>
    <font>
      <sz val="11"/>
      <color theme="1"/>
      <name val="Wingdings"/>
      <charset val="2"/>
    </font>
    <font>
      <sz val="10"/>
      <color rgb="FF000000"/>
      <name val="Arial"/>
      <family val="2"/>
    </font>
    <font>
      <sz val="9"/>
      <color theme="1"/>
      <name val="Arial"/>
      <family val="2"/>
    </font>
    <font>
      <b/>
      <sz val="10"/>
      <color theme="1"/>
      <name val="Arial"/>
      <family val="2"/>
    </font>
    <font>
      <sz val="11"/>
      <color rgb="FF9C0006"/>
      <name val="맑은 고딕"/>
      <family val="2"/>
      <charset val="129"/>
      <scheme val="minor"/>
    </font>
    <font>
      <b/>
      <sz val="20"/>
      <color theme="1"/>
      <name val="Arial"/>
      <family val="2"/>
    </font>
    <font>
      <sz val="8"/>
      <name val="맑은 고딕"/>
      <family val="3"/>
      <charset val="129"/>
    </font>
    <font>
      <sz val="10"/>
      <color indexed="8"/>
      <name val="Arial"/>
      <family val="2"/>
    </font>
    <font>
      <sz val="8"/>
      <name val="돋움"/>
      <family val="3"/>
      <charset val="129"/>
    </font>
    <font>
      <sz val="8"/>
      <name val="Arial"/>
      <family val="2"/>
    </font>
    <font>
      <b/>
      <sz val="10"/>
      <color indexed="8"/>
      <name val="Arial"/>
      <family val="2"/>
    </font>
    <font>
      <sz val="10"/>
      <name val="Arial"/>
      <family val="2"/>
    </font>
    <font>
      <b/>
      <sz val="11"/>
      <color theme="1"/>
      <name val="맑은 고딕"/>
      <family val="3"/>
      <charset val="129"/>
      <scheme val="minor"/>
    </font>
    <font>
      <sz val="11"/>
      <name val="맑은 고딕"/>
      <family val="2"/>
      <charset val="129"/>
      <scheme val="minor"/>
    </font>
    <font>
      <b/>
      <sz val="11"/>
      <color theme="3"/>
      <name val="맑은 고딕"/>
      <family val="3"/>
      <charset val="129"/>
      <scheme val="minor"/>
    </font>
    <font>
      <sz val="11"/>
      <color theme="4"/>
      <name val="맑은 고딕"/>
      <family val="3"/>
      <charset val="129"/>
      <scheme val="minor"/>
    </font>
    <font>
      <sz val="11"/>
      <color rgb="FFFF0000"/>
      <name val="Arial"/>
      <family val="2"/>
    </font>
    <font>
      <sz val="11"/>
      <color theme="4"/>
      <name val="맑은 고딕"/>
      <family val="2"/>
      <charset val="129"/>
      <scheme val="minor"/>
    </font>
    <font>
      <b/>
      <sz val="11"/>
      <color theme="4"/>
      <name val="맑은 고딕"/>
      <family val="3"/>
      <charset val="129"/>
      <scheme val="minor"/>
    </font>
    <font>
      <b/>
      <sz val="11"/>
      <color rgb="FFFF0000"/>
      <name val="맑은 고딕"/>
      <family val="3"/>
      <charset val="129"/>
      <scheme val="minor"/>
    </font>
    <font>
      <b/>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18"/>
      <color theme="1"/>
      <name val="맑은 고딕"/>
      <family val="3"/>
      <charset val="129"/>
    </font>
    <font>
      <b/>
      <sz val="16"/>
      <color theme="1"/>
      <name val="맑은 고딕"/>
      <family val="3"/>
      <charset val="129"/>
      <scheme val="minor"/>
    </font>
    <font>
      <sz val="12"/>
      <color theme="1"/>
      <name val="맑은 고딕"/>
      <family val="3"/>
      <charset val="129"/>
      <scheme val="minor"/>
    </font>
    <font>
      <b/>
      <sz val="11"/>
      <color rgb="FF0070C0"/>
      <name val="맑은 고딕"/>
      <family val="3"/>
      <charset val="129"/>
      <scheme val="minor"/>
    </font>
    <font>
      <b/>
      <sz val="11"/>
      <color rgb="FFC00000"/>
      <name val="맑은 고딕"/>
      <family val="3"/>
      <charset val="129"/>
      <scheme val="minor"/>
    </font>
    <font>
      <sz val="11"/>
      <color rgb="FFC00000"/>
      <name val="맑은 고딕"/>
      <family val="3"/>
      <charset val="129"/>
      <scheme val="minor"/>
    </font>
    <font>
      <sz val="11"/>
      <color rgb="FF0070C0"/>
      <name val="맑은 고딕"/>
      <family val="3"/>
      <charset val="129"/>
      <scheme val="minor"/>
    </font>
    <font>
      <b/>
      <sz val="11"/>
      <name val="맑은 고딕"/>
      <family val="3"/>
      <charset val="129"/>
      <scheme val="minor"/>
    </font>
    <font>
      <sz val="11"/>
      <color rgb="FF0070C0"/>
      <name val="Arial"/>
      <family val="2"/>
    </font>
    <font>
      <sz val="11"/>
      <color rgb="FF0070C0"/>
      <name val="맑은 고딕"/>
      <family val="2"/>
      <charset val="129"/>
      <scheme val="minor"/>
    </font>
    <font>
      <sz val="11"/>
      <color rgb="FFC00000"/>
      <name val="맑은 고딕"/>
      <family val="2"/>
      <charset val="129"/>
      <scheme val="minor"/>
    </font>
    <font>
      <b/>
      <sz val="11"/>
      <color rgb="FFC00000"/>
      <name val="Arial"/>
      <family val="2"/>
    </font>
    <font>
      <b/>
      <sz val="20"/>
      <color indexed="8"/>
      <name val="맑은 고딕"/>
      <family val="3"/>
      <charset val="129"/>
    </font>
    <font>
      <b/>
      <sz val="14"/>
      <color indexed="8"/>
      <name val="Arial"/>
      <family val="2"/>
    </font>
    <font>
      <sz val="11"/>
      <color theme="1"/>
      <name val="맑은 고딕"/>
      <family val="3"/>
      <charset val="129"/>
    </font>
    <font>
      <b/>
      <sz val="10"/>
      <color rgb="FFC00000"/>
      <name val="Arial"/>
      <family val="2"/>
    </font>
    <font>
      <b/>
      <sz val="10"/>
      <color indexed="8"/>
      <name val="돋움"/>
      <family val="3"/>
      <charset val="129"/>
    </font>
    <font>
      <b/>
      <sz val="10"/>
      <color theme="3"/>
      <name val="Arial"/>
      <family val="2"/>
    </font>
    <font>
      <sz val="10"/>
      <color theme="3"/>
      <name val="Arial"/>
      <family val="2"/>
    </font>
    <font>
      <b/>
      <sz val="11"/>
      <color theme="3"/>
      <name val="Arial"/>
      <family val="2"/>
    </font>
    <font>
      <b/>
      <sz val="9"/>
      <color theme="3"/>
      <name val="Arial"/>
      <family val="2"/>
    </font>
    <font>
      <sz val="9"/>
      <color indexed="81"/>
      <name val="Tahoma"/>
      <family val="2"/>
    </font>
    <font>
      <b/>
      <sz val="9"/>
      <color indexed="81"/>
      <name val="Tahoma"/>
      <family val="2"/>
    </font>
    <font>
      <sz val="9"/>
      <color indexed="81"/>
      <name val="돋움"/>
      <family val="3"/>
      <charset val="129"/>
    </font>
    <font>
      <sz val="11"/>
      <color theme="1"/>
      <name val="맑은 고딕"/>
      <family val="3"/>
      <charset val="129"/>
      <scheme val="major"/>
    </font>
    <font>
      <b/>
      <sz val="14"/>
      <color rgb="FF0070C0"/>
      <name val="맑은 고딕"/>
      <family val="3"/>
      <charset val="129"/>
      <scheme val="minor"/>
    </font>
    <font>
      <b/>
      <sz val="12"/>
      <color theme="1"/>
      <name val="맑은 고딕"/>
      <family val="3"/>
      <charset val="129"/>
      <scheme val="minor"/>
    </font>
    <font>
      <b/>
      <sz val="11"/>
      <color rgb="FF000000"/>
      <name val="맑은 고딕"/>
      <family val="2"/>
      <scheme val="minor"/>
    </font>
    <font>
      <sz val="11"/>
      <color rgb="FF000000"/>
      <name val="Arial"/>
      <family val="2"/>
    </font>
    <font>
      <sz val="11"/>
      <color theme="1"/>
      <name val="맑은 고딕"/>
      <family val="2"/>
      <charset val="129"/>
    </font>
    <font>
      <sz val="11"/>
      <color rgb="FFFF0000"/>
      <name val="맑은 고딕"/>
      <family val="3"/>
      <charset val="129"/>
      <scheme val="minor"/>
    </font>
    <font>
      <b/>
      <sz val="16"/>
      <color theme="0"/>
      <name val="맑은 고딕"/>
      <family val="3"/>
      <charset val="129"/>
      <scheme val="minor"/>
    </font>
    <font>
      <b/>
      <sz val="9"/>
      <color indexed="81"/>
      <name val="돋움"/>
      <family val="3"/>
      <charset val="129"/>
    </font>
    <font>
      <sz val="11"/>
      <color theme="1"/>
      <name val="맑은 고딕"/>
      <family val="2"/>
      <scheme val="minor"/>
    </font>
    <font>
      <b/>
      <sz val="12"/>
      <color theme="0"/>
      <name val="맑은 고딕"/>
      <family val="2"/>
      <scheme val="minor"/>
    </font>
    <font>
      <b/>
      <sz val="11"/>
      <color theme="0"/>
      <name val="맑은 고딕"/>
      <family val="2"/>
      <scheme val="minor"/>
    </font>
    <font>
      <b/>
      <sz val="12"/>
      <color theme="1"/>
      <name val="맑은 고딕"/>
      <family val="2"/>
      <scheme val="minor"/>
    </font>
    <font>
      <sz val="12"/>
      <color theme="1"/>
      <name val="맑은 고딕"/>
      <family val="2"/>
      <scheme val="minor"/>
    </font>
    <font>
      <u/>
      <sz val="11"/>
      <color theme="10"/>
      <name val="맑은 고딕"/>
      <family val="2"/>
      <scheme val="minor"/>
    </font>
    <font>
      <u/>
      <sz val="12"/>
      <color theme="10"/>
      <name val="맑은 고딕"/>
      <family val="2"/>
      <scheme val="minor"/>
    </font>
    <font>
      <b/>
      <sz val="11"/>
      <color theme="1"/>
      <name val="맑은 고딕"/>
      <family val="2"/>
      <scheme val="minor"/>
    </font>
    <font>
      <sz val="11"/>
      <name val="맑은 고딕"/>
      <family val="3"/>
      <charset val="129"/>
      <scheme val="minor"/>
    </font>
    <font>
      <b/>
      <sz val="11"/>
      <color theme="1"/>
      <name val="맑은 고딕"/>
      <family val="3"/>
      <charset val="129"/>
    </font>
    <font>
      <sz val="10"/>
      <color indexed="81"/>
      <name val="Tahoma"/>
      <family val="2"/>
    </font>
    <font>
      <sz val="10"/>
      <color indexed="81"/>
      <name val="돋움"/>
      <family val="3"/>
      <charset val="129"/>
    </font>
    <font>
      <sz val="12.65"/>
      <color theme="1"/>
      <name val="맑은 고딕"/>
      <family val="3"/>
      <charset val="129"/>
    </font>
    <font>
      <sz val="11"/>
      <color indexed="8"/>
      <name val="맑은 고딕"/>
      <family val="3"/>
      <charset val="129"/>
    </font>
    <font>
      <b/>
      <sz val="14"/>
      <color theme="1"/>
      <name val="맑은 고딕"/>
      <family val="2"/>
      <charset val="129"/>
      <scheme val="minor"/>
    </font>
    <font>
      <b/>
      <sz val="13"/>
      <color theme="1"/>
      <name val="Arial"/>
      <family val="2"/>
    </font>
    <font>
      <b/>
      <sz val="11"/>
      <color theme="4"/>
      <name val="Arial"/>
      <family val="2"/>
    </font>
    <font>
      <sz val="11"/>
      <color theme="3"/>
      <name val="맑은 고딕"/>
      <family val="3"/>
      <charset val="129"/>
      <scheme val="minor"/>
    </font>
    <font>
      <b/>
      <sz val="11"/>
      <color rgb="FFFF0000"/>
      <name val="Arial"/>
      <family val="2"/>
    </font>
    <font>
      <sz val="11"/>
      <name val="현대하모니 L"/>
      <family val="1"/>
      <charset val="129"/>
    </font>
    <font>
      <b/>
      <sz val="11"/>
      <name val="현대하모니 L"/>
      <family val="1"/>
      <charset val="129"/>
    </font>
    <font>
      <b/>
      <sz val="11"/>
      <name val="Arial"/>
      <family val="2"/>
    </font>
    <font>
      <sz val="11"/>
      <name val="맑은 고딕"/>
      <family val="3"/>
      <charset val="129"/>
    </font>
    <font>
      <sz val="11"/>
      <color rgb="FFC00000"/>
      <name val="Arial"/>
      <family val="2"/>
    </font>
    <font>
      <sz val="11"/>
      <color theme="1"/>
      <name val="현대하모니 L"/>
      <family val="1"/>
      <charset val="129"/>
    </font>
    <font>
      <b/>
      <sz val="12"/>
      <color theme="4"/>
      <name val="맑은 고딕"/>
      <family val="3"/>
      <charset val="129"/>
      <scheme val="minor"/>
    </font>
  </fonts>
  <fills count="67">
    <fill>
      <patternFill patternType="none"/>
    </fill>
    <fill>
      <patternFill patternType="gray125"/>
    </fill>
    <fill>
      <patternFill patternType="solid">
        <fgColor rgb="FFC6EFCE"/>
      </patternFill>
    </fill>
    <fill>
      <patternFill patternType="solid">
        <fgColor indexed="9"/>
        <bgColor indexed="64"/>
      </patternFill>
    </fill>
    <fill>
      <patternFill patternType="solid">
        <fgColor rgb="FF00FF00"/>
        <bgColor indexed="64"/>
      </patternFill>
    </fill>
    <fill>
      <patternFill patternType="solid">
        <fgColor theme="0"/>
        <bgColor indexed="64"/>
      </patternFill>
    </fill>
    <fill>
      <patternFill patternType="solid">
        <fgColor rgb="FFFFFFFF"/>
        <bgColor indexed="64"/>
      </patternFill>
    </fill>
    <fill>
      <patternFill patternType="solid">
        <fgColor rgb="FFB3B3B3"/>
        <bgColor indexed="64"/>
      </patternFill>
    </fill>
    <fill>
      <patternFill patternType="solid">
        <fgColor rgb="FFE6E6E6"/>
        <bgColor indexed="64"/>
      </patternFill>
    </fill>
    <fill>
      <patternFill patternType="solid">
        <fgColor rgb="FFC0C0C0"/>
        <bgColor indexed="64"/>
      </patternFill>
    </fill>
    <fill>
      <patternFill patternType="solid">
        <fgColor rgb="FFE0E0E0"/>
        <bgColor indexed="64"/>
      </patternFill>
    </fill>
    <fill>
      <patternFill patternType="solid">
        <fgColor rgb="FFD9D9D9"/>
        <bgColor indexed="64"/>
      </patternFill>
    </fill>
    <fill>
      <patternFill patternType="solid">
        <fgColor rgb="FFBFBFBF"/>
        <bgColor indexed="64"/>
      </patternFill>
    </fill>
    <fill>
      <patternFill patternType="solid">
        <fgColor rgb="FFA6A6A6"/>
        <bgColor indexed="64"/>
      </patternFill>
    </fill>
    <fill>
      <patternFill patternType="solid">
        <fgColor rgb="FFFFC7CE"/>
      </patternFill>
    </fill>
    <fill>
      <patternFill patternType="solid">
        <fgColor rgb="FFFFFF00"/>
        <bgColor indexed="64"/>
      </patternFill>
    </fill>
    <fill>
      <patternFill patternType="solid">
        <fgColor theme="1" tint="0.499984740745262"/>
        <bgColor indexed="64"/>
      </patternFill>
    </fill>
    <fill>
      <patternFill patternType="solid">
        <fgColor rgb="FF92D050"/>
        <bgColor indexed="64"/>
      </patternFill>
    </fill>
    <fill>
      <patternFill patternType="solid">
        <fgColor theme="3" tint="0.39994506668294322"/>
        <bgColor indexed="64"/>
      </patternFill>
    </fill>
    <fill>
      <patternFill patternType="solid">
        <fgColor rgb="FF404040"/>
        <bgColor indexed="64"/>
      </patternFill>
    </fill>
    <fill>
      <patternFill patternType="solid">
        <fgColor theme="3" tint="0.59996337778862885"/>
        <bgColor indexed="64"/>
      </patternFill>
    </fill>
    <fill>
      <patternFill patternType="solid">
        <fgColor rgb="FFFF7C80"/>
        <bgColor indexed="64"/>
      </patternFill>
    </fill>
    <fill>
      <patternFill patternType="solid">
        <fgColor rgb="FFFFFF99"/>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rgb="FF8DB4E2"/>
        <bgColor indexed="64"/>
      </patternFill>
    </fill>
    <fill>
      <patternFill patternType="solid">
        <fgColor rgb="FF424242"/>
        <bgColor indexed="64"/>
      </patternFill>
    </fill>
    <fill>
      <patternFill patternType="solid">
        <fgColor theme="0" tint="-0.24994659260841701"/>
        <bgColor indexed="64"/>
      </patternFill>
    </fill>
    <fill>
      <patternFill patternType="solid">
        <fgColor theme="0" tint="-0.34998626667073579"/>
        <bgColor indexed="64"/>
      </patternFill>
    </fill>
    <fill>
      <patternFill patternType="solid">
        <fgColor rgb="FF00FFFF"/>
        <bgColor indexed="64"/>
      </patternFill>
    </fill>
    <fill>
      <patternFill patternType="solid">
        <fgColor theme="4"/>
        <bgColor indexed="64"/>
      </patternFill>
    </fill>
    <fill>
      <patternFill patternType="solid">
        <fgColor theme="8" tint="0.79998168889431442"/>
        <bgColor indexed="64"/>
      </patternFill>
    </fill>
    <fill>
      <patternFill patternType="solid">
        <fgColor theme="8" tint="0.59996337778862885"/>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59996337778862885"/>
        <bgColor indexed="64"/>
      </patternFill>
    </fill>
    <fill>
      <patternFill patternType="solid">
        <fgColor rgb="FFEAECF0"/>
        <bgColor indexed="64"/>
      </patternFill>
    </fill>
    <fill>
      <patternFill patternType="solid">
        <fgColor rgb="FFF8F9FA"/>
        <bgColor indexed="64"/>
      </patternFill>
    </fill>
    <fill>
      <patternFill patternType="solid">
        <fgColor rgb="FF9CC2E5"/>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ck">
        <color indexed="64"/>
      </left>
      <right style="medium">
        <color indexed="64"/>
      </right>
      <top style="thick">
        <color indexed="64"/>
      </top>
      <bottom/>
      <diagonal/>
    </border>
    <border>
      <left style="thick">
        <color indexed="64"/>
      </left>
      <right/>
      <top/>
      <bottom style="medium">
        <color indexed="64"/>
      </bottom>
      <diagonal/>
    </border>
    <border>
      <left style="medium">
        <color indexed="64"/>
      </left>
      <right style="medium">
        <color indexed="64"/>
      </right>
      <top style="thick">
        <color indexed="64"/>
      </top>
      <bottom/>
      <diagonal/>
    </border>
    <border>
      <left style="thick">
        <color indexed="64"/>
      </left>
      <right style="medium">
        <color indexed="64"/>
      </right>
      <top style="thick">
        <color indexed="64"/>
      </top>
      <bottom style="medium">
        <color indexed="64"/>
      </bottom>
      <diagonal/>
    </border>
    <border>
      <left/>
      <right style="medium">
        <color indexed="64"/>
      </right>
      <top style="thick">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ck">
        <color indexed="64"/>
      </bottom>
      <diagonal/>
    </border>
    <border>
      <left style="thin">
        <color indexed="64"/>
      </left>
      <right style="thin">
        <color indexed="64"/>
      </right>
      <top/>
      <bottom style="thin">
        <color indexed="64"/>
      </bottom>
      <diagonal/>
    </border>
    <border>
      <left style="medium">
        <color indexed="64"/>
      </left>
      <right/>
      <top/>
      <bottom style="medium">
        <color indexed="64"/>
      </bottom>
      <diagonal/>
    </border>
    <border>
      <left style="thick">
        <color indexed="64"/>
      </left>
      <right/>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n">
        <color auto="1"/>
      </left>
      <right style="thin">
        <color auto="1"/>
      </right>
      <top style="thin">
        <color auto="1"/>
      </top>
      <bottom/>
      <diagonal/>
    </border>
    <border>
      <left style="thick">
        <color auto="1"/>
      </left>
      <right/>
      <top style="thick">
        <color auto="1"/>
      </top>
      <bottom/>
      <diagonal/>
    </border>
    <border>
      <left style="thick">
        <color auto="1"/>
      </left>
      <right/>
      <top/>
      <bottom style="thick">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right/>
      <top style="thick">
        <color indexed="64"/>
      </top>
      <bottom/>
      <diagonal/>
    </border>
    <border>
      <left style="thin">
        <color auto="1"/>
      </left>
      <right style="thin">
        <color auto="1"/>
      </right>
      <top style="thin">
        <color auto="1"/>
      </top>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ck">
        <color indexed="64"/>
      </right>
      <top style="thick">
        <color indexed="64"/>
      </top>
      <bottom style="medium">
        <color indexed="64"/>
      </bottom>
      <diagonal/>
    </border>
    <border>
      <left style="thick">
        <color indexed="64"/>
      </left>
      <right style="medium">
        <color indexed="64"/>
      </right>
      <top/>
      <bottom style="medium">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indexed="64"/>
      </right>
      <top/>
      <bottom style="thick">
        <color indexed="64"/>
      </bottom>
      <diagonal/>
    </border>
    <border>
      <left/>
      <right style="medium">
        <color indexed="64"/>
      </right>
      <top/>
      <bottom style="thick">
        <color indexed="64"/>
      </bottom>
      <diagonal/>
    </border>
    <border>
      <left/>
      <right style="thick">
        <color indexed="64"/>
      </right>
      <top/>
      <bottom style="thick">
        <color indexed="64"/>
      </bottom>
      <diagonal/>
    </border>
    <border>
      <left style="thick">
        <color indexed="64"/>
      </left>
      <right style="thin">
        <color indexed="64"/>
      </right>
      <top style="thin">
        <color indexed="64"/>
      </top>
      <bottom style="thin">
        <color indexed="64"/>
      </bottom>
      <diagonal/>
    </border>
    <border>
      <left style="thick">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style="thick">
        <color indexed="64"/>
      </right>
      <top/>
      <bottom style="medium">
        <color indexed="64"/>
      </bottom>
      <diagonal/>
    </border>
    <border>
      <left style="medium">
        <color indexed="64"/>
      </left>
      <right style="medium">
        <color indexed="64"/>
      </right>
      <top/>
      <bottom style="thick">
        <color indexed="64"/>
      </bottom>
      <diagonal/>
    </border>
    <border>
      <left style="medium">
        <color indexed="64"/>
      </left>
      <right style="medium">
        <color indexed="64"/>
      </right>
      <top style="thick">
        <color indexed="64"/>
      </top>
      <bottom style="medium">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right/>
      <top style="medium">
        <color indexed="64"/>
      </top>
      <bottom/>
      <diagonal/>
    </border>
    <border>
      <left style="medium">
        <color indexed="64"/>
      </left>
      <right/>
      <top style="thick">
        <color indexed="64"/>
      </top>
      <bottom/>
      <diagonal/>
    </border>
    <border>
      <left style="medium">
        <color indexed="64"/>
      </left>
      <right style="thin">
        <color indexed="64"/>
      </right>
      <top style="thick">
        <color indexed="64"/>
      </top>
      <bottom style="thin">
        <color indexed="64"/>
      </bottom>
      <diagonal/>
    </border>
    <border>
      <left style="medium">
        <color indexed="64"/>
      </left>
      <right style="thick">
        <color indexed="64"/>
      </right>
      <top style="thin">
        <color indexed="64"/>
      </top>
      <bottom style="medium">
        <color indexed="64"/>
      </bottom>
      <diagonal/>
    </border>
    <border>
      <left style="thick">
        <color indexed="64"/>
      </left>
      <right/>
      <top style="medium">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ck">
        <color auto="1"/>
      </top>
      <bottom style="thin">
        <color auto="1"/>
      </bottom>
      <diagonal/>
    </border>
    <border>
      <left style="thin">
        <color indexed="64"/>
      </left>
      <right/>
      <top style="thin">
        <color indexed="64"/>
      </top>
      <bottom style="thick">
        <color indexed="64"/>
      </bottom>
      <diagonal/>
    </border>
    <border>
      <left style="thin">
        <color auto="1"/>
      </left>
      <right/>
      <top/>
      <bottom style="thin">
        <color auto="1"/>
      </bottom>
      <diagonal/>
    </border>
    <border>
      <left style="thick">
        <color indexed="64"/>
      </left>
      <right style="medium">
        <color indexed="64"/>
      </right>
      <top style="medium">
        <color indexed="64"/>
      </top>
      <bottom/>
      <diagonal/>
    </border>
    <border>
      <left style="thick">
        <color indexed="64"/>
      </left>
      <right style="medium">
        <color indexed="64"/>
      </right>
      <top/>
      <bottom/>
      <diagonal/>
    </border>
    <border>
      <left style="medium">
        <color rgb="FF000000"/>
      </left>
      <right style="medium">
        <color rgb="FF000000"/>
      </right>
      <top style="medium">
        <color rgb="FF000000"/>
      </top>
      <bottom style="medium">
        <color rgb="FF000000"/>
      </bottom>
      <diagonal/>
    </border>
    <border>
      <left style="thick">
        <color rgb="FF000000"/>
      </left>
      <right style="medium">
        <color rgb="FF000000"/>
      </right>
      <top style="thick">
        <color rgb="FF000000"/>
      </top>
      <bottom style="medium">
        <color rgb="FF000000"/>
      </bottom>
      <diagonal/>
    </border>
    <border>
      <left style="medium">
        <color rgb="FF000000"/>
      </left>
      <right style="medium">
        <color rgb="FF000000"/>
      </right>
      <top style="thick">
        <color rgb="FF000000"/>
      </top>
      <bottom style="medium">
        <color rgb="FF000000"/>
      </bottom>
      <diagonal/>
    </border>
    <border>
      <left style="medium">
        <color rgb="FF000000"/>
      </left>
      <right style="thick">
        <color rgb="FF000000"/>
      </right>
      <top style="thick">
        <color rgb="FF000000"/>
      </top>
      <bottom style="medium">
        <color rgb="FF000000"/>
      </bottom>
      <diagonal/>
    </border>
    <border>
      <left style="thick">
        <color rgb="FF000000"/>
      </left>
      <right style="medium">
        <color rgb="FF000000"/>
      </right>
      <top style="medium">
        <color rgb="FF000000"/>
      </top>
      <bottom style="medium">
        <color rgb="FF000000"/>
      </bottom>
      <diagonal/>
    </border>
    <border>
      <left style="medium">
        <color rgb="FF000000"/>
      </left>
      <right style="thick">
        <color rgb="FF000000"/>
      </right>
      <top style="medium">
        <color rgb="FF000000"/>
      </top>
      <bottom style="medium">
        <color rgb="FF000000"/>
      </bottom>
      <diagonal/>
    </border>
    <border>
      <left style="thick">
        <color auto="1"/>
      </left>
      <right style="thin">
        <color indexed="64"/>
      </right>
      <top/>
      <bottom style="thick">
        <color auto="1"/>
      </bottom>
      <diagonal/>
    </border>
    <border>
      <left style="thin">
        <color auto="1"/>
      </left>
      <right style="thin">
        <color auto="1"/>
      </right>
      <top/>
      <bottom style="thick">
        <color auto="1"/>
      </bottom>
      <diagonal/>
    </border>
    <border>
      <left style="thin">
        <color auto="1"/>
      </left>
      <right/>
      <top/>
      <bottom style="thick">
        <color auto="1"/>
      </bottom>
      <diagonal/>
    </border>
    <border>
      <left style="thin">
        <color indexed="64"/>
      </left>
      <right style="thick">
        <color auto="1"/>
      </right>
      <top/>
      <bottom style="thick">
        <color auto="1"/>
      </bottom>
      <diagonal/>
    </border>
    <border>
      <left/>
      <right/>
      <top/>
      <bottom style="medium">
        <color indexed="64"/>
      </bottom>
      <diagonal/>
    </border>
    <border>
      <left style="medium">
        <color indexed="64"/>
      </left>
      <right style="thick">
        <color indexed="64"/>
      </right>
      <top style="thick">
        <color auto="1"/>
      </top>
      <bottom/>
      <diagonal/>
    </border>
    <border>
      <left style="medium">
        <color indexed="64"/>
      </left>
      <right style="thick">
        <color indexed="64"/>
      </right>
      <top/>
      <bottom style="medium">
        <color indexed="64"/>
      </bottom>
      <diagonal/>
    </border>
    <border>
      <left style="medium">
        <color indexed="64"/>
      </left>
      <right/>
      <top style="medium">
        <color indexed="64"/>
      </top>
      <bottom/>
      <diagonal/>
    </border>
    <border>
      <left style="thick">
        <color rgb="FF000000"/>
      </left>
      <right style="medium">
        <color rgb="FF000000"/>
      </right>
      <top style="medium">
        <color rgb="FF000000"/>
      </top>
      <bottom style="thick">
        <color rgb="FF000000"/>
      </bottom>
      <diagonal/>
    </border>
    <border>
      <left style="medium">
        <color rgb="FF000000"/>
      </left>
      <right style="medium">
        <color rgb="FF000000"/>
      </right>
      <top style="medium">
        <color rgb="FF000000"/>
      </top>
      <bottom style="thick">
        <color rgb="FF000000"/>
      </bottom>
      <diagonal/>
    </border>
    <border>
      <left style="medium">
        <color indexed="64"/>
      </left>
      <right style="thick">
        <color indexed="64"/>
      </right>
      <top/>
      <bottom style="thick">
        <color indexed="64"/>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thin">
        <color indexed="64"/>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top/>
      <bottom/>
      <diagonal/>
    </border>
    <border>
      <left style="thin">
        <color indexed="64"/>
      </left>
      <right style="medium">
        <color indexed="64"/>
      </right>
      <top style="medium">
        <color indexed="64"/>
      </top>
      <bottom/>
      <diagonal/>
    </border>
    <border>
      <left style="medium">
        <color indexed="64"/>
      </left>
      <right style="thick">
        <color indexed="64"/>
      </right>
      <top style="medium">
        <color indexed="64"/>
      </top>
      <bottom/>
      <diagonal/>
    </border>
    <border>
      <left style="thick">
        <color auto="1"/>
      </left>
      <right style="thin">
        <color auto="1"/>
      </right>
      <top style="thin">
        <color auto="1"/>
      </top>
      <bottom/>
      <diagonal/>
    </border>
    <border>
      <left style="thin">
        <color auto="1"/>
      </left>
      <right style="thick">
        <color auto="1"/>
      </right>
      <top style="thin">
        <color auto="1"/>
      </top>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medium">
        <color rgb="FFA2A9B1"/>
      </left>
      <right style="medium">
        <color rgb="FFA2A9B1"/>
      </right>
      <top style="medium">
        <color rgb="FFA2A9B1"/>
      </top>
      <bottom style="medium">
        <color rgb="FFA2A9B1"/>
      </bottom>
      <diagonal/>
    </border>
    <border>
      <left/>
      <right style="medium">
        <color rgb="FFA2A9B1"/>
      </right>
      <top style="medium">
        <color rgb="FFA2A9B1"/>
      </top>
      <bottom style="medium">
        <color rgb="FFA2A9B1"/>
      </bottom>
      <diagonal/>
    </border>
    <border>
      <left style="medium">
        <color rgb="FFA2A9B1"/>
      </left>
      <right style="medium">
        <color rgb="FFA2A9B1"/>
      </right>
      <top/>
      <bottom style="medium">
        <color rgb="FFA2A9B1"/>
      </bottom>
      <diagonal/>
    </border>
    <border>
      <left/>
      <right style="medium">
        <color rgb="FFA2A9B1"/>
      </right>
      <top/>
      <bottom style="medium">
        <color rgb="FFA2A9B1"/>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s>
  <cellStyleXfs count="495">
    <xf numFmtId="0" fontId="0" fillId="0" borderId="0" applyNumberFormat="0" applyFont="0" applyBorder="0" applyAlignment="0" applyProtection="0">
      <alignment vertical="center"/>
    </xf>
    <xf numFmtId="0" fontId="32" fillId="14" borderId="0" applyNumberFormat="0" applyBorder="0" applyAlignment="0" applyProtection="0">
      <alignment vertical="center"/>
    </xf>
    <xf numFmtId="0" fontId="2" fillId="17" borderId="0" applyNumberFormat="0" applyFont="0" applyBorder="0" applyAlignment="0" applyProtection="0">
      <alignment vertical="center"/>
    </xf>
    <xf numFmtId="0" fontId="41" fillId="21" borderId="40" applyNumberFormat="0" applyFont="0" applyBorder="0" applyAlignment="0" applyProtection="0">
      <alignment horizontal="center" vertical="center" wrapText="1"/>
      <protection locked="0"/>
    </xf>
    <xf numFmtId="0" fontId="2" fillId="22" borderId="0" applyNumberFormat="0" applyFont="0" applyBorder="0" applyAlignment="0" applyProtection="0">
      <alignment vertical="center"/>
    </xf>
    <xf numFmtId="0" fontId="41" fillId="20" borderId="0" applyNumberFormat="0" applyBorder="0" applyAlignment="0" applyProtection="0">
      <alignment vertical="center"/>
    </xf>
    <xf numFmtId="179" fontId="2" fillId="0" borderId="0" applyFont="0" applyFill="0" applyBorder="0" applyAlignment="0" applyProtection="0">
      <alignment vertical="center"/>
    </xf>
    <xf numFmtId="177" fontId="2" fillId="0" borderId="0" applyFont="0" applyFill="0" applyBorder="0" applyAlignment="0" applyProtection="0">
      <alignment vertical="center"/>
    </xf>
    <xf numFmtId="178" fontId="2" fillId="0" borderId="0" applyFont="0" applyFill="0" applyBorder="0" applyAlignment="0" applyProtection="0">
      <alignment vertical="center"/>
    </xf>
    <xf numFmtId="176" fontId="2" fillId="0" borderId="0" applyFont="0" applyFill="0" applyBorder="0" applyAlignment="0" applyProtection="0">
      <alignment vertical="center"/>
    </xf>
    <xf numFmtId="9" fontId="2" fillId="0" borderId="0" applyFont="0" applyFill="0" applyBorder="0" applyAlignment="0" applyProtection="0">
      <alignment vertical="center"/>
    </xf>
    <xf numFmtId="0" fontId="48" fillId="0" borderId="0" applyNumberFormat="0" applyFill="0" applyBorder="0" applyAlignment="0" applyProtection="0">
      <alignment vertical="center"/>
    </xf>
    <xf numFmtId="0" fontId="49" fillId="0" borderId="70" applyNumberFormat="0" applyFill="0" applyAlignment="0" applyProtection="0">
      <alignment vertical="center"/>
    </xf>
    <xf numFmtId="0" fontId="50" fillId="0" borderId="71" applyNumberFormat="0" applyFill="0" applyAlignment="0" applyProtection="0">
      <alignment vertical="center"/>
    </xf>
    <xf numFmtId="0" fontId="51" fillId="0" borderId="72" applyNumberFormat="0" applyFill="0" applyAlignment="0" applyProtection="0">
      <alignment vertical="center"/>
    </xf>
    <xf numFmtId="0" fontId="51" fillId="0" borderId="0" applyNumberFormat="0" applyFill="0" applyBorder="0" applyAlignment="0" applyProtection="0">
      <alignment vertical="center"/>
    </xf>
    <xf numFmtId="0" fontId="3" fillId="2" borderId="0" applyNumberFormat="0" applyBorder="0" applyAlignment="0" applyProtection="0">
      <alignment vertical="center"/>
    </xf>
    <xf numFmtId="0" fontId="52" fillId="23" borderId="0" applyNumberFormat="0" applyBorder="0" applyAlignment="0" applyProtection="0">
      <alignment vertical="center"/>
    </xf>
    <xf numFmtId="0" fontId="53" fillId="24" borderId="73" applyNumberFormat="0" applyAlignment="0" applyProtection="0">
      <alignment vertical="center"/>
    </xf>
    <xf numFmtId="0" fontId="54" fillId="25" borderId="74" applyNumberFormat="0" applyAlignment="0" applyProtection="0">
      <alignment vertical="center"/>
    </xf>
    <xf numFmtId="0" fontId="55" fillId="25" borderId="73" applyNumberFormat="0" applyAlignment="0" applyProtection="0">
      <alignment vertical="center"/>
    </xf>
    <xf numFmtId="0" fontId="56" fillId="0" borderId="75" applyNumberFormat="0" applyFill="0" applyAlignment="0" applyProtection="0">
      <alignment vertical="center"/>
    </xf>
    <xf numFmtId="0" fontId="57" fillId="26" borderId="76" applyNumberFormat="0" applyAlignment="0" applyProtection="0">
      <alignment vertical="center"/>
    </xf>
    <xf numFmtId="0" fontId="58" fillId="0" borderId="0" applyNumberFormat="0" applyFill="0" applyBorder="0" applyAlignment="0" applyProtection="0">
      <alignment vertical="center"/>
    </xf>
    <xf numFmtId="0" fontId="2" fillId="27" borderId="77" applyNumberFormat="0" applyFont="0" applyAlignment="0" applyProtection="0">
      <alignment vertical="center"/>
    </xf>
    <xf numFmtId="0" fontId="59" fillId="0" borderId="0" applyNumberFormat="0" applyFill="0" applyBorder="0" applyAlignment="0" applyProtection="0">
      <alignment vertical="center"/>
    </xf>
    <xf numFmtId="0" fontId="60" fillId="0" borderId="78" applyNumberFormat="0" applyFill="0" applyAlignment="0" applyProtection="0">
      <alignment vertical="center"/>
    </xf>
    <xf numFmtId="0" fontId="61"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61" fillId="31" borderId="0" applyNumberFormat="0" applyBorder="0" applyAlignment="0" applyProtection="0">
      <alignment vertical="center"/>
    </xf>
    <xf numFmtId="0" fontId="61"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61" fillId="35" borderId="0" applyNumberFormat="0" applyBorder="0" applyAlignment="0" applyProtection="0">
      <alignment vertical="center"/>
    </xf>
    <xf numFmtId="0" fontId="61" fillId="36" borderId="0" applyNumberFormat="0" applyBorder="0" applyAlignment="0" applyProtection="0">
      <alignment vertical="center"/>
    </xf>
    <xf numFmtId="0" fontId="2" fillId="37" borderId="0" applyNumberFormat="0" applyBorder="0" applyAlignment="0" applyProtection="0">
      <alignment vertical="center"/>
    </xf>
    <xf numFmtId="0" fontId="2" fillId="38" borderId="0" applyNumberFormat="0" applyBorder="0" applyAlignment="0" applyProtection="0">
      <alignment vertical="center"/>
    </xf>
    <xf numFmtId="0" fontId="61" fillId="39" borderId="0" applyNumberFormat="0" applyBorder="0" applyAlignment="0" applyProtection="0">
      <alignment vertical="center"/>
    </xf>
    <xf numFmtId="0" fontId="61" fillId="40" borderId="0" applyNumberFormat="0" applyBorder="0" applyAlignment="0" applyProtection="0">
      <alignment vertical="center"/>
    </xf>
    <xf numFmtId="0" fontId="2" fillId="41" borderId="0" applyNumberFormat="0" applyBorder="0" applyAlignment="0" applyProtection="0">
      <alignment vertical="center"/>
    </xf>
    <xf numFmtId="0" fontId="2" fillId="42" borderId="0" applyNumberFormat="0" applyBorder="0" applyAlignment="0" applyProtection="0">
      <alignment vertical="center"/>
    </xf>
    <xf numFmtId="0" fontId="61" fillId="43" borderId="0" applyNumberFormat="0" applyBorder="0" applyAlignment="0" applyProtection="0">
      <alignment vertical="center"/>
    </xf>
    <xf numFmtId="0" fontId="61" fillId="44" borderId="0" applyNumberFormat="0" applyBorder="0" applyAlignment="0" applyProtection="0">
      <alignment vertical="center"/>
    </xf>
    <xf numFmtId="0" fontId="2" fillId="45" borderId="0" applyNumberFormat="0" applyBorder="0" applyAlignment="0" applyProtection="0">
      <alignment vertical="center"/>
    </xf>
    <xf numFmtId="0" fontId="2" fillId="46" borderId="0" applyNumberFormat="0" applyBorder="0" applyAlignment="0" applyProtection="0">
      <alignment vertical="center"/>
    </xf>
    <xf numFmtId="0" fontId="61" fillId="47" borderId="0" applyNumberFormat="0" applyBorder="0" applyAlignment="0" applyProtection="0">
      <alignment vertical="center"/>
    </xf>
    <xf numFmtId="0" fontId="61" fillId="48" borderId="0" applyNumberFormat="0" applyBorder="0" applyAlignment="0" applyProtection="0">
      <alignment vertical="center"/>
    </xf>
    <xf numFmtId="0" fontId="2" fillId="49" borderId="0" applyNumberFormat="0" applyBorder="0" applyAlignment="0" applyProtection="0">
      <alignment vertical="center"/>
    </xf>
    <xf numFmtId="0" fontId="2" fillId="50" borderId="0" applyNumberFormat="0" applyBorder="0" applyAlignment="0" applyProtection="0">
      <alignment vertical="center"/>
    </xf>
    <xf numFmtId="0" fontId="61" fillId="51" borderId="0" applyNumberFormat="0" applyBorder="0" applyAlignment="0" applyProtection="0">
      <alignment vertical="center"/>
    </xf>
    <xf numFmtId="9" fontId="2" fillId="0" borderId="0" applyFont="0" applyFill="0" applyBorder="0" applyAlignment="0" applyProtection="0">
      <alignment vertical="center"/>
    </xf>
    <xf numFmtId="0" fontId="48" fillId="0" borderId="0" applyNumberFormat="0" applyFill="0" applyBorder="0" applyAlignment="0" applyProtection="0">
      <alignment vertical="center"/>
    </xf>
    <xf numFmtId="0" fontId="49" fillId="0" borderId="70" applyNumberFormat="0" applyFill="0" applyAlignment="0" applyProtection="0">
      <alignment vertical="center"/>
    </xf>
    <xf numFmtId="0" fontId="50" fillId="0" borderId="71" applyNumberFormat="0" applyFill="0" applyAlignment="0" applyProtection="0">
      <alignment vertical="center"/>
    </xf>
    <xf numFmtId="0" fontId="51" fillId="0" borderId="72" applyNumberFormat="0" applyFill="0" applyAlignment="0" applyProtection="0">
      <alignment vertical="center"/>
    </xf>
    <xf numFmtId="0" fontId="51" fillId="0" borderId="0" applyNumberFormat="0" applyFill="0" applyBorder="0" applyAlignment="0" applyProtection="0">
      <alignment vertical="center"/>
    </xf>
    <xf numFmtId="0" fontId="3" fillId="2" borderId="0" applyNumberFormat="0" applyBorder="0" applyAlignment="0" applyProtection="0">
      <alignment vertical="center"/>
    </xf>
    <xf numFmtId="0" fontId="32" fillId="14" borderId="0" applyNumberFormat="0" applyBorder="0" applyAlignment="0" applyProtection="0">
      <alignment vertical="center"/>
    </xf>
    <xf numFmtId="0" fontId="52" fillId="23" borderId="0" applyNumberFormat="0" applyBorder="0" applyAlignment="0" applyProtection="0">
      <alignment vertical="center"/>
    </xf>
    <xf numFmtId="0" fontId="53" fillId="24" borderId="73" applyNumberFormat="0" applyAlignment="0" applyProtection="0">
      <alignment vertical="center"/>
    </xf>
    <xf numFmtId="0" fontId="54" fillId="25" borderId="74" applyNumberFormat="0" applyAlignment="0" applyProtection="0">
      <alignment vertical="center"/>
    </xf>
    <xf numFmtId="0" fontId="55" fillId="25" borderId="73" applyNumberFormat="0" applyAlignment="0" applyProtection="0">
      <alignment vertical="center"/>
    </xf>
    <xf numFmtId="0" fontId="56" fillId="0" borderId="75" applyNumberFormat="0" applyFill="0" applyAlignment="0" applyProtection="0">
      <alignment vertical="center"/>
    </xf>
    <xf numFmtId="0" fontId="57" fillId="26" borderId="76" applyNumberFormat="0" applyAlignment="0" applyProtection="0">
      <alignment vertical="center"/>
    </xf>
    <xf numFmtId="0" fontId="58" fillId="0" borderId="0" applyNumberFormat="0" applyFill="0" applyBorder="0" applyAlignment="0" applyProtection="0">
      <alignment vertical="center"/>
    </xf>
    <xf numFmtId="0" fontId="2" fillId="27" borderId="77" applyNumberFormat="0" applyFont="0" applyAlignment="0" applyProtection="0">
      <alignment vertical="center"/>
    </xf>
    <xf numFmtId="0" fontId="59" fillId="0" borderId="0" applyNumberFormat="0" applyFill="0" applyBorder="0" applyAlignment="0" applyProtection="0">
      <alignment vertical="center"/>
    </xf>
    <xf numFmtId="0" fontId="60" fillId="0" borderId="78" applyNumberFormat="0" applyFill="0" applyAlignment="0" applyProtection="0">
      <alignment vertical="center"/>
    </xf>
    <xf numFmtId="0" fontId="61"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61" fillId="31" borderId="0" applyNumberFormat="0" applyBorder="0" applyAlignment="0" applyProtection="0">
      <alignment vertical="center"/>
    </xf>
    <xf numFmtId="0" fontId="61"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61" fillId="35" borderId="0" applyNumberFormat="0" applyBorder="0" applyAlignment="0" applyProtection="0">
      <alignment vertical="center"/>
    </xf>
    <xf numFmtId="0" fontId="61" fillId="36" borderId="0" applyNumberFormat="0" applyBorder="0" applyAlignment="0" applyProtection="0">
      <alignment vertical="center"/>
    </xf>
    <xf numFmtId="0" fontId="2" fillId="37" borderId="0" applyNumberFormat="0" applyBorder="0" applyAlignment="0" applyProtection="0">
      <alignment vertical="center"/>
    </xf>
    <xf numFmtId="0" fontId="2" fillId="38" borderId="0" applyNumberFormat="0" applyBorder="0" applyAlignment="0" applyProtection="0">
      <alignment vertical="center"/>
    </xf>
    <xf numFmtId="0" fontId="61" fillId="39" borderId="0" applyNumberFormat="0" applyBorder="0" applyAlignment="0" applyProtection="0">
      <alignment vertical="center"/>
    </xf>
    <xf numFmtId="0" fontId="61" fillId="40" borderId="0" applyNumberFormat="0" applyBorder="0" applyAlignment="0" applyProtection="0">
      <alignment vertical="center"/>
    </xf>
    <xf numFmtId="0" fontId="2" fillId="41" borderId="0" applyNumberFormat="0" applyBorder="0" applyAlignment="0" applyProtection="0">
      <alignment vertical="center"/>
    </xf>
    <xf numFmtId="0" fontId="2" fillId="42" borderId="0" applyNumberFormat="0" applyBorder="0" applyAlignment="0" applyProtection="0">
      <alignment vertical="center"/>
    </xf>
    <xf numFmtId="0" fontId="61" fillId="43" borderId="0" applyNumberFormat="0" applyBorder="0" applyAlignment="0" applyProtection="0">
      <alignment vertical="center"/>
    </xf>
    <xf numFmtId="0" fontId="61" fillId="44" borderId="0" applyNumberFormat="0" applyBorder="0" applyAlignment="0" applyProtection="0">
      <alignment vertical="center"/>
    </xf>
    <xf numFmtId="0" fontId="2" fillId="45" borderId="0" applyNumberFormat="0" applyBorder="0" applyAlignment="0" applyProtection="0">
      <alignment vertical="center"/>
    </xf>
    <xf numFmtId="0" fontId="2" fillId="46" borderId="0" applyNumberFormat="0" applyBorder="0" applyAlignment="0" applyProtection="0">
      <alignment vertical="center"/>
    </xf>
    <xf numFmtId="0" fontId="61" fillId="47" borderId="0" applyNumberFormat="0" applyBorder="0" applyAlignment="0" applyProtection="0">
      <alignment vertical="center"/>
    </xf>
    <xf numFmtId="0" fontId="61" fillId="48" borderId="0" applyNumberFormat="0" applyBorder="0" applyAlignment="0" applyProtection="0">
      <alignment vertical="center"/>
    </xf>
    <xf numFmtId="0" fontId="2" fillId="49" borderId="0" applyNumberFormat="0" applyBorder="0" applyAlignment="0" applyProtection="0">
      <alignment vertical="center"/>
    </xf>
    <xf numFmtId="0" fontId="2" fillId="50" borderId="0" applyNumberFormat="0" applyBorder="0" applyAlignment="0" applyProtection="0">
      <alignment vertical="center"/>
    </xf>
    <xf numFmtId="0" fontId="61" fillId="51" borderId="0" applyNumberFormat="0" applyBorder="0" applyAlignment="0" applyProtection="0">
      <alignment vertical="center"/>
    </xf>
    <xf numFmtId="0" fontId="51" fillId="0" borderId="0" applyNumberFormat="0" applyFill="0" applyBorder="0" applyAlignment="0" applyProtection="0">
      <alignment vertical="center"/>
    </xf>
    <xf numFmtId="0" fontId="49" fillId="0" borderId="70" applyNumberFormat="0" applyFill="0" applyAlignment="0" applyProtection="0">
      <alignment vertical="center"/>
    </xf>
    <xf numFmtId="0" fontId="48" fillId="0" borderId="0" applyNumberFormat="0" applyFill="0" applyBorder="0" applyAlignment="0" applyProtection="0">
      <alignment vertical="center"/>
    </xf>
    <xf numFmtId="9" fontId="2" fillId="0" borderId="0" applyFont="0" applyFill="0" applyBorder="0" applyAlignment="0" applyProtection="0">
      <alignment vertical="center"/>
    </xf>
    <xf numFmtId="179" fontId="2" fillId="0" borderId="0" applyFont="0" applyFill="0" applyBorder="0" applyAlignment="0" applyProtection="0">
      <alignment vertical="center"/>
    </xf>
    <xf numFmtId="177" fontId="2" fillId="0" borderId="0" applyFont="0" applyFill="0" applyBorder="0" applyAlignment="0" applyProtection="0">
      <alignment vertical="center"/>
    </xf>
    <xf numFmtId="178" fontId="2" fillId="0" borderId="0" applyFont="0" applyFill="0" applyBorder="0" applyAlignment="0" applyProtection="0">
      <alignment vertical="center"/>
    </xf>
    <xf numFmtId="176" fontId="2" fillId="0" borderId="0" applyFont="0" applyFill="0" applyBorder="0" applyAlignment="0" applyProtection="0">
      <alignment vertical="center"/>
    </xf>
    <xf numFmtId="0" fontId="50" fillId="0" borderId="71" applyNumberFormat="0" applyFill="0" applyAlignment="0" applyProtection="0">
      <alignment vertical="center"/>
    </xf>
    <xf numFmtId="0" fontId="32" fillId="14" borderId="0" applyNumberFormat="0" applyBorder="0" applyAlignment="0" applyProtection="0">
      <alignment vertical="center"/>
    </xf>
    <xf numFmtId="0" fontId="32" fillId="14" borderId="0" applyNumberFormat="0" applyBorder="0" applyAlignment="0" applyProtection="0">
      <alignment vertical="center"/>
    </xf>
    <xf numFmtId="0" fontId="32" fillId="14" borderId="0" applyNumberFormat="0" applyBorder="0" applyAlignment="0" applyProtection="0">
      <alignment vertical="center"/>
    </xf>
    <xf numFmtId="0" fontId="32" fillId="14" borderId="0" applyNumberFormat="0" applyBorder="0" applyAlignment="0" applyProtection="0">
      <alignment vertical="center"/>
    </xf>
    <xf numFmtId="0" fontId="49" fillId="0" borderId="70" applyNumberFormat="0" applyFill="0" applyAlignment="0" applyProtection="0">
      <alignment vertical="center"/>
    </xf>
    <xf numFmtId="0" fontId="3" fillId="2" borderId="0" applyNumberFormat="0" applyBorder="0" applyAlignment="0" applyProtection="0">
      <alignment vertical="center"/>
    </xf>
    <xf numFmtId="9" fontId="2" fillId="0" borderId="0" applyFont="0" applyFill="0" applyBorder="0" applyAlignment="0" applyProtection="0">
      <alignment vertical="center"/>
    </xf>
    <xf numFmtId="0" fontId="52" fillId="23" borderId="0" applyNumberFormat="0" applyBorder="0" applyAlignment="0" applyProtection="0">
      <alignment vertical="center"/>
    </xf>
    <xf numFmtId="0" fontId="51" fillId="0" borderId="72" applyNumberFormat="0" applyFill="0" applyAlignment="0" applyProtection="0">
      <alignment vertical="center"/>
    </xf>
    <xf numFmtId="0" fontId="4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2" fillId="42" borderId="0" applyNumberFormat="0" applyBorder="0" applyAlignment="0" applyProtection="0">
      <alignment vertical="center"/>
    </xf>
    <xf numFmtId="0" fontId="61" fillId="36" borderId="0" applyNumberFormat="0" applyBorder="0" applyAlignment="0" applyProtection="0">
      <alignment vertical="center"/>
    </xf>
    <xf numFmtId="0" fontId="2" fillId="30" borderId="0" applyNumberFormat="0" applyBorder="0" applyAlignment="0" applyProtection="0">
      <alignment vertical="center"/>
    </xf>
    <xf numFmtId="0" fontId="57" fillId="26" borderId="76" applyNumberFormat="0" applyAlignment="0" applyProtection="0">
      <alignment vertical="center"/>
    </xf>
    <xf numFmtId="0" fontId="2" fillId="41" borderId="0" applyNumberFormat="0" applyBorder="0" applyAlignment="0" applyProtection="0">
      <alignment vertical="center"/>
    </xf>
    <xf numFmtId="0" fontId="61" fillId="35" borderId="0" applyNumberFormat="0" applyBorder="0" applyAlignment="0" applyProtection="0">
      <alignment vertical="center"/>
    </xf>
    <xf numFmtId="0" fontId="2" fillId="29" borderId="0" applyNumberFormat="0" applyBorder="0" applyAlignment="0" applyProtection="0">
      <alignment vertical="center"/>
    </xf>
    <xf numFmtId="0" fontId="56" fillId="0" borderId="75" applyNumberFormat="0" applyFill="0" applyAlignment="0" applyProtection="0">
      <alignment vertical="center"/>
    </xf>
    <xf numFmtId="0" fontId="61" fillId="40" borderId="0" applyNumberFormat="0" applyBorder="0" applyAlignment="0" applyProtection="0">
      <alignment vertical="center"/>
    </xf>
    <xf numFmtId="0" fontId="2" fillId="34" borderId="0" applyNumberFormat="0" applyBorder="0" applyAlignment="0" applyProtection="0">
      <alignment vertical="center"/>
    </xf>
    <xf numFmtId="0" fontId="61" fillId="28" borderId="0" applyNumberFormat="0" applyBorder="0" applyAlignment="0" applyProtection="0">
      <alignment vertical="center"/>
    </xf>
    <xf numFmtId="0" fontId="55" fillId="25" borderId="73" applyNumberFormat="0" applyAlignment="0" applyProtection="0">
      <alignment vertical="center"/>
    </xf>
    <xf numFmtId="0" fontId="61" fillId="39" borderId="0" applyNumberFormat="0" applyBorder="0" applyAlignment="0" applyProtection="0">
      <alignment vertical="center"/>
    </xf>
    <xf numFmtId="0" fontId="2" fillId="33" borderId="0" applyNumberFormat="0" applyBorder="0" applyAlignment="0" applyProtection="0">
      <alignment vertical="center"/>
    </xf>
    <xf numFmtId="0" fontId="60" fillId="0" borderId="78" applyNumberFormat="0" applyFill="0" applyAlignment="0" applyProtection="0">
      <alignment vertical="center"/>
    </xf>
    <xf numFmtId="0" fontId="54" fillId="25" borderId="74" applyNumberFormat="0" applyAlignment="0" applyProtection="0">
      <alignment vertical="center"/>
    </xf>
    <xf numFmtId="0" fontId="2" fillId="38" borderId="0" applyNumberFormat="0" applyBorder="0" applyAlignment="0" applyProtection="0">
      <alignment vertical="center"/>
    </xf>
    <xf numFmtId="0" fontId="61" fillId="32" borderId="0" applyNumberFormat="0" applyBorder="0" applyAlignment="0" applyProtection="0">
      <alignment vertical="center"/>
    </xf>
    <xf numFmtId="0" fontId="59" fillId="0" borderId="0" applyNumberFormat="0" applyFill="0" applyBorder="0" applyAlignment="0" applyProtection="0">
      <alignment vertical="center"/>
    </xf>
    <xf numFmtId="0" fontId="53" fillId="24" borderId="73" applyNumberFormat="0" applyAlignment="0" applyProtection="0">
      <alignment vertical="center"/>
    </xf>
    <xf numFmtId="0" fontId="2" fillId="37" borderId="0" applyNumberFormat="0" applyBorder="0" applyAlignment="0" applyProtection="0">
      <alignment vertical="center"/>
    </xf>
    <xf numFmtId="0" fontId="61" fillId="31" borderId="0" applyNumberFormat="0" applyBorder="0" applyAlignment="0" applyProtection="0">
      <alignment vertical="center"/>
    </xf>
    <xf numFmtId="0" fontId="2" fillId="27" borderId="77" applyNumberFormat="0" applyFont="0" applyAlignment="0" applyProtection="0">
      <alignment vertical="center"/>
    </xf>
    <xf numFmtId="0" fontId="61" fillId="43" borderId="0" applyNumberFormat="0" applyBorder="0" applyAlignment="0" applyProtection="0">
      <alignment vertical="center"/>
    </xf>
    <xf numFmtId="0" fontId="61" fillId="44" borderId="0" applyNumberFormat="0" applyBorder="0" applyAlignment="0" applyProtection="0">
      <alignment vertical="center"/>
    </xf>
    <xf numFmtId="0" fontId="2" fillId="45" borderId="0" applyNumberFormat="0" applyBorder="0" applyAlignment="0" applyProtection="0">
      <alignment vertical="center"/>
    </xf>
    <xf numFmtId="0" fontId="2" fillId="46" borderId="0" applyNumberFormat="0" applyBorder="0" applyAlignment="0" applyProtection="0">
      <alignment vertical="center"/>
    </xf>
    <xf numFmtId="0" fontId="61" fillId="47" borderId="0" applyNumberFormat="0" applyBorder="0" applyAlignment="0" applyProtection="0">
      <alignment vertical="center"/>
    </xf>
    <xf numFmtId="0" fontId="61" fillId="48" borderId="0" applyNumberFormat="0" applyBorder="0" applyAlignment="0" applyProtection="0">
      <alignment vertical="center"/>
    </xf>
    <xf numFmtId="0" fontId="2" fillId="49" borderId="0" applyNumberFormat="0" applyBorder="0" applyAlignment="0" applyProtection="0">
      <alignment vertical="center"/>
    </xf>
    <xf numFmtId="0" fontId="2" fillId="50" borderId="0" applyNumberFormat="0" applyBorder="0" applyAlignment="0" applyProtection="0">
      <alignment vertical="center"/>
    </xf>
    <xf numFmtId="0" fontId="61" fillId="51" borderId="0" applyNumberFormat="0" applyBorder="0" applyAlignment="0" applyProtection="0">
      <alignment vertical="center"/>
    </xf>
    <xf numFmtId="177" fontId="2" fillId="0" borderId="0" applyFont="0" applyFill="0" applyBorder="0" applyAlignment="0" applyProtection="0">
      <alignment vertical="center"/>
    </xf>
    <xf numFmtId="176" fontId="2" fillId="0" borderId="0" applyFont="0" applyFill="0" applyBorder="0" applyAlignment="0" applyProtection="0">
      <alignment vertical="center"/>
    </xf>
    <xf numFmtId="9" fontId="2" fillId="0" borderId="0" applyFont="0" applyFill="0" applyBorder="0" applyAlignment="0" applyProtection="0">
      <alignment vertical="center"/>
    </xf>
    <xf numFmtId="0" fontId="48" fillId="0" borderId="0" applyNumberFormat="0" applyFill="0" applyBorder="0" applyAlignment="0" applyProtection="0">
      <alignment vertical="center"/>
    </xf>
    <xf numFmtId="0" fontId="49" fillId="0" borderId="70" applyNumberFormat="0" applyFill="0" applyAlignment="0" applyProtection="0">
      <alignment vertical="center"/>
    </xf>
    <xf numFmtId="0" fontId="50" fillId="0" borderId="71" applyNumberFormat="0" applyFill="0" applyAlignment="0" applyProtection="0">
      <alignment vertical="center"/>
    </xf>
    <xf numFmtId="0" fontId="51" fillId="0" borderId="72" applyNumberFormat="0" applyFill="0" applyAlignment="0" applyProtection="0">
      <alignment vertical="center"/>
    </xf>
    <xf numFmtId="0" fontId="51" fillId="0" borderId="0" applyNumberFormat="0" applyFill="0" applyBorder="0" applyAlignment="0" applyProtection="0">
      <alignment vertical="center"/>
    </xf>
    <xf numFmtId="0" fontId="3" fillId="2" borderId="0" applyNumberFormat="0" applyBorder="0" applyAlignment="0" applyProtection="0">
      <alignment vertical="center"/>
    </xf>
    <xf numFmtId="0" fontId="52" fillId="23" borderId="0" applyNumberFormat="0" applyBorder="0" applyAlignment="0" applyProtection="0">
      <alignment vertical="center"/>
    </xf>
    <xf numFmtId="0" fontId="53" fillId="24" borderId="73" applyNumberFormat="0" applyAlignment="0" applyProtection="0">
      <alignment vertical="center"/>
    </xf>
    <xf numFmtId="0" fontId="54" fillId="25" borderId="74" applyNumberFormat="0" applyAlignment="0" applyProtection="0">
      <alignment vertical="center"/>
    </xf>
    <xf numFmtId="0" fontId="55" fillId="25" borderId="73" applyNumberFormat="0" applyAlignment="0" applyProtection="0">
      <alignment vertical="center"/>
    </xf>
    <xf numFmtId="0" fontId="56" fillId="0" borderId="75" applyNumberFormat="0" applyFill="0" applyAlignment="0" applyProtection="0">
      <alignment vertical="center"/>
    </xf>
    <xf numFmtId="0" fontId="57" fillId="26" borderId="76" applyNumberFormat="0" applyAlignment="0" applyProtection="0">
      <alignment vertical="center"/>
    </xf>
    <xf numFmtId="0" fontId="58" fillId="0" borderId="0" applyNumberFormat="0" applyFill="0" applyBorder="0" applyAlignment="0" applyProtection="0">
      <alignment vertical="center"/>
    </xf>
    <xf numFmtId="0" fontId="2" fillId="27" borderId="77" applyNumberFormat="0" applyFont="0" applyAlignment="0" applyProtection="0">
      <alignment vertical="center"/>
    </xf>
    <xf numFmtId="0" fontId="59" fillId="0" borderId="0" applyNumberFormat="0" applyFill="0" applyBorder="0" applyAlignment="0" applyProtection="0">
      <alignment vertical="center"/>
    </xf>
    <xf numFmtId="0" fontId="60" fillId="0" borderId="78" applyNumberFormat="0" applyFill="0" applyAlignment="0" applyProtection="0">
      <alignment vertical="center"/>
    </xf>
    <xf numFmtId="0" fontId="61"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61" fillId="31" borderId="0" applyNumberFormat="0" applyBorder="0" applyAlignment="0" applyProtection="0">
      <alignment vertical="center"/>
    </xf>
    <xf numFmtId="0" fontId="61"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61" fillId="35" borderId="0" applyNumberFormat="0" applyBorder="0" applyAlignment="0" applyProtection="0">
      <alignment vertical="center"/>
    </xf>
    <xf numFmtId="0" fontId="61" fillId="36" borderId="0" applyNumberFormat="0" applyBorder="0" applyAlignment="0" applyProtection="0">
      <alignment vertical="center"/>
    </xf>
    <xf numFmtId="0" fontId="2" fillId="37" borderId="0" applyNumberFormat="0" applyBorder="0" applyAlignment="0" applyProtection="0">
      <alignment vertical="center"/>
    </xf>
    <xf numFmtId="0" fontId="2" fillId="38" borderId="0" applyNumberFormat="0" applyBorder="0" applyAlignment="0" applyProtection="0">
      <alignment vertical="center"/>
    </xf>
    <xf numFmtId="0" fontId="61" fillId="39" borderId="0" applyNumberFormat="0" applyBorder="0" applyAlignment="0" applyProtection="0">
      <alignment vertical="center"/>
    </xf>
    <xf numFmtId="0" fontId="61" fillId="40" borderId="0" applyNumberFormat="0" applyBorder="0" applyAlignment="0" applyProtection="0">
      <alignment vertical="center"/>
    </xf>
    <xf numFmtId="0" fontId="2" fillId="41" borderId="0" applyNumberFormat="0" applyBorder="0" applyAlignment="0" applyProtection="0">
      <alignment vertical="center"/>
    </xf>
    <xf numFmtId="0" fontId="2" fillId="42" borderId="0" applyNumberFormat="0" applyBorder="0" applyAlignment="0" applyProtection="0">
      <alignment vertical="center"/>
    </xf>
    <xf numFmtId="0" fontId="61" fillId="43" borderId="0" applyNumberFormat="0" applyBorder="0" applyAlignment="0" applyProtection="0">
      <alignment vertical="center"/>
    </xf>
    <xf numFmtId="0" fontId="61" fillId="44" borderId="0" applyNumberFormat="0" applyBorder="0" applyAlignment="0" applyProtection="0">
      <alignment vertical="center"/>
    </xf>
    <xf numFmtId="0" fontId="2" fillId="45" borderId="0" applyNumberFormat="0" applyBorder="0" applyAlignment="0" applyProtection="0">
      <alignment vertical="center"/>
    </xf>
    <xf numFmtId="0" fontId="2" fillId="46" borderId="0" applyNumberFormat="0" applyBorder="0" applyAlignment="0" applyProtection="0">
      <alignment vertical="center"/>
    </xf>
    <xf numFmtId="0" fontId="61" fillId="47" borderId="0" applyNumberFormat="0" applyBorder="0" applyAlignment="0" applyProtection="0">
      <alignment vertical="center"/>
    </xf>
    <xf numFmtId="0" fontId="61" fillId="48" borderId="0" applyNumberFormat="0" applyBorder="0" applyAlignment="0" applyProtection="0">
      <alignment vertical="center"/>
    </xf>
    <xf numFmtId="0" fontId="2" fillId="49" borderId="0" applyNumberFormat="0" applyBorder="0" applyAlignment="0" applyProtection="0">
      <alignment vertical="center"/>
    </xf>
    <xf numFmtId="0" fontId="2" fillId="50" borderId="0" applyNumberFormat="0" applyBorder="0" applyAlignment="0" applyProtection="0">
      <alignment vertical="center"/>
    </xf>
    <xf numFmtId="0" fontId="61" fillId="51" borderId="0" applyNumberFormat="0" applyBorder="0" applyAlignment="0" applyProtection="0">
      <alignment vertical="center"/>
    </xf>
    <xf numFmtId="179" fontId="2" fillId="0" borderId="0" applyFont="0" applyFill="0" applyBorder="0" applyAlignment="0" applyProtection="0">
      <alignment vertical="center"/>
    </xf>
    <xf numFmtId="178" fontId="2" fillId="0" borderId="0" applyFont="0" applyFill="0" applyBorder="0" applyAlignment="0" applyProtection="0">
      <alignment vertical="center"/>
    </xf>
    <xf numFmtId="9" fontId="2" fillId="0" borderId="0" applyFont="0" applyFill="0" applyBorder="0" applyAlignment="0" applyProtection="0">
      <alignment vertical="center"/>
    </xf>
    <xf numFmtId="0" fontId="48" fillId="0" borderId="0" applyNumberFormat="0" applyFill="0" applyBorder="0" applyAlignment="0" applyProtection="0">
      <alignment vertical="center"/>
    </xf>
    <xf numFmtId="0" fontId="49" fillId="0" borderId="70" applyNumberFormat="0" applyFill="0" applyAlignment="0" applyProtection="0">
      <alignment vertical="center"/>
    </xf>
    <xf numFmtId="0" fontId="50" fillId="0" borderId="71" applyNumberFormat="0" applyFill="0" applyAlignment="0" applyProtection="0">
      <alignment vertical="center"/>
    </xf>
    <xf numFmtId="0" fontId="51" fillId="0" borderId="72" applyNumberFormat="0" applyFill="0" applyAlignment="0" applyProtection="0">
      <alignment vertical="center"/>
    </xf>
    <xf numFmtId="0" fontId="51" fillId="0" borderId="0" applyNumberFormat="0" applyFill="0" applyBorder="0" applyAlignment="0" applyProtection="0">
      <alignment vertical="center"/>
    </xf>
    <xf numFmtId="0" fontId="3" fillId="2" borderId="0" applyNumberFormat="0" applyBorder="0" applyAlignment="0" applyProtection="0">
      <alignment vertical="center"/>
    </xf>
    <xf numFmtId="0" fontId="52" fillId="23" borderId="0" applyNumberFormat="0" applyBorder="0" applyAlignment="0" applyProtection="0">
      <alignment vertical="center"/>
    </xf>
    <xf numFmtId="0" fontId="53" fillId="24" borderId="73" applyNumberFormat="0" applyAlignment="0" applyProtection="0">
      <alignment vertical="center"/>
    </xf>
    <xf numFmtId="0" fontId="54" fillId="25" borderId="74" applyNumberFormat="0" applyAlignment="0" applyProtection="0">
      <alignment vertical="center"/>
    </xf>
    <xf numFmtId="0" fontId="55" fillId="25" borderId="73" applyNumberFormat="0" applyAlignment="0" applyProtection="0">
      <alignment vertical="center"/>
    </xf>
    <xf numFmtId="0" fontId="56" fillId="0" borderId="75" applyNumberFormat="0" applyFill="0" applyAlignment="0" applyProtection="0">
      <alignment vertical="center"/>
    </xf>
    <xf numFmtId="0" fontId="57" fillId="26" borderId="76" applyNumberFormat="0" applyAlignment="0" applyProtection="0">
      <alignment vertical="center"/>
    </xf>
    <xf numFmtId="0" fontId="58" fillId="0" borderId="0" applyNumberFormat="0" applyFill="0" applyBorder="0" applyAlignment="0" applyProtection="0">
      <alignment vertical="center"/>
    </xf>
    <xf numFmtId="0" fontId="2" fillId="27" borderId="77" applyNumberFormat="0" applyFont="0" applyAlignment="0" applyProtection="0">
      <alignment vertical="center"/>
    </xf>
    <xf numFmtId="0" fontId="59" fillId="0" borderId="0" applyNumberFormat="0" applyFill="0" applyBorder="0" applyAlignment="0" applyProtection="0">
      <alignment vertical="center"/>
    </xf>
    <xf numFmtId="0" fontId="60" fillId="0" borderId="78" applyNumberFormat="0" applyFill="0" applyAlignment="0" applyProtection="0">
      <alignment vertical="center"/>
    </xf>
    <xf numFmtId="0" fontId="61"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61" fillId="31" borderId="0" applyNumberFormat="0" applyBorder="0" applyAlignment="0" applyProtection="0">
      <alignment vertical="center"/>
    </xf>
    <xf numFmtId="0" fontId="61"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61" fillId="35" borderId="0" applyNumberFormat="0" applyBorder="0" applyAlignment="0" applyProtection="0">
      <alignment vertical="center"/>
    </xf>
    <xf numFmtId="0" fontId="61" fillId="36" borderId="0" applyNumberFormat="0" applyBorder="0" applyAlignment="0" applyProtection="0">
      <alignment vertical="center"/>
    </xf>
    <xf numFmtId="0" fontId="2" fillId="37" borderId="0" applyNumberFormat="0" applyBorder="0" applyAlignment="0" applyProtection="0">
      <alignment vertical="center"/>
    </xf>
    <xf numFmtId="0" fontId="2" fillId="38" borderId="0" applyNumberFormat="0" applyBorder="0" applyAlignment="0" applyProtection="0">
      <alignment vertical="center"/>
    </xf>
    <xf numFmtId="0" fontId="61" fillId="39" borderId="0" applyNumberFormat="0" applyBorder="0" applyAlignment="0" applyProtection="0">
      <alignment vertical="center"/>
    </xf>
    <xf numFmtId="0" fontId="61" fillId="40" borderId="0" applyNumberFormat="0" applyBorder="0" applyAlignment="0" applyProtection="0">
      <alignment vertical="center"/>
    </xf>
    <xf numFmtId="0" fontId="2" fillId="41" borderId="0" applyNumberFormat="0" applyBorder="0" applyAlignment="0" applyProtection="0">
      <alignment vertical="center"/>
    </xf>
    <xf numFmtId="0" fontId="2" fillId="42" borderId="0" applyNumberFormat="0" applyBorder="0" applyAlignment="0" applyProtection="0">
      <alignment vertical="center"/>
    </xf>
    <xf numFmtId="0" fontId="61" fillId="43" borderId="0" applyNumberFormat="0" applyBorder="0" applyAlignment="0" applyProtection="0">
      <alignment vertical="center"/>
    </xf>
    <xf numFmtId="0" fontId="61" fillId="44" borderId="0" applyNumberFormat="0" applyBorder="0" applyAlignment="0" applyProtection="0">
      <alignment vertical="center"/>
    </xf>
    <xf numFmtId="0" fontId="2" fillId="45" borderId="0" applyNumberFormat="0" applyBorder="0" applyAlignment="0" applyProtection="0">
      <alignment vertical="center"/>
    </xf>
    <xf numFmtId="0" fontId="2" fillId="46" borderId="0" applyNumberFormat="0" applyBorder="0" applyAlignment="0" applyProtection="0">
      <alignment vertical="center"/>
    </xf>
    <xf numFmtId="0" fontId="61" fillId="47" borderId="0" applyNumberFormat="0" applyBorder="0" applyAlignment="0" applyProtection="0">
      <alignment vertical="center"/>
    </xf>
    <xf numFmtId="0" fontId="61" fillId="48" borderId="0" applyNumberFormat="0" applyBorder="0" applyAlignment="0" applyProtection="0">
      <alignment vertical="center"/>
    </xf>
    <xf numFmtId="0" fontId="2" fillId="49" borderId="0" applyNumberFormat="0" applyBorder="0" applyAlignment="0" applyProtection="0">
      <alignment vertical="center"/>
    </xf>
    <xf numFmtId="0" fontId="2" fillId="50" borderId="0" applyNumberFormat="0" applyBorder="0" applyAlignment="0" applyProtection="0">
      <alignment vertical="center"/>
    </xf>
    <xf numFmtId="0" fontId="61" fillId="51" borderId="0" applyNumberFormat="0" applyBorder="0" applyAlignment="0" applyProtection="0">
      <alignment vertical="center"/>
    </xf>
    <xf numFmtId="177" fontId="2" fillId="0" borderId="0" applyFont="0" applyFill="0" applyBorder="0" applyAlignment="0" applyProtection="0">
      <alignment vertical="center"/>
    </xf>
    <xf numFmtId="176" fontId="2" fillId="0" borderId="0" applyFont="0" applyFill="0" applyBorder="0" applyAlignment="0" applyProtection="0">
      <alignment vertical="center"/>
    </xf>
    <xf numFmtId="9" fontId="2" fillId="0" borderId="0" applyFont="0" applyFill="0" applyBorder="0" applyAlignment="0" applyProtection="0">
      <alignment vertical="center"/>
    </xf>
    <xf numFmtId="0" fontId="48" fillId="0" borderId="0" applyNumberFormat="0" applyFill="0" applyBorder="0" applyAlignment="0" applyProtection="0">
      <alignment vertical="center"/>
    </xf>
    <xf numFmtId="0" fontId="49" fillId="0" borderId="70" applyNumberFormat="0" applyFill="0" applyAlignment="0" applyProtection="0">
      <alignment vertical="center"/>
    </xf>
    <xf numFmtId="0" fontId="50" fillId="0" borderId="71" applyNumberFormat="0" applyFill="0" applyAlignment="0" applyProtection="0">
      <alignment vertical="center"/>
    </xf>
    <xf numFmtId="0" fontId="51" fillId="0" borderId="72" applyNumberFormat="0" applyFill="0" applyAlignment="0" applyProtection="0">
      <alignment vertical="center"/>
    </xf>
    <xf numFmtId="0" fontId="51" fillId="0" borderId="0" applyNumberFormat="0" applyFill="0" applyBorder="0" applyAlignment="0" applyProtection="0">
      <alignment vertical="center"/>
    </xf>
    <xf numFmtId="0" fontId="3" fillId="2" borderId="0" applyNumberFormat="0" applyBorder="0" applyAlignment="0" applyProtection="0">
      <alignment vertical="center"/>
    </xf>
    <xf numFmtId="0" fontId="52" fillId="23" borderId="0" applyNumberFormat="0" applyBorder="0" applyAlignment="0" applyProtection="0">
      <alignment vertical="center"/>
    </xf>
    <xf numFmtId="0" fontId="53" fillId="24" borderId="73" applyNumberFormat="0" applyAlignment="0" applyProtection="0">
      <alignment vertical="center"/>
    </xf>
    <xf numFmtId="0" fontId="54" fillId="25" borderId="74" applyNumberFormat="0" applyAlignment="0" applyProtection="0">
      <alignment vertical="center"/>
    </xf>
    <xf numFmtId="0" fontId="55" fillId="25" borderId="73" applyNumberFormat="0" applyAlignment="0" applyProtection="0">
      <alignment vertical="center"/>
    </xf>
    <xf numFmtId="0" fontId="56" fillId="0" borderId="75" applyNumberFormat="0" applyFill="0" applyAlignment="0" applyProtection="0">
      <alignment vertical="center"/>
    </xf>
    <xf numFmtId="0" fontId="57" fillId="26" borderId="76" applyNumberFormat="0" applyAlignment="0" applyProtection="0">
      <alignment vertical="center"/>
    </xf>
    <xf numFmtId="0" fontId="58" fillId="0" borderId="0" applyNumberFormat="0" applyFill="0" applyBorder="0" applyAlignment="0" applyProtection="0">
      <alignment vertical="center"/>
    </xf>
    <xf numFmtId="0" fontId="2" fillId="27" borderId="77" applyNumberFormat="0" applyFont="0" applyAlignment="0" applyProtection="0">
      <alignment vertical="center"/>
    </xf>
    <xf numFmtId="0" fontId="59" fillId="0" borderId="0" applyNumberFormat="0" applyFill="0" applyBorder="0" applyAlignment="0" applyProtection="0">
      <alignment vertical="center"/>
    </xf>
    <xf numFmtId="0" fontId="60" fillId="0" borderId="78" applyNumberFormat="0" applyFill="0" applyAlignment="0" applyProtection="0">
      <alignment vertical="center"/>
    </xf>
    <xf numFmtId="0" fontId="61"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61" fillId="31" borderId="0" applyNumberFormat="0" applyBorder="0" applyAlignment="0" applyProtection="0">
      <alignment vertical="center"/>
    </xf>
    <xf numFmtId="0" fontId="61"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61" fillId="35" borderId="0" applyNumberFormat="0" applyBorder="0" applyAlignment="0" applyProtection="0">
      <alignment vertical="center"/>
    </xf>
    <xf numFmtId="0" fontId="61" fillId="36" borderId="0" applyNumberFormat="0" applyBorder="0" applyAlignment="0" applyProtection="0">
      <alignment vertical="center"/>
    </xf>
    <xf numFmtId="0" fontId="2" fillId="37" borderId="0" applyNumberFormat="0" applyBorder="0" applyAlignment="0" applyProtection="0">
      <alignment vertical="center"/>
    </xf>
    <xf numFmtId="0" fontId="2" fillId="38" borderId="0" applyNumberFormat="0" applyBorder="0" applyAlignment="0" applyProtection="0">
      <alignment vertical="center"/>
    </xf>
    <xf numFmtId="0" fontId="61" fillId="39" borderId="0" applyNumberFormat="0" applyBorder="0" applyAlignment="0" applyProtection="0">
      <alignment vertical="center"/>
    </xf>
    <xf numFmtId="0" fontId="61" fillId="40" borderId="0" applyNumberFormat="0" applyBorder="0" applyAlignment="0" applyProtection="0">
      <alignment vertical="center"/>
    </xf>
    <xf numFmtId="0" fontId="2" fillId="41" borderId="0" applyNumberFormat="0" applyBorder="0" applyAlignment="0" applyProtection="0">
      <alignment vertical="center"/>
    </xf>
    <xf numFmtId="0" fontId="2" fillId="42" borderId="0" applyNumberFormat="0" applyBorder="0" applyAlignment="0" applyProtection="0">
      <alignment vertical="center"/>
    </xf>
    <xf numFmtId="0" fontId="61" fillId="43" borderId="0" applyNumberFormat="0" applyBorder="0" applyAlignment="0" applyProtection="0">
      <alignment vertical="center"/>
    </xf>
    <xf numFmtId="0" fontId="61" fillId="44" borderId="0" applyNumberFormat="0" applyBorder="0" applyAlignment="0" applyProtection="0">
      <alignment vertical="center"/>
    </xf>
    <xf numFmtId="0" fontId="2" fillId="45" borderId="0" applyNumberFormat="0" applyBorder="0" applyAlignment="0" applyProtection="0">
      <alignment vertical="center"/>
    </xf>
    <xf numFmtId="0" fontId="2" fillId="46" borderId="0" applyNumberFormat="0" applyBorder="0" applyAlignment="0" applyProtection="0">
      <alignment vertical="center"/>
    </xf>
    <xf numFmtId="0" fontId="61" fillId="47" borderId="0" applyNumberFormat="0" applyBorder="0" applyAlignment="0" applyProtection="0">
      <alignment vertical="center"/>
    </xf>
    <xf numFmtId="0" fontId="61" fillId="48" borderId="0" applyNumberFormat="0" applyBorder="0" applyAlignment="0" applyProtection="0">
      <alignment vertical="center"/>
    </xf>
    <xf numFmtId="0" fontId="2" fillId="49" borderId="0" applyNumberFormat="0" applyBorder="0" applyAlignment="0" applyProtection="0">
      <alignment vertical="center"/>
    </xf>
    <xf numFmtId="0" fontId="2" fillId="50" borderId="0" applyNumberFormat="0" applyBorder="0" applyAlignment="0" applyProtection="0">
      <alignment vertical="center"/>
    </xf>
    <xf numFmtId="0" fontId="61" fillId="51" borderId="0" applyNumberFormat="0" applyBorder="0" applyAlignment="0" applyProtection="0">
      <alignment vertical="center"/>
    </xf>
    <xf numFmtId="0" fontId="50" fillId="0" borderId="71" applyNumberFormat="0" applyFill="0" applyAlignment="0" applyProtection="0">
      <alignment vertical="center"/>
    </xf>
    <xf numFmtId="0" fontId="51" fillId="0" borderId="72" applyNumberFormat="0" applyFill="0" applyAlignment="0" applyProtection="0">
      <alignment vertical="center"/>
    </xf>
    <xf numFmtId="0" fontId="51" fillId="0" borderId="0" applyNumberFormat="0" applyFill="0" applyBorder="0" applyAlignment="0" applyProtection="0">
      <alignment vertical="center"/>
    </xf>
    <xf numFmtId="0" fontId="3" fillId="2" borderId="0" applyNumberFormat="0" applyBorder="0" applyAlignment="0" applyProtection="0">
      <alignment vertical="center"/>
    </xf>
    <xf numFmtId="0" fontId="32" fillId="14" borderId="0" applyNumberFormat="0" applyBorder="0" applyAlignment="0" applyProtection="0">
      <alignment vertical="center"/>
    </xf>
    <xf numFmtId="0" fontId="52" fillId="23" borderId="0" applyNumberFormat="0" applyBorder="0" applyAlignment="0" applyProtection="0">
      <alignment vertical="center"/>
    </xf>
    <xf numFmtId="0" fontId="53" fillId="24" borderId="73" applyNumberFormat="0" applyAlignment="0" applyProtection="0">
      <alignment vertical="center"/>
    </xf>
    <xf numFmtId="0" fontId="54" fillId="25" borderId="74" applyNumberFormat="0" applyAlignment="0" applyProtection="0">
      <alignment vertical="center"/>
    </xf>
    <xf numFmtId="0" fontId="55" fillId="25" borderId="73" applyNumberFormat="0" applyAlignment="0" applyProtection="0">
      <alignment vertical="center"/>
    </xf>
    <xf numFmtId="0" fontId="56" fillId="0" borderId="75" applyNumberFormat="0" applyFill="0" applyAlignment="0" applyProtection="0">
      <alignment vertical="center"/>
    </xf>
    <xf numFmtId="0" fontId="57" fillId="26" borderId="76" applyNumberFormat="0" applyAlignment="0" applyProtection="0">
      <alignment vertical="center"/>
    </xf>
    <xf numFmtId="0" fontId="58" fillId="0" borderId="0" applyNumberFormat="0" applyFill="0" applyBorder="0" applyAlignment="0" applyProtection="0">
      <alignment vertical="center"/>
    </xf>
    <xf numFmtId="0" fontId="2" fillId="27" borderId="77" applyNumberFormat="0" applyFont="0" applyAlignment="0" applyProtection="0">
      <alignment vertical="center"/>
    </xf>
    <xf numFmtId="0" fontId="59" fillId="0" borderId="0" applyNumberFormat="0" applyFill="0" applyBorder="0" applyAlignment="0" applyProtection="0">
      <alignment vertical="center"/>
    </xf>
    <xf numFmtId="0" fontId="60" fillId="0" borderId="78" applyNumberFormat="0" applyFill="0" applyAlignment="0" applyProtection="0">
      <alignment vertical="center"/>
    </xf>
    <xf numFmtId="0" fontId="61"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61" fillId="31" borderId="0" applyNumberFormat="0" applyBorder="0" applyAlignment="0" applyProtection="0">
      <alignment vertical="center"/>
    </xf>
    <xf numFmtId="0" fontId="61"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61" fillId="35" borderId="0" applyNumberFormat="0" applyBorder="0" applyAlignment="0" applyProtection="0">
      <alignment vertical="center"/>
    </xf>
    <xf numFmtId="0" fontId="61" fillId="36" borderId="0" applyNumberFormat="0" applyBorder="0" applyAlignment="0" applyProtection="0">
      <alignment vertical="center"/>
    </xf>
    <xf numFmtId="0" fontId="2" fillId="37" borderId="0" applyNumberFormat="0" applyBorder="0" applyAlignment="0" applyProtection="0">
      <alignment vertical="center"/>
    </xf>
    <xf numFmtId="0" fontId="2" fillId="38" borderId="0" applyNumberFormat="0" applyBorder="0" applyAlignment="0" applyProtection="0">
      <alignment vertical="center"/>
    </xf>
    <xf numFmtId="0" fontId="61" fillId="39" borderId="0" applyNumberFormat="0" applyBorder="0" applyAlignment="0" applyProtection="0">
      <alignment vertical="center"/>
    </xf>
    <xf numFmtId="0" fontId="61" fillId="40" borderId="0" applyNumberFormat="0" applyBorder="0" applyAlignment="0" applyProtection="0">
      <alignment vertical="center"/>
    </xf>
    <xf numFmtId="0" fontId="2" fillId="41" borderId="0" applyNumberFormat="0" applyBorder="0" applyAlignment="0" applyProtection="0">
      <alignment vertical="center"/>
    </xf>
    <xf numFmtId="0" fontId="2" fillId="42" borderId="0" applyNumberFormat="0" applyBorder="0" applyAlignment="0" applyProtection="0">
      <alignment vertical="center"/>
    </xf>
    <xf numFmtId="0" fontId="61" fillId="43" borderId="0" applyNumberFormat="0" applyBorder="0" applyAlignment="0" applyProtection="0">
      <alignment vertical="center"/>
    </xf>
    <xf numFmtId="0" fontId="61" fillId="44" borderId="0" applyNumberFormat="0" applyBorder="0" applyAlignment="0" applyProtection="0">
      <alignment vertical="center"/>
    </xf>
    <xf numFmtId="0" fontId="2" fillId="45" borderId="0" applyNumberFormat="0" applyBorder="0" applyAlignment="0" applyProtection="0">
      <alignment vertical="center"/>
    </xf>
    <xf numFmtId="0" fontId="2" fillId="46" borderId="0" applyNumberFormat="0" applyBorder="0" applyAlignment="0" applyProtection="0">
      <alignment vertical="center"/>
    </xf>
    <xf numFmtId="0" fontId="61" fillId="47" borderId="0" applyNumberFormat="0" applyBorder="0" applyAlignment="0" applyProtection="0">
      <alignment vertical="center"/>
    </xf>
    <xf numFmtId="0" fontId="61" fillId="48" borderId="0" applyNumberFormat="0" applyBorder="0" applyAlignment="0" applyProtection="0">
      <alignment vertical="center"/>
    </xf>
    <xf numFmtId="0" fontId="2" fillId="49" borderId="0" applyNumberFormat="0" applyBorder="0" applyAlignment="0" applyProtection="0">
      <alignment vertical="center"/>
    </xf>
    <xf numFmtId="0" fontId="2" fillId="50" borderId="0" applyNumberFormat="0" applyBorder="0" applyAlignment="0" applyProtection="0">
      <alignment vertical="center"/>
    </xf>
    <xf numFmtId="0" fontId="61" fillId="51" borderId="0" applyNumberFormat="0" applyBorder="0" applyAlignment="0" applyProtection="0">
      <alignment vertical="center"/>
    </xf>
    <xf numFmtId="0" fontId="51" fillId="0" borderId="0" applyNumberFormat="0" applyFill="0" applyBorder="0" applyAlignment="0" applyProtection="0">
      <alignment vertical="center"/>
    </xf>
    <xf numFmtId="179" fontId="2" fillId="0" borderId="0" applyFont="0" applyFill="0" applyBorder="0" applyAlignment="0" applyProtection="0">
      <alignment vertical="center"/>
    </xf>
    <xf numFmtId="178" fontId="2" fillId="0" borderId="0" applyFont="0" applyFill="0" applyBorder="0" applyAlignment="0" applyProtection="0">
      <alignment vertical="center"/>
    </xf>
    <xf numFmtId="0" fontId="50" fillId="0" borderId="71" applyNumberFormat="0" applyFill="0" applyAlignment="0" applyProtection="0">
      <alignment vertical="center"/>
    </xf>
    <xf numFmtId="0" fontId="32" fillId="14" borderId="0" applyNumberFormat="0" applyBorder="0" applyAlignment="0" applyProtection="0">
      <alignment vertical="center"/>
    </xf>
    <xf numFmtId="0" fontId="32" fillId="14" borderId="0" applyNumberFormat="0" applyBorder="0" applyAlignment="0" applyProtection="0">
      <alignment vertical="center"/>
    </xf>
    <xf numFmtId="0" fontId="32" fillId="14" borderId="0" applyNumberFormat="0" applyBorder="0" applyAlignment="0" applyProtection="0">
      <alignment vertical="center"/>
    </xf>
    <xf numFmtId="0" fontId="32" fillId="14" borderId="0" applyNumberFormat="0" applyBorder="0" applyAlignment="0" applyProtection="0">
      <alignment vertical="center"/>
    </xf>
    <xf numFmtId="0" fontId="49" fillId="0" borderId="70" applyNumberFormat="0" applyFill="0" applyAlignment="0" applyProtection="0">
      <alignment vertical="center"/>
    </xf>
    <xf numFmtId="0" fontId="3" fillId="2" borderId="0" applyNumberFormat="0" applyBorder="0" applyAlignment="0" applyProtection="0">
      <alignment vertical="center"/>
    </xf>
    <xf numFmtId="9" fontId="2" fillId="0" borderId="0" applyFont="0" applyFill="0" applyBorder="0" applyAlignment="0" applyProtection="0">
      <alignment vertical="center"/>
    </xf>
    <xf numFmtId="0" fontId="52" fillId="23" borderId="0" applyNumberFormat="0" applyBorder="0" applyAlignment="0" applyProtection="0">
      <alignment vertical="center"/>
    </xf>
    <xf numFmtId="0" fontId="51" fillId="0" borderId="72" applyNumberFormat="0" applyFill="0" applyAlignment="0" applyProtection="0">
      <alignment vertical="center"/>
    </xf>
    <xf numFmtId="0" fontId="4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2" fillId="42" borderId="0" applyNumberFormat="0" applyBorder="0" applyAlignment="0" applyProtection="0">
      <alignment vertical="center"/>
    </xf>
    <xf numFmtId="0" fontId="61" fillId="36" borderId="0" applyNumberFormat="0" applyBorder="0" applyAlignment="0" applyProtection="0">
      <alignment vertical="center"/>
    </xf>
    <xf numFmtId="0" fontId="2" fillId="30" borderId="0" applyNumberFormat="0" applyBorder="0" applyAlignment="0" applyProtection="0">
      <alignment vertical="center"/>
    </xf>
    <xf numFmtId="0" fontId="57" fillId="26" borderId="76" applyNumberFormat="0" applyAlignment="0" applyProtection="0">
      <alignment vertical="center"/>
    </xf>
    <xf numFmtId="0" fontId="2" fillId="41" borderId="0" applyNumberFormat="0" applyBorder="0" applyAlignment="0" applyProtection="0">
      <alignment vertical="center"/>
    </xf>
    <xf numFmtId="0" fontId="61" fillId="35" borderId="0" applyNumberFormat="0" applyBorder="0" applyAlignment="0" applyProtection="0">
      <alignment vertical="center"/>
    </xf>
    <xf numFmtId="0" fontId="2" fillId="29" borderId="0" applyNumberFormat="0" applyBorder="0" applyAlignment="0" applyProtection="0">
      <alignment vertical="center"/>
    </xf>
    <xf numFmtId="0" fontId="56" fillId="0" borderId="75" applyNumberFormat="0" applyFill="0" applyAlignment="0" applyProtection="0">
      <alignment vertical="center"/>
    </xf>
    <xf numFmtId="0" fontId="61" fillId="40" borderId="0" applyNumberFormat="0" applyBorder="0" applyAlignment="0" applyProtection="0">
      <alignment vertical="center"/>
    </xf>
    <xf numFmtId="0" fontId="2" fillId="34" borderId="0" applyNumberFormat="0" applyBorder="0" applyAlignment="0" applyProtection="0">
      <alignment vertical="center"/>
    </xf>
    <xf numFmtId="0" fontId="61" fillId="28" borderId="0" applyNumberFormat="0" applyBorder="0" applyAlignment="0" applyProtection="0">
      <alignment vertical="center"/>
    </xf>
    <xf numFmtId="0" fontId="55" fillId="25" borderId="73" applyNumberFormat="0" applyAlignment="0" applyProtection="0">
      <alignment vertical="center"/>
    </xf>
    <xf numFmtId="0" fontId="61" fillId="39" borderId="0" applyNumberFormat="0" applyBorder="0" applyAlignment="0" applyProtection="0">
      <alignment vertical="center"/>
    </xf>
    <xf numFmtId="0" fontId="2" fillId="33" borderId="0" applyNumberFormat="0" applyBorder="0" applyAlignment="0" applyProtection="0">
      <alignment vertical="center"/>
    </xf>
    <xf numFmtId="0" fontId="60" fillId="0" borderId="78" applyNumberFormat="0" applyFill="0" applyAlignment="0" applyProtection="0">
      <alignment vertical="center"/>
    </xf>
    <xf numFmtId="0" fontId="54" fillId="25" borderId="74" applyNumberFormat="0" applyAlignment="0" applyProtection="0">
      <alignment vertical="center"/>
    </xf>
    <xf numFmtId="0" fontId="2" fillId="38" borderId="0" applyNumberFormat="0" applyBorder="0" applyAlignment="0" applyProtection="0">
      <alignment vertical="center"/>
    </xf>
    <xf numFmtId="0" fontId="61" fillId="32" borderId="0" applyNumberFormat="0" applyBorder="0" applyAlignment="0" applyProtection="0">
      <alignment vertical="center"/>
    </xf>
    <xf numFmtId="0" fontId="59" fillId="0" borderId="0" applyNumberFormat="0" applyFill="0" applyBorder="0" applyAlignment="0" applyProtection="0">
      <alignment vertical="center"/>
    </xf>
    <xf numFmtId="0" fontId="53" fillId="24" borderId="73" applyNumberFormat="0" applyAlignment="0" applyProtection="0">
      <alignment vertical="center"/>
    </xf>
    <xf numFmtId="0" fontId="2" fillId="37" borderId="0" applyNumberFormat="0" applyBorder="0" applyAlignment="0" applyProtection="0">
      <alignment vertical="center"/>
    </xf>
    <xf numFmtId="0" fontId="61" fillId="31" borderId="0" applyNumberFormat="0" applyBorder="0" applyAlignment="0" applyProtection="0">
      <alignment vertical="center"/>
    </xf>
    <xf numFmtId="0" fontId="2" fillId="27" borderId="77" applyNumberFormat="0" applyFont="0" applyAlignment="0" applyProtection="0">
      <alignment vertical="center"/>
    </xf>
    <xf numFmtId="0" fontId="61" fillId="43" borderId="0" applyNumberFormat="0" applyBorder="0" applyAlignment="0" applyProtection="0">
      <alignment vertical="center"/>
    </xf>
    <xf numFmtId="0" fontId="61" fillId="44" borderId="0" applyNumberFormat="0" applyBorder="0" applyAlignment="0" applyProtection="0">
      <alignment vertical="center"/>
    </xf>
    <xf numFmtId="0" fontId="2" fillId="45" borderId="0" applyNumberFormat="0" applyBorder="0" applyAlignment="0" applyProtection="0">
      <alignment vertical="center"/>
    </xf>
    <xf numFmtId="0" fontId="2" fillId="46" borderId="0" applyNumberFormat="0" applyBorder="0" applyAlignment="0" applyProtection="0">
      <alignment vertical="center"/>
    </xf>
    <xf numFmtId="0" fontId="61" fillId="47" borderId="0" applyNumberFormat="0" applyBorder="0" applyAlignment="0" applyProtection="0">
      <alignment vertical="center"/>
    </xf>
    <xf numFmtId="0" fontId="61" fillId="48" borderId="0" applyNumberFormat="0" applyBorder="0" applyAlignment="0" applyProtection="0">
      <alignment vertical="center"/>
    </xf>
    <xf numFmtId="0" fontId="2" fillId="49" borderId="0" applyNumberFormat="0" applyBorder="0" applyAlignment="0" applyProtection="0">
      <alignment vertical="center"/>
    </xf>
    <xf numFmtId="0" fontId="2" fillId="50" borderId="0" applyNumberFormat="0" applyBorder="0" applyAlignment="0" applyProtection="0">
      <alignment vertical="center"/>
    </xf>
    <xf numFmtId="0" fontId="61" fillId="51" borderId="0" applyNumberFormat="0" applyBorder="0" applyAlignment="0" applyProtection="0">
      <alignment vertical="center"/>
    </xf>
    <xf numFmtId="177" fontId="2" fillId="0" borderId="0" applyFont="0" applyFill="0" applyBorder="0" applyAlignment="0" applyProtection="0">
      <alignment vertical="center"/>
    </xf>
    <xf numFmtId="176" fontId="2" fillId="0" borderId="0" applyFont="0" applyFill="0" applyBorder="0" applyAlignment="0" applyProtection="0">
      <alignment vertical="center"/>
    </xf>
    <xf numFmtId="9" fontId="2" fillId="0" borderId="0" applyFont="0" applyFill="0" applyBorder="0" applyAlignment="0" applyProtection="0">
      <alignment vertical="center"/>
    </xf>
    <xf numFmtId="0" fontId="48" fillId="0" borderId="0" applyNumberFormat="0" applyFill="0" applyBorder="0" applyAlignment="0" applyProtection="0">
      <alignment vertical="center"/>
    </xf>
    <xf numFmtId="0" fontId="49" fillId="0" borderId="70" applyNumberFormat="0" applyFill="0" applyAlignment="0" applyProtection="0">
      <alignment vertical="center"/>
    </xf>
    <xf numFmtId="0" fontId="50" fillId="0" borderId="71" applyNumberFormat="0" applyFill="0" applyAlignment="0" applyProtection="0">
      <alignment vertical="center"/>
    </xf>
    <xf numFmtId="0" fontId="51" fillId="0" borderId="72" applyNumberFormat="0" applyFill="0" applyAlignment="0" applyProtection="0">
      <alignment vertical="center"/>
    </xf>
    <xf numFmtId="0" fontId="51" fillId="0" borderId="0" applyNumberFormat="0" applyFill="0" applyBorder="0" applyAlignment="0" applyProtection="0">
      <alignment vertical="center"/>
    </xf>
    <xf numFmtId="0" fontId="3" fillId="2" borderId="0" applyNumberFormat="0" applyBorder="0" applyAlignment="0" applyProtection="0">
      <alignment vertical="center"/>
    </xf>
    <xf numFmtId="0" fontId="52" fillId="23" borderId="0" applyNumberFormat="0" applyBorder="0" applyAlignment="0" applyProtection="0">
      <alignment vertical="center"/>
    </xf>
    <xf numFmtId="0" fontId="53" fillId="24" borderId="73" applyNumberFormat="0" applyAlignment="0" applyProtection="0">
      <alignment vertical="center"/>
    </xf>
    <xf numFmtId="0" fontId="54" fillId="25" borderId="74" applyNumberFormat="0" applyAlignment="0" applyProtection="0">
      <alignment vertical="center"/>
    </xf>
    <xf numFmtId="0" fontId="55" fillId="25" borderId="73" applyNumberFormat="0" applyAlignment="0" applyProtection="0">
      <alignment vertical="center"/>
    </xf>
    <xf numFmtId="0" fontId="56" fillId="0" borderId="75" applyNumberFormat="0" applyFill="0" applyAlignment="0" applyProtection="0">
      <alignment vertical="center"/>
    </xf>
    <xf numFmtId="0" fontId="57" fillId="26" borderId="76" applyNumberFormat="0" applyAlignment="0" applyProtection="0">
      <alignment vertical="center"/>
    </xf>
    <xf numFmtId="0" fontId="58" fillId="0" borderId="0" applyNumberFormat="0" applyFill="0" applyBorder="0" applyAlignment="0" applyProtection="0">
      <alignment vertical="center"/>
    </xf>
    <xf numFmtId="0" fontId="2" fillId="27" borderId="77" applyNumberFormat="0" applyFont="0" applyAlignment="0" applyProtection="0">
      <alignment vertical="center"/>
    </xf>
    <xf numFmtId="0" fontId="59" fillId="0" borderId="0" applyNumberFormat="0" applyFill="0" applyBorder="0" applyAlignment="0" applyProtection="0">
      <alignment vertical="center"/>
    </xf>
    <xf numFmtId="0" fontId="60" fillId="0" borderId="78" applyNumberFormat="0" applyFill="0" applyAlignment="0" applyProtection="0">
      <alignment vertical="center"/>
    </xf>
    <xf numFmtId="0" fontId="61"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61" fillId="31" borderId="0" applyNumberFormat="0" applyBorder="0" applyAlignment="0" applyProtection="0">
      <alignment vertical="center"/>
    </xf>
    <xf numFmtId="0" fontId="61"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61" fillId="35" borderId="0" applyNumberFormat="0" applyBorder="0" applyAlignment="0" applyProtection="0">
      <alignment vertical="center"/>
    </xf>
    <xf numFmtId="0" fontId="61" fillId="36" borderId="0" applyNumberFormat="0" applyBorder="0" applyAlignment="0" applyProtection="0">
      <alignment vertical="center"/>
    </xf>
    <xf numFmtId="0" fontId="2" fillId="37" borderId="0" applyNumberFormat="0" applyBorder="0" applyAlignment="0" applyProtection="0">
      <alignment vertical="center"/>
    </xf>
    <xf numFmtId="0" fontId="2" fillId="38" borderId="0" applyNumberFormat="0" applyBorder="0" applyAlignment="0" applyProtection="0">
      <alignment vertical="center"/>
    </xf>
    <xf numFmtId="0" fontId="61" fillId="39" borderId="0" applyNumberFormat="0" applyBorder="0" applyAlignment="0" applyProtection="0">
      <alignment vertical="center"/>
    </xf>
    <xf numFmtId="0" fontId="61" fillId="40" borderId="0" applyNumberFormat="0" applyBorder="0" applyAlignment="0" applyProtection="0">
      <alignment vertical="center"/>
    </xf>
    <xf numFmtId="0" fontId="2" fillId="41" borderId="0" applyNumberFormat="0" applyBorder="0" applyAlignment="0" applyProtection="0">
      <alignment vertical="center"/>
    </xf>
    <xf numFmtId="0" fontId="2" fillId="42" borderId="0" applyNumberFormat="0" applyBorder="0" applyAlignment="0" applyProtection="0">
      <alignment vertical="center"/>
    </xf>
    <xf numFmtId="0" fontId="61" fillId="43" borderId="0" applyNumberFormat="0" applyBorder="0" applyAlignment="0" applyProtection="0">
      <alignment vertical="center"/>
    </xf>
    <xf numFmtId="0" fontId="61" fillId="44" borderId="0" applyNumberFormat="0" applyBorder="0" applyAlignment="0" applyProtection="0">
      <alignment vertical="center"/>
    </xf>
    <xf numFmtId="0" fontId="2" fillId="45" borderId="0" applyNumberFormat="0" applyBorder="0" applyAlignment="0" applyProtection="0">
      <alignment vertical="center"/>
    </xf>
    <xf numFmtId="0" fontId="2" fillId="46" borderId="0" applyNumberFormat="0" applyBorder="0" applyAlignment="0" applyProtection="0">
      <alignment vertical="center"/>
    </xf>
    <xf numFmtId="0" fontId="61" fillId="47" borderId="0" applyNumberFormat="0" applyBorder="0" applyAlignment="0" applyProtection="0">
      <alignment vertical="center"/>
    </xf>
    <xf numFmtId="0" fontId="61" fillId="48" borderId="0" applyNumberFormat="0" applyBorder="0" applyAlignment="0" applyProtection="0">
      <alignment vertical="center"/>
    </xf>
    <xf numFmtId="0" fontId="2" fillId="49" borderId="0" applyNumberFormat="0" applyBorder="0" applyAlignment="0" applyProtection="0">
      <alignment vertical="center"/>
    </xf>
    <xf numFmtId="0" fontId="2" fillId="50" borderId="0" applyNumberFormat="0" applyBorder="0" applyAlignment="0" applyProtection="0">
      <alignment vertical="center"/>
    </xf>
    <xf numFmtId="0" fontId="61" fillId="51" borderId="0" applyNumberFormat="0" applyBorder="0" applyAlignment="0" applyProtection="0">
      <alignment vertical="center"/>
    </xf>
    <xf numFmtId="179" fontId="2" fillId="0" borderId="0" applyFont="0" applyFill="0" applyBorder="0" applyAlignment="0" applyProtection="0">
      <alignment vertical="center"/>
    </xf>
    <xf numFmtId="178" fontId="2" fillId="0" borderId="0" applyFont="0" applyFill="0" applyBorder="0" applyAlignment="0" applyProtection="0">
      <alignment vertical="center"/>
    </xf>
    <xf numFmtId="9" fontId="2" fillId="0" borderId="0" applyFont="0" applyFill="0" applyBorder="0" applyAlignment="0" applyProtection="0">
      <alignment vertical="center"/>
    </xf>
    <xf numFmtId="0" fontId="48" fillId="0" borderId="0" applyNumberFormat="0" applyFill="0" applyBorder="0" applyAlignment="0" applyProtection="0">
      <alignment vertical="center"/>
    </xf>
    <xf numFmtId="0" fontId="49" fillId="0" borderId="70" applyNumberFormat="0" applyFill="0" applyAlignment="0" applyProtection="0">
      <alignment vertical="center"/>
    </xf>
    <xf numFmtId="0" fontId="50" fillId="0" borderId="71" applyNumberFormat="0" applyFill="0" applyAlignment="0" applyProtection="0">
      <alignment vertical="center"/>
    </xf>
    <xf numFmtId="0" fontId="51" fillId="0" borderId="72" applyNumberFormat="0" applyFill="0" applyAlignment="0" applyProtection="0">
      <alignment vertical="center"/>
    </xf>
    <xf numFmtId="0" fontId="51" fillId="0" borderId="0" applyNumberFormat="0" applyFill="0" applyBorder="0" applyAlignment="0" applyProtection="0">
      <alignment vertical="center"/>
    </xf>
    <xf numFmtId="0" fontId="3" fillId="2" borderId="0" applyNumberFormat="0" applyBorder="0" applyAlignment="0" applyProtection="0">
      <alignment vertical="center"/>
    </xf>
    <xf numFmtId="0" fontId="52" fillId="23" borderId="0" applyNumberFormat="0" applyBorder="0" applyAlignment="0" applyProtection="0">
      <alignment vertical="center"/>
    </xf>
    <xf numFmtId="0" fontId="53" fillId="24" borderId="73" applyNumberFormat="0" applyAlignment="0" applyProtection="0">
      <alignment vertical="center"/>
    </xf>
    <xf numFmtId="0" fontId="54" fillId="25" borderId="74" applyNumberFormat="0" applyAlignment="0" applyProtection="0">
      <alignment vertical="center"/>
    </xf>
    <xf numFmtId="0" fontId="55" fillId="25" borderId="73" applyNumberFormat="0" applyAlignment="0" applyProtection="0">
      <alignment vertical="center"/>
    </xf>
    <xf numFmtId="0" fontId="56" fillId="0" borderId="75" applyNumberFormat="0" applyFill="0" applyAlignment="0" applyProtection="0">
      <alignment vertical="center"/>
    </xf>
    <xf numFmtId="0" fontId="57" fillId="26" borderId="76" applyNumberFormat="0" applyAlignment="0" applyProtection="0">
      <alignment vertical="center"/>
    </xf>
    <xf numFmtId="0" fontId="58" fillId="0" borderId="0" applyNumberFormat="0" applyFill="0" applyBorder="0" applyAlignment="0" applyProtection="0">
      <alignment vertical="center"/>
    </xf>
    <xf numFmtId="0" fontId="2" fillId="27" borderId="77" applyNumberFormat="0" applyFont="0" applyAlignment="0" applyProtection="0">
      <alignment vertical="center"/>
    </xf>
    <xf numFmtId="0" fontId="59" fillId="0" borderId="0" applyNumberFormat="0" applyFill="0" applyBorder="0" applyAlignment="0" applyProtection="0">
      <alignment vertical="center"/>
    </xf>
    <xf numFmtId="0" fontId="60" fillId="0" borderId="78" applyNumberFormat="0" applyFill="0" applyAlignment="0" applyProtection="0">
      <alignment vertical="center"/>
    </xf>
    <xf numFmtId="0" fontId="61"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61" fillId="31" borderId="0" applyNumberFormat="0" applyBorder="0" applyAlignment="0" applyProtection="0">
      <alignment vertical="center"/>
    </xf>
    <xf numFmtId="0" fontId="61"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61" fillId="35" borderId="0" applyNumberFormat="0" applyBorder="0" applyAlignment="0" applyProtection="0">
      <alignment vertical="center"/>
    </xf>
    <xf numFmtId="0" fontId="61" fillId="36" borderId="0" applyNumberFormat="0" applyBorder="0" applyAlignment="0" applyProtection="0">
      <alignment vertical="center"/>
    </xf>
    <xf numFmtId="0" fontId="2" fillId="37" borderId="0" applyNumberFormat="0" applyBorder="0" applyAlignment="0" applyProtection="0">
      <alignment vertical="center"/>
    </xf>
    <xf numFmtId="0" fontId="2" fillId="38" borderId="0" applyNumberFormat="0" applyBorder="0" applyAlignment="0" applyProtection="0">
      <alignment vertical="center"/>
    </xf>
    <xf numFmtId="0" fontId="61" fillId="39" borderId="0" applyNumberFormat="0" applyBorder="0" applyAlignment="0" applyProtection="0">
      <alignment vertical="center"/>
    </xf>
    <xf numFmtId="0" fontId="61" fillId="40" borderId="0" applyNumberFormat="0" applyBorder="0" applyAlignment="0" applyProtection="0">
      <alignment vertical="center"/>
    </xf>
    <xf numFmtId="0" fontId="2" fillId="41" borderId="0" applyNumberFormat="0" applyBorder="0" applyAlignment="0" applyProtection="0">
      <alignment vertical="center"/>
    </xf>
    <xf numFmtId="0" fontId="2" fillId="42" borderId="0" applyNumberFormat="0" applyBorder="0" applyAlignment="0" applyProtection="0">
      <alignment vertical="center"/>
    </xf>
    <xf numFmtId="0" fontId="61" fillId="43" borderId="0" applyNumberFormat="0" applyBorder="0" applyAlignment="0" applyProtection="0">
      <alignment vertical="center"/>
    </xf>
    <xf numFmtId="0" fontId="61" fillId="44" borderId="0" applyNumberFormat="0" applyBorder="0" applyAlignment="0" applyProtection="0">
      <alignment vertical="center"/>
    </xf>
    <xf numFmtId="0" fontId="2" fillId="45" borderId="0" applyNumberFormat="0" applyBorder="0" applyAlignment="0" applyProtection="0">
      <alignment vertical="center"/>
    </xf>
    <xf numFmtId="0" fontId="2" fillId="46" borderId="0" applyNumberFormat="0" applyBorder="0" applyAlignment="0" applyProtection="0">
      <alignment vertical="center"/>
    </xf>
    <xf numFmtId="0" fontId="61" fillId="47" borderId="0" applyNumberFormat="0" applyBorder="0" applyAlignment="0" applyProtection="0">
      <alignment vertical="center"/>
    </xf>
    <xf numFmtId="0" fontId="61" fillId="48" borderId="0" applyNumberFormat="0" applyBorder="0" applyAlignment="0" applyProtection="0">
      <alignment vertical="center"/>
    </xf>
    <xf numFmtId="0" fontId="2" fillId="49" borderId="0" applyNumberFormat="0" applyBorder="0" applyAlignment="0" applyProtection="0">
      <alignment vertical="center"/>
    </xf>
    <xf numFmtId="0" fontId="2" fillId="50" borderId="0" applyNumberFormat="0" applyBorder="0" applyAlignment="0" applyProtection="0">
      <alignment vertical="center"/>
    </xf>
    <xf numFmtId="0" fontId="61" fillId="51" borderId="0" applyNumberFormat="0" applyBorder="0" applyAlignment="0" applyProtection="0">
      <alignment vertical="center"/>
    </xf>
    <xf numFmtId="9" fontId="2" fillId="0" borderId="0" applyFont="0" applyFill="0" applyBorder="0" applyAlignment="0" applyProtection="0">
      <alignment vertical="center"/>
    </xf>
    <xf numFmtId="0" fontId="48" fillId="0" borderId="0" applyNumberFormat="0" applyFill="0" applyBorder="0" applyAlignment="0" applyProtection="0">
      <alignment vertical="center"/>
    </xf>
    <xf numFmtId="0" fontId="49" fillId="0" borderId="70" applyNumberFormat="0" applyFill="0" applyAlignment="0" applyProtection="0">
      <alignment vertical="center"/>
    </xf>
    <xf numFmtId="0" fontId="50" fillId="0" borderId="71" applyNumberFormat="0" applyFill="0" applyAlignment="0" applyProtection="0">
      <alignment vertical="center"/>
    </xf>
    <xf numFmtId="0" fontId="51" fillId="0" borderId="72" applyNumberFormat="0" applyFill="0" applyAlignment="0" applyProtection="0">
      <alignment vertical="center"/>
    </xf>
    <xf numFmtId="0" fontId="51" fillId="0" borderId="0" applyNumberFormat="0" applyFill="0" applyBorder="0" applyAlignment="0" applyProtection="0">
      <alignment vertical="center"/>
    </xf>
    <xf numFmtId="0" fontId="3" fillId="2" borderId="0" applyNumberFormat="0" applyBorder="0" applyAlignment="0" applyProtection="0">
      <alignment vertical="center"/>
    </xf>
    <xf numFmtId="0" fontId="52" fillId="23" borderId="0" applyNumberFormat="0" applyBorder="0" applyAlignment="0" applyProtection="0">
      <alignment vertical="center"/>
    </xf>
    <xf numFmtId="0" fontId="53" fillId="24" borderId="73" applyNumberFormat="0" applyAlignment="0" applyProtection="0">
      <alignment vertical="center"/>
    </xf>
    <xf numFmtId="0" fontId="54" fillId="25" borderId="74" applyNumberFormat="0" applyAlignment="0" applyProtection="0">
      <alignment vertical="center"/>
    </xf>
    <xf numFmtId="0" fontId="55" fillId="25" borderId="73" applyNumberFormat="0" applyAlignment="0" applyProtection="0">
      <alignment vertical="center"/>
    </xf>
    <xf numFmtId="0" fontId="56" fillId="0" borderId="75" applyNumberFormat="0" applyFill="0" applyAlignment="0" applyProtection="0">
      <alignment vertical="center"/>
    </xf>
    <xf numFmtId="0" fontId="57" fillId="26" borderId="76" applyNumberFormat="0" applyAlignment="0" applyProtection="0">
      <alignment vertical="center"/>
    </xf>
    <xf numFmtId="0" fontId="58" fillId="0" borderId="0" applyNumberFormat="0" applyFill="0" applyBorder="0" applyAlignment="0" applyProtection="0">
      <alignment vertical="center"/>
    </xf>
    <xf numFmtId="0" fontId="2" fillId="27" borderId="77" applyNumberFormat="0" applyFont="0" applyAlignment="0" applyProtection="0">
      <alignment vertical="center"/>
    </xf>
    <xf numFmtId="0" fontId="59" fillId="0" borderId="0" applyNumberFormat="0" applyFill="0" applyBorder="0" applyAlignment="0" applyProtection="0">
      <alignment vertical="center"/>
    </xf>
    <xf numFmtId="0" fontId="60" fillId="0" borderId="78" applyNumberFormat="0" applyFill="0" applyAlignment="0" applyProtection="0">
      <alignment vertical="center"/>
    </xf>
    <xf numFmtId="0" fontId="61"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61" fillId="31" borderId="0" applyNumberFormat="0" applyBorder="0" applyAlignment="0" applyProtection="0">
      <alignment vertical="center"/>
    </xf>
    <xf numFmtId="0" fontId="61"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61" fillId="35" borderId="0" applyNumberFormat="0" applyBorder="0" applyAlignment="0" applyProtection="0">
      <alignment vertical="center"/>
    </xf>
    <xf numFmtId="0" fontId="61" fillId="36" borderId="0" applyNumberFormat="0" applyBorder="0" applyAlignment="0" applyProtection="0">
      <alignment vertical="center"/>
    </xf>
    <xf numFmtId="0" fontId="2" fillId="37" borderId="0" applyNumberFormat="0" applyBorder="0" applyAlignment="0" applyProtection="0">
      <alignment vertical="center"/>
    </xf>
    <xf numFmtId="0" fontId="2" fillId="38" borderId="0" applyNumberFormat="0" applyBorder="0" applyAlignment="0" applyProtection="0">
      <alignment vertical="center"/>
    </xf>
    <xf numFmtId="0" fontId="61" fillId="39" borderId="0" applyNumberFormat="0" applyBorder="0" applyAlignment="0" applyProtection="0">
      <alignment vertical="center"/>
    </xf>
    <xf numFmtId="0" fontId="61" fillId="40" borderId="0" applyNumberFormat="0" applyBorder="0" applyAlignment="0" applyProtection="0">
      <alignment vertical="center"/>
    </xf>
    <xf numFmtId="0" fontId="2" fillId="41" borderId="0" applyNumberFormat="0" applyBorder="0" applyAlignment="0" applyProtection="0">
      <alignment vertical="center"/>
    </xf>
    <xf numFmtId="0" fontId="2" fillId="42" borderId="0" applyNumberFormat="0" applyBorder="0" applyAlignment="0" applyProtection="0">
      <alignment vertical="center"/>
    </xf>
    <xf numFmtId="0" fontId="61" fillId="43" borderId="0" applyNumberFormat="0" applyBorder="0" applyAlignment="0" applyProtection="0">
      <alignment vertical="center"/>
    </xf>
    <xf numFmtId="0" fontId="61" fillId="44" borderId="0" applyNumberFormat="0" applyBorder="0" applyAlignment="0" applyProtection="0">
      <alignment vertical="center"/>
    </xf>
    <xf numFmtId="0" fontId="2" fillId="45" borderId="0" applyNumberFormat="0" applyBorder="0" applyAlignment="0" applyProtection="0">
      <alignment vertical="center"/>
    </xf>
    <xf numFmtId="0" fontId="2" fillId="46" borderId="0" applyNumberFormat="0" applyBorder="0" applyAlignment="0" applyProtection="0">
      <alignment vertical="center"/>
    </xf>
    <xf numFmtId="0" fontId="61" fillId="47" borderId="0" applyNumberFormat="0" applyBorder="0" applyAlignment="0" applyProtection="0">
      <alignment vertical="center"/>
    </xf>
    <xf numFmtId="0" fontId="61" fillId="48" borderId="0" applyNumberFormat="0" applyBorder="0" applyAlignment="0" applyProtection="0">
      <alignment vertical="center"/>
    </xf>
    <xf numFmtId="0" fontId="2" fillId="49" borderId="0" applyNumberFormat="0" applyBorder="0" applyAlignment="0" applyProtection="0">
      <alignment vertical="center"/>
    </xf>
    <xf numFmtId="0" fontId="2" fillId="50" borderId="0" applyNumberFormat="0" applyBorder="0" applyAlignment="0" applyProtection="0">
      <alignment vertical="center"/>
    </xf>
    <xf numFmtId="0" fontId="61" fillId="51" borderId="0" applyNumberFormat="0" applyBorder="0" applyAlignment="0" applyProtection="0">
      <alignment vertical="center"/>
    </xf>
    <xf numFmtId="0" fontId="41" fillId="0" borderId="62">
      <alignment horizontal="right" vertical="center" wrapText="1"/>
    </xf>
    <xf numFmtId="0" fontId="15" fillId="9" borderId="7">
      <alignment horizontal="left" vertical="center" wrapText="1"/>
      <protection locked="0" hidden="1"/>
    </xf>
    <xf numFmtId="0" fontId="41" fillId="19" borderId="48" applyNumberFormat="0" applyAlignment="0" applyProtection="0">
      <alignment horizontal="center" vertical="center" wrapText="1"/>
      <protection locked="0"/>
    </xf>
    <xf numFmtId="179" fontId="95" fillId="0" borderId="0" applyFont="0" applyFill="0" applyBorder="0" applyAlignment="0" applyProtection="0"/>
    <xf numFmtId="0" fontId="100" fillId="0" borderId="0" applyNumberFormat="0" applyFill="0" applyBorder="0" applyAlignment="0" applyProtection="0"/>
    <xf numFmtId="0" fontId="3" fillId="2" borderId="0" applyNumberFormat="0" applyBorder="0" applyAlignment="0" applyProtection="0">
      <alignment vertical="center"/>
    </xf>
    <xf numFmtId="0" fontId="12" fillId="60" borderId="47" applyNumberFormat="0" applyFont="0" applyBorder="0" applyAlignment="0" applyProtection="0">
      <alignment horizontal="justify" vertical="center"/>
    </xf>
    <xf numFmtId="0" fontId="2" fillId="0" borderId="0">
      <alignment vertical="center"/>
    </xf>
  </cellStyleXfs>
  <cellXfs count="990">
    <xf numFmtId="0" fontId="0" fillId="0" borderId="0" xfId="0">
      <alignment vertical="center"/>
    </xf>
    <xf numFmtId="0" fontId="12" fillId="0" borderId="3" xfId="0" applyFont="1" applyBorder="1" applyAlignment="1">
      <alignment vertical="center" wrapText="1"/>
    </xf>
    <xf numFmtId="0" fontId="0" fillId="0" borderId="0" xfId="0" applyProtection="1">
      <alignment vertical="center"/>
    </xf>
    <xf numFmtId="0" fontId="33" fillId="0" borderId="0" xfId="0" applyFont="1" applyAlignment="1" applyProtection="1">
      <alignment vertical="center"/>
    </xf>
    <xf numFmtId="0" fontId="0" fillId="0" borderId="0" xfId="0" applyAlignment="1" applyProtection="1">
      <alignment vertical="center"/>
    </xf>
    <xf numFmtId="0" fontId="0" fillId="0" borderId="0" xfId="0" applyAlignment="1" applyProtection="1">
      <alignment horizontal="center" vertical="center"/>
    </xf>
    <xf numFmtId="0" fontId="0" fillId="0" borderId="1" xfId="0" applyBorder="1" applyAlignment="1" applyProtection="1">
      <alignment horizontal="center" vertical="center"/>
    </xf>
    <xf numFmtId="0" fontId="0" fillId="0" borderId="5" xfId="0" applyBorder="1" applyAlignment="1" applyProtection="1">
      <alignment horizontal="center" vertical="center"/>
    </xf>
    <xf numFmtId="0" fontId="0" fillId="0" borderId="1" xfId="0" applyBorder="1" applyAlignment="1" applyProtection="1">
      <alignment horizontal="center" vertical="center" wrapText="1"/>
    </xf>
    <xf numFmtId="0" fontId="0" fillId="0" borderId="1" xfId="0" applyFill="1" applyBorder="1" applyAlignment="1" applyProtection="1">
      <alignment horizontal="center" vertical="center"/>
    </xf>
    <xf numFmtId="0" fontId="0" fillId="0" borderId="20" xfId="0" applyBorder="1" applyAlignment="1" applyProtection="1">
      <alignment horizontal="center" vertical="center"/>
    </xf>
    <xf numFmtId="0" fontId="7" fillId="3" borderId="4" xfId="0" applyFont="1" applyFill="1" applyBorder="1" applyAlignment="1" applyProtection="1">
      <alignment horizontal="center" vertical="center"/>
    </xf>
    <xf numFmtId="0" fontId="7" fillId="3" borderId="20" xfId="0" applyFont="1" applyFill="1" applyBorder="1" applyAlignment="1" applyProtection="1">
      <alignment horizontal="center" vertical="center"/>
    </xf>
    <xf numFmtId="0" fontId="0" fillId="3" borderId="4" xfId="0" applyFill="1" applyBorder="1" applyAlignment="1" applyProtection="1">
      <alignment horizontal="center" vertical="center"/>
    </xf>
    <xf numFmtId="0" fontId="0" fillId="3" borderId="20" xfId="0" applyFill="1" applyBorder="1" applyAlignment="1" applyProtection="1">
      <alignment horizontal="center" vertical="center"/>
    </xf>
    <xf numFmtId="0" fontId="34" fillId="15" borderId="1" xfId="0" applyFont="1" applyFill="1" applyBorder="1" applyAlignment="1" applyProtection="1">
      <alignment horizontal="center" vertical="center" wrapText="1"/>
    </xf>
    <xf numFmtId="0" fontId="35" fillId="3" borderId="20" xfId="0" applyFont="1" applyFill="1" applyBorder="1" applyAlignment="1" applyProtection="1">
      <alignment horizontal="center" vertical="center"/>
    </xf>
    <xf numFmtId="0" fontId="0" fillId="3" borderId="21" xfId="0" applyFill="1" applyBorder="1" applyAlignment="1" applyProtection="1">
      <alignment horizontal="center" vertical="center"/>
    </xf>
    <xf numFmtId="180" fontId="6" fillId="4" borderId="1" xfId="0" applyNumberFormat="1" applyFont="1" applyFill="1" applyBorder="1" applyAlignment="1" applyProtection="1">
      <alignment horizontal="center" vertical="center" wrapText="1"/>
    </xf>
    <xf numFmtId="0" fontId="0" fillId="3" borderId="0" xfId="0" applyFill="1" applyProtection="1">
      <alignment vertical="center"/>
    </xf>
    <xf numFmtId="0" fontId="0" fillId="3" borderId="0" xfId="0" applyFill="1" applyAlignment="1" applyProtection="1"/>
    <xf numFmtId="0" fontId="0" fillId="3" borderId="20" xfId="0" applyFill="1" applyBorder="1" applyAlignment="1" applyProtection="1"/>
    <xf numFmtId="0" fontId="0" fillId="3" borderId="1" xfId="0" applyFill="1" applyBorder="1" applyAlignment="1" applyProtection="1">
      <alignment horizontal="center" vertical="center"/>
    </xf>
    <xf numFmtId="0" fontId="7" fillId="3" borderId="1" xfId="0" applyFont="1" applyFill="1" applyBorder="1" applyAlignment="1" applyProtection="1">
      <alignment horizontal="center" vertical="center"/>
    </xf>
    <xf numFmtId="0" fontId="26" fillId="3" borderId="1" xfId="0" applyFont="1" applyFill="1" applyBorder="1" applyAlignment="1" applyProtection="1">
      <alignment horizontal="center" vertical="center"/>
    </xf>
    <xf numFmtId="0" fontId="0" fillId="0" borderId="1" xfId="0" applyBorder="1" applyProtection="1">
      <alignment vertical="center"/>
    </xf>
    <xf numFmtId="0" fontId="0" fillId="0" borderId="4" xfId="0" applyBorder="1" applyAlignment="1" applyProtection="1">
      <alignment horizontal="center" vertical="center"/>
    </xf>
    <xf numFmtId="0" fontId="7" fillId="3" borderId="22" xfId="0" applyFont="1" applyFill="1" applyBorder="1" applyAlignment="1" applyProtection="1">
      <alignment horizontal="center" vertical="center"/>
    </xf>
    <xf numFmtId="0" fontId="0" fillId="3" borderId="23" xfId="0" applyFill="1" applyBorder="1" applyAlignment="1" applyProtection="1">
      <alignment horizontal="center" vertical="center"/>
    </xf>
    <xf numFmtId="0" fontId="35" fillId="3" borderId="4" xfId="0" applyFont="1" applyFill="1" applyBorder="1" applyAlignment="1" applyProtection="1">
      <alignment horizontal="center" vertical="center"/>
    </xf>
    <xf numFmtId="0" fontId="0" fillId="3" borderId="22" xfId="0" applyFill="1" applyBorder="1" applyAlignment="1" applyProtection="1">
      <alignment horizontal="center" vertical="center"/>
    </xf>
    <xf numFmtId="0" fontId="37" fillId="3" borderId="1" xfId="0" applyFont="1" applyFill="1" applyBorder="1" applyAlignment="1" applyProtection="1">
      <alignment horizontal="center" vertical="center" wrapText="1"/>
    </xf>
    <xf numFmtId="0" fontId="0" fillId="3" borderId="4" xfId="0" applyFill="1" applyBorder="1" applyAlignment="1" applyProtection="1"/>
    <xf numFmtId="0" fontId="0" fillId="0" borderId="23" xfId="0" applyBorder="1" applyAlignment="1" applyProtection="1">
      <alignment horizontal="center" vertical="center"/>
    </xf>
    <xf numFmtId="0" fontId="0" fillId="0" borderId="22" xfId="0" applyBorder="1" applyAlignment="1" applyProtection="1">
      <alignment horizontal="center" vertical="center"/>
    </xf>
    <xf numFmtId="49" fontId="0" fillId="3" borderId="4" xfId="0" applyNumberFormat="1" applyFill="1" applyBorder="1" applyAlignment="1" applyProtection="1">
      <alignment horizontal="center" vertical="center"/>
    </xf>
    <xf numFmtId="0" fontId="0" fillId="16" borderId="4" xfId="0" applyFill="1" applyBorder="1" applyAlignment="1" applyProtection="1">
      <alignment horizontal="center" vertical="center"/>
    </xf>
    <xf numFmtId="0" fontId="0" fillId="0" borderId="0" xfId="0" applyBorder="1" applyAlignment="1" applyProtection="1">
      <alignment horizontal="center" vertical="center"/>
    </xf>
    <xf numFmtId="0" fontId="0" fillId="0" borderId="4" xfId="0" applyFill="1" applyBorder="1" applyAlignment="1" applyProtection="1">
      <alignment horizontal="center" vertical="center"/>
    </xf>
    <xf numFmtId="0" fontId="0" fillId="3" borderId="0" xfId="0" applyFill="1" applyAlignment="1" applyProtection="1">
      <alignment horizontal="center" vertical="center"/>
    </xf>
    <xf numFmtId="0" fontId="0" fillId="0" borderId="0" xfId="0">
      <alignment vertical="center"/>
    </xf>
    <xf numFmtId="0" fontId="0" fillId="0" borderId="4" xfId="0" applyBorder="1" applyAlignment="1" applyProtection="1">
      <alignment horizontal="center" vertical="center" wrapText="1"/>
    </xf>
    <xf numFmtId="0" fontId="0" fillId="3" borderId="0" xfId="0" applyFill="1" applyAlignment="1" applyProtection="1">
      <alignment horizontal="center" vertical="center"/>
    </xf>
    <xf numFmtId="0" fontId="0" fillId="0" borderId="0" xfId="0" applyAlignment="1" applyProtection="1">
      <alignment horizontal="center" vertical="center"/>
    </xf>
    <xf numFmtId="0" fontId="0" fillId="0" borderId="28" xfId="0" applyBorder="1" applyAlignment="1" applyProtection="1">
      <alignment horizontal="center" vertical="center"/>
    </xf>
    <xf numFmtId="0" fontId="0" fillId="0" borderId="29" xfId="0" applyBorder="1" applyAlignment="1" applyProtection="1">
      <alignment horizontal="left" vertical="center"/>
    </xf>
    <xf numFmtId="0" fontId="0" fillId="0" borderId="30" xfId="0" applyBorder="1" applyAlignment="1" applyProtection="1">
      <alignment vertical="center" wrapText="1"/>
    </xf>
    <xf numFmtId="0" fontId="0" fillId="0" borderId="0" xfId="0" applyAlignment="1" applyProtection="1">
      <alignment horizontal="center" vertical="center" wrapText="1"/>
    </xf>
    <xf numFmtId="0" fontId="0" fillId="0" borderId="28" xfId="0" applyBorder="1" applyAlignment="1" applyProtection="1">
      <alignment horizontal="center" vertical="center" wrapText="1"/>
    </xf>
    <xf numFmtId="0" fontId="0" fillId="0" borderId="29" xfId="0" applyBorder="1" applyAlignment="1" applyProtection="1">
      <alignment horizontal="center" vertical="center" wrapText="1"/>
    </xf>
    <xf numFmtId="0" fontId="0" fillId="0" borderId="30" xfId="0" applyBorder="1" applyAlignment="1" applyProtection="1">
      <alignment horizontal="center" vertical="center" wrapText="1"/>
    </xf>
    <xf numFmtId="0" fontId="0" fillId="0" borderId="32" xfId="0" applyBorder="1" applyAlignment="1" applyProtection="1">
      <alignment horizontal="center" vertical="center" wrapText="1"/>
    </xf>
    <xf numFmtId="0" fontId="0" fillId="0" borderId="27" xfId="0" applyBorder="1" applyAlignment="1" applyProtection="1">
      <alignment horizontal="center" vertical="center" wrapText="1"/>
    </xf>
    <xf numFmtId="0" fontId="0" fillId="0" borderId="33" xfId="0" applyBorder="1" applyAlignment="1" applyProtection="1">
      <alignment horizontal="center" vertical="center" wrapText="1"/>
    </xf>
    <xf numFmtId="0" fontId="0" fillId="0" borderId="31" xfId="0" applyBorder="1" applyAlignment="1" applyProtection="1">
      <alignment horizontal="center" vertical="center"/>
    </xf>
    <xf numFmtId="0" fontId="35" fillId="18" borderId="34" xfId="0" applyFont="1" applyFill="1" applyBorder="1" applyAlignment="1" applyProtection="1">
      <alignment horizontal="justify" vertical="center" wrapText="1"/>
    </xf>
    <xf numFmtId="0" fontId="0" fillId="0" borderId="25" xfId="0" applyBorder="1" applyAlignment="1" applyProtection="1">
      <alignment horizontal="center" vertical="center"/>
    </xf>
    <xf numFmtId="0" fontId="10" fillId="18" borderId="2" xfId="0" applyFont="1" applyFill="1" applyBorder="1" applyAlignment="1">
      <alignment horizontal="center" vertical="center" wrapText="1"/>
    </xf>
    <xf numFmtId="0" fontId="35" fillId="3" borderId="20" xfId="0" applyFont="1" applyFill="1" applyBorder="1" applyAlignment="1" applyProtection="1">
      <alignment horizontal="center" vertical="center" wrapText="1"/>
    </xf>
    <xf numFmtId="0" fontId="0" fillId="3" borderId="4" xfId="0" applyFill="1" applyBorder="1" applyAlignment="1" applyProtection="1">
      <alignment horizontal="center" vertical="center" wrapText="1"/>
    </xf>
    <xf numFmtId="0" fontId="0" fillId="0" borderId="29" xfId="0" applyBorder="1" applyAlignment="1" applyProtection="1">
      <alignment vertical="center" wrapText="1"/>
    </xf>
    <xf numFmtId="0" fontId="0" fillId="0" borderId="41" xfId="0" applyBorder="1" applyProtection="1">
      <alignment vertical="center"/>
    </xf>
    <xf numFmtId="0" fontId="29" fillId="8" borderId="1" xfId="0" applyFont="1" applyFill="1" applyBorder="1" applyAlignment="1">
      <alignment horizontal="center" vertical="center"/>
    </xf>
    <xf numFmtId="0" fontId="0" fillId="3" borderId="0" xfId="0" applyFill="1" applyAlignment="1" applyProtection="1">
      <alignment horizontal="center" vertical="center" wrapText="1"/>
    </xf>
    <xf numFmtId="0" fontId="17" fillId="0" borderId="0" xfId="0" applyFont="1" applyAlignment="1" applyProtection="1">
      <alignment vertical="center"/>
    </xf>
    <xf numFmtId="0" fontId="14" fillId="0" borderId="0" xfId="0" applyFont="1" applyAlignment="1" applyProtection="1">
      <alignment vertical="center"/>
    </xf>
    <xf numFmtId="0" fontId="0" fillId="0" borderId="0" xfId="0" applyProtection="1">
      <alignment vertical="center"/>
      <protection locked="0"/>
    </xf>
    <xf numFmtId="0" fontId="0" fillId="0" borderId="0" xfId="0" applyProtection="1">
      <alignment vertical="center"/>
    </xf>
    <xf numFmtId="0" fontId="15" fillId="9" borderId="46" xfId="0" applyFont="1" applyFill="1" applyBorder="1" applyAlignment="1" applyProtection="1">
      <alignment horizontal="center" vertical="center" wrapText="1"/>
    </xf>
    <xf numFmtId="0" fontId="12" fillId="8" borderId="50" xfId="0" applyFont="1" applyFill="1" applyBorder="1" applyAlignment="1" applyProtection="1">
      <alignment horizontal="justify" vertical="center" wrapText="1"/>
    </xf>
    <xf numFmtId="0" fontId="8" fillId="3" borderId="0" xfId="0" applyFont="1" applyFill="1" applyAlignment="1" applyProtection="1">
      <alignment horizontal="left" vertical="center"/>
    </xf>
    <xf numFmtId="0" fontId="0" fillId="0" borderId="0" xfId="0" applyAlignment="1" applyProtection="1">
      <alignment horizontal="center" vertical="center"/>
    </xf>
    <xf numFmtId="0" fontId="0" fillId="0" borderId="43" xfId="0" applyBorder="1" applyAlignment="1" applyProtection="1">
      <alignment horizontal="center" vertical="center"/>
    </xf>
    <xf numFmtId="0" fontId="0" fillId="0" borderId="44" xfId="0" applyBorder="1" applyAlignment="1" applyProtection="1">
      <alignment horizontal="center" vertical="center"/>
    </xf>
    <xf numFmtId="0" fontId="0" fillId="0" borderId="44" xfId="0" applyBorder="1" applyAlignment="1" applyProtection="1">
      <alignment horizontal="center" vertical="center" wrapText="1"/>
    </xf>
    <xf numFmtId="0" fontId="0" fillId="3" borderId="42" xfId="0" applyFill="1" applyBorder="1" applyAlignment="1" applyProtection="1">
      <alignment horizontal="center" vertical="center"/>
    </xf>
    <xf numFmtId="0" fontId="12" fillId="8" borderId="3" xfId="0" applyFont="1" applyFill="1" applyBorder="1" applyAlignment="1" applyProtection="1">
      <alignment horizontal="justify" vertical="center" wrapText="1"/>
    </xf>
    <xf numFmtId="0" fontId="10" fillId="8" borderId="3" xfId="0" applyFont="1" applyFill="1" applyBorder="1" applyAlignment="1" applyProtection="1">
      <alignment horizontal="left" vertical="center" wrapText="1"/>
    </xf>
    <xf numFmtId="0" fontId="13" fillId="0" borderId="0" xfId="0" applyFont="1" applyProtection="1">
      <alignment vertical="center"/>
    </xf>
    <xf numFmtId="0" fontId="15" fillId="9" borderId="16" xfId="0" applyFont="1" applyFill="1" applyBorder="1" applyAlignment="1" applyProtection="1">
      <alignment horizontal="justify" vertical="center" wrapText="1"/>
    </xf>
    <xf numFmtId="0" fontId="15" fillId="9" borderId="17" xfId="0" applyFont="1" applyFill="1" applyBorder="1" applyAlignment="1" applyProtection="1">
      <alignment horizontal="justify" vertical="center" wrapText="1"/>
    </xf>
    <xf numFmtId="0" fontId="12" fillId="8" borderId="49" xfId="0" applyFont="1" applyFill="1" applyBorder="1" applyAlignment="1" applyProtection="1">
      <alignment horizontal="justify" vertical="center" wrapText="1"/>
    </xf>
    <xf numFmtId="0" fontId="12" fillId="8" borderId="47" xfId="0" applyFont="1" applyFill="1" applyBorder="1" applyAlignment="1" applyProtection="1">
      <alignment horizontal="justify" vertical="center" wrapText="1"/>
    </xf>
    <xf numFmtId="0" fontId="10" fillId="8" borderId="47" xfId="0" applyFont="1" applyFill="1" applyBorder="1" applyAlignment="1" applyProtection="1">
      <alignment horizontal="justify" vertical="center" wrapText="1"/>
    </xf>
    <xf numFmtId="0" fontId="15" fillId="9" borderId="36" xfId="0" applyFont="1" applyFill="1" applyBorder="1" applyAlignment="1" applyProtection="1">
      <alignment horizontal="justify" vertical="center" wrapText="1"/>
    </xf>
    <xf numFmtId="0" fontId="15" fillId="9" borderId="37" xfId="0" applyFont="1" applyFill="1" applyBorder="1" applyAlignment="1" applyProtection="1">
      <alignment horizontal="justify" vertical="center" wrapText="1"/>
    </xf>
    <xf numFmtId="0" fontId="15" fillId="9" borderId="38" xfId="0" applyFont="1" applyFill="1" applyBorder="1" applyAlignment="1" applyProtection="1">
      <alignment horizontal="center" vertical="center" wrapText="1"/>
    </xf>
    <xf numFmtId="0" fontId="10" fillId="8" borderId="44" xfId="0" applyFont="1" applyFill="1" applyBorder="1" applyAlignment="1" applyProtection="1">
      <alignment horizontal="justify" vertical="center" wrapText="1"/>
    </xf>
    <xf numFmtId="0" fontId="10" fillId="8" borderId="52" xfId="0" applyFont="1" applyFill="1" applyBorder="1" applyAlignment="1" applyProtection="1">
      <alignment horizontal="justify" vertical="center" wrapText="1"/>
    </xf>
    <xf numFmtId="0" fontId="12" fillId="8" borderId="50" xfId="0" applyFont="1" applyFill="1" applyBorder="1" applyAlignment="1" applyProtection="1">
      <alignment horizontal="left" vertical="center" wrapText="1"/>
    </xf>
    <xf numFmtId="0" fontId="12" fillId="8" borderId="3" xfId="0" applyFont="1" applyFill="1" applyBorder="1" applyAlignment="1" applyProtection="1">
      <alignment horizontal="justify" vertical="center"/>
    </xf>
    <xf numFmtId="0" fontId="12" fillId="8" borderId="50" xfId="0" applyFont="1" applyFill="1" applyBorder="1" applyAlignment="1" applyProtection="1">
      <alignment horizontal="justify" vertical="center"/>
    </xf>
    <xf numFmtId="0" fontId="0" fillId="0" borderId="0" xfId="0" applyProtection="1">
      <alignment vertical="center"/>
      <protection hidden="1"/>
    </xf>
    <xf numFmtId="0" fontId="14" fillId="0" borderId="0" xfId="0" applyFont="1" applyProtection="1">
      <alignment vertical="center"/>
      <protection hidden="1"/>
    </xf>
    <xf numFmtId="0" fontId="17" fillId="0" borderId="0" xfId="0" applyFont="1" applyAlignment="1" applyProtection="1">
      <alignment vertical="center" wrapText="1"/>
      <protection hidden="1"/>
    </xf>
    <xf numFmtId="0" fontId="10" fillId="0" borderId="44" xfId="0" applyFont="1" applyBorder="1" applyAlignment="1" applyProtection="1">
      <alignment horizontal="center" vertical="center"/>
    </xf>
    <xf numFmtId="14" fontId="10" fillId="0" borderId="22" xfId="0" applyNumberFormat="1" applyFont="1" applyBorder="1" applyAlignment="1" applyProtection="1">
      <alignment horizontal="center" vertical="center"/>
      <protection locked="0"/>
    </xf>
    <xf numFmtId="0" fontId="10" fillId="0" borderId="0" xfId="0" applyFont="1" applyBorder="1" applyAlignment="1" applyProtection="1">
      <alignment horizontal="center" vertical="center"/>
      <protection locked="0"/>
    </xf>
    <xf numFmtId="0" fontId="10" fillId="0" borderId="0" xfId="0" applyFont="1" applyBorder="1" applyAlignment="1" applyProtection="1">
      <alignment horizontal="center" vertical="center"/>
      <protection locked="0"/>
    </xf>
    <xf numFmtId="0" fontId="11" fillId="5" borderId="23" xfId="0" applyFont="1" applyFill="1" applyBorder="1" applyAlignment="1" applyProtection="1">
      <alignment horizontal="left" vertical="center" wrapText="1"/>
      <protection locked="0"/>
    </xf>
    <xf numFmtId="14" fontId="10" fillId="0" borderId="39" xfId="0" applyNumberFormat="1" applyFont="1" applyBorder="1" applyAlignment="1" applyProtection="1">
      <alignment horizontal="center" vertical="center"/>
    </xf>
    <xf numFmtId="0" fontId="10" fillId="0" borderId="24" xfId="0" applyFont="1" applyBorder="1" applyAlignment="1" applyProtection="1">
      <alignment horizontal="center" vertical="center"/>
    </xf>
    <xf numFmtId="0" fontId="10" fillId="0" borderId="40" xfId="0" applyFont="1" applyBorder="1" applyAlignment="1" applyProtection="1">
      <alignment horizontal="left" vertical="center" wrapText="1"/>
    </xf>
    <xf numFmtId="0" fontId="9" fillId="9" borderId="39" xfId="0" applyFont="1" applyFill="1" applyBorder="1" applyAlignment="1" applyProtection="1">
      <alignment horizontal="center" vertical="center"/>
    </xf>
    <xf numFmtId="0" fontId="9" fillId="9" borderId="24" xfId="0" applyFont="1" applyFill="1" applyBorder="1" applyAlignment="1" applyProtection="1">
      <alignment horizontal="center" vertical="center"/>
    </xf>
    <xf numFmtId="0" fontId="9" fillId="9" borderId="40" xfId="0" applyFont="1" applyFill="1" applyBorder="1" applyAlignment="1" applyProtection="1">
      <alignment horizontal="center" vertical="center"/>
    </xf>
    <xf numFmtId="0" fontId="8" fillId="3" borderId="0" xfId="0" applyFont="1" applyFill="1" applyAlignment="1" applyProtection="1">
      <alignment horizontal="left" vertical="center"/>
    </xf>
    <xf numFmtId="0" fontId="41" fillId="20" borderId="40" xfId="5" applyBorder="1" applyAlignment="1" applyProtection="1">
      <alignment horizontal="center" vertical="center" wrapText="1"/>
      <protection locked="0"/>
    </xf>
    <xf numFmtId="0" fontId="41" fillId="20" borderId="48" xfId="5" applyBorder="1" applyAlignment="1" applyProtection="1">
      <alignment horizontal="center" vertical="center" wrapText="1"/>
      <protection locked="0"/>
    </xf>
    <xf numFmtId="0" fontId="41" fillId="20" borderId="55" xfId="5" applyBorder="1" applyAlignment="1" applyProtection="1">
      <alignment horizontal="center" vertical="center" wrapText="1"/>
      <protection locked="0"/>
    </xf>
    <xf numFmtId="0" fontId="41" fillId="20" borderId="51" xfId="5" applyBorder="1" applyAlignment="1" applyProtection="1">
      <alignment horizontal="center" vertical="center" wrapText="1"/>
      <protection locked="0"/>
    </xf>
    <xf numFmtId="0" fontId="63" fillId="0" borderId="0" xfId="0" applyFont="1" applyProtection="1">
      <alignment vertical="center"/>
    </xf>
    <xf numFmtId="0" fontId="63" fillId="0" borderId="0" xfId="0" applyFont="1" applyProtection="1">
      <alignment vertical="center"/>
    </xf>
    <xf numFmtId="0" fontId="14" fillId="0" borderId="0" xfId="0" applyFont="1" applyProtection="1">
      <alignment vertical="center"/>
    </xf>
    <xf numFmtId="0" fontId="9" fillId="9" borderId="80" xfId="0" applyFont="1" applyFill="1" applyBorder="1" applyAlignment="1" applyProtection="1">
      <alignment horizontal="center" vertical="center"/>
    </xf>
    <xf numFmtId="49" fontId="0" fillId="0" borderId="0" xfId="0" applyNumberFormat="1" applyProtection="1">
      <alignment vertical="center"/>
    </xf>
    <xf numFmtId="0" fontId="41" fillId="19" borderId="48" xfId="5" applyFill="1" applyBorder="1" applyAlignment="1" applyProtection="1">
      <alignment horizontal="center" vertical="center" wrapText="1"/>
      <protection locked="0"/>
    </xf>
    <xf numFmtId="0" fontId="41" fillId="19" borderId="40" xfId="5" applyFill="1" applyBorder="1" applyAlignment="1" applyProtection="1">
      <alignment horizontal="center" vertical="center" wrapText="1"/>
      <protection locked="0"/>
    </xf>
    <xf numFmtId="0" fontId="75" fillId="18" borderId="0" xfId="0" applyFont="1" applyFill="1" applyAlignment="1" applyProtection="1">
      <alignment horizontal="left" vertical="center"/>
      <protection locked="0"/>
    </xf>
    <xf numFmtId="0" fontId="0" fillId="3" borderId="0" xfId="0" applyFill="1">
      <alignment vertical="center"/>
    </xf>
    <xf numFmtId="0" fontId="15" fillId="18" borderId="2" xfId="0" applyFont="1" applyFill="1" applyBorder="1" applyAlignment="1">
      <alignment horizontal="center" vertical="center" wrapText="1"/>
    </xf>
    <xf numFmtId="0" fontId="12" fillId="18" borderId="9" xfId="0" applyFont="1" applyFill="1" applyBorder="1" applyAlignment="1">
      <alignment horizontal="justify" vertical="center" wrapText="1"/>
    </xf>
    <xf numFmtId="0" fontId="39" fillId="15" borderId="44" xfId="0" applyFont="1" applyFill="1" applyBorder="1" applyAlignment="1" applyProtection="1">
      <alignment horizontal="center" vertical="center" wrapText="1"/>
    </xf>
    <xf numFmtId="0" fontId="39" fillId="17" borderId="44" xfId="0" applyFont="1" applyFill="1" applyBorder="1" applyAlignment="1" applyProtection="1">
      <alignment horizontal="center" vertical="center" wrapText="1"/>
      <protection locked="0"/>
    </xf>
    <xf numFmtId="0" fontId="35" fillId="15" borderId="44" xfId="0" applyNumberFormat="1" applyFont="1" applyFill="1" applyBorder="1" applyAlignment="1" applyProtection="1">
      <alignment horizontal="center" vertical="center" wrapText="1"/>
      <protection locked="0"/>
    </xf>
    <xf numFmtId="0" fontId="12" fillId="0" borderId="2" xfId="0" applyFont="1" applyBorder="1" applyAlignment="1">
      <alignment horizontal="justify" vertical="center" wrapText="1"/>
    </xf>
    <xf numFmtId="0" fontId="0" fillId="0" borderId="0" xfId="0" applyFont="1" applyBorder="1" applyAlignment="1" applyProtection="1">
      <alignment horizontal="left" vertical="top" wrapText="1"/>
    </xf>
    <xf numFmtId="0" fontId="4" fillId="0" borderId="0" xfId="0" applyFont="1" applyBorder="1" applyAlignment="1" applyProtection="1">
      <alignment horizontal="left" vertical="top" wrapText="1"/>
    </xf>
    <xf numFmtId="0" fontId="90" fillId="0" borderId="52" xfId="0" applyFont="1" applyBorder="1" applyAlignment="1">
      <alignment horizontal="justify" vertical="center" wrapText="1"/>
    </xf>
    <xf numFmtId="0" fontId="90" fillId="0" borderId="44" xfId="0" applyFont="1" applyBorder="1" applyAlignment="1">
      <alignment horizontal="justify" vertical="center" wrapText="1"/>
    </xf>
    <xf numFmtId="0" fontId="90" fillId="0" borderId="48" xfId="0" applyFont="1" applyBorder="1" applyAlignment="1">
      <alignment horizontal="justify" vertical="center" wrapText="1"/>
    </xf>
    <xf numFmtId="0" fontId="12" fillId="8" borderId="2" xfId="0" applyFont="1" applyFill="1" applyBorder="1" applyAlignment="1" applyProtection="1">
      <alignment vertical="center" wrapText="1"/>
    </xf>
    <xf numFmtId="0" fontId="41" fillId="53" borderId="59" xfId="5" applyFill="1" applyBorder="1" applyAlignment="1" applyProtection="1">
      <alignment horizontal="center" vertical="center" wrapText="1"/>
      <protection locked="0"/>
    </xf>
    <xf numFmtId="0" fontId="12" fillId="8" borderId="61" xfId="0" applyFont="1" applyFill="1" applyBorder="1" applyAlignment="1" applyProtection="1">
      <alignment vertical="center" wrapText="1"/>
    </xf>
    <xf numFmtId="0" fontId="41" fillId="20" borderId="59" xfId="5" applyBorder="1" applyAlignment="1" applyProtection="1">
      <alignment horizontal="center" vertical="center" wrapText="1"/>
      <protection locked="0"/>
    </xf>
    <xf numFmtId="0" fontId="12" fillId="8" borderId="60" xfId="0" applyFont="1" applyFill="1" applyBorder="1" applyAlignment="1" applyProtection="1">
      <alignment vertical="center" wrapText="1"/>
    </xf>
    <xf numFmtId="0" fontId="41" fillId="20" borderId="62" xfId="5" applyBorder="1" applyAlignment="1" applyProtection="1">
      <alignment horizontal="center" vertical="center" wrapText="1"/>
      <protection locked="0"/>
    </xf>
    <xf numFmtId="0" fontId="93" fillId="58" borderId="0" xfId="0" applyFont="1" applyFill="1" applyAlignment="1" applyProtection="1">
      <alignment horizontal="center" vertical="center"/>
      <protection locked="0"/>
    </xf>
    <xf numFmtId="0" fontId="4" fillId="0" borderId="0" xfId="0" applyFont="1" applyAlignment="1" applyProtection="1">
      <alignment horizontal="left" vertical="top" wrapText="1"/>
    </xf>
    <xf numFmtId="0" fontId="0" fillId="0" borderId="0" xfId="0" applyAlignment="1" applyProtection="1">
      <alignment horizontal="left" vertical="top" wrapText="1"/>
    </xf>
    <xf numFmtId="0" fontId="0" fillId="0" borderId="0" xfId="0" applyAlignment="1" applyProtection="1">
      <alignment horizontal="center" vertical="center"/>
    </xf>
    <xf numFmtId="0" fontId="15" fillId="9" borderId="16" xfId="0" applyFont="1" applyFill="1" applyBorder="1" applyAlignment="1" applyProtection="1">
      <alignment horizontal="center" vertical="center" wrapText="1"/>
    </xf>
    <xf numFmtId="0" fontId="15" fillId="6" borderId="49" xfId="0" applyFont="1" applyFill="1" applyBorder="1" applyAlignment="1" applyProtection="1">
      <alignment horizontal="center" vertical="center" wrapText="1"/>
    </xf>
    <xf numFmtId="0" fontId="15" fillId="7" borderId="16" xfId="0" applyFont="1" applyFill="1" applyBorder="1" applyAlignment="1" applyProtection="1">
      <alignment horizontal="justify" vertical="center"/>
    </xf>
    <xf numFmtId="0" fontId="15" fillId="7" borderId="17" xfId="0" applyFont="1" applyFill="1" applyBorder="1" applyAlignment="1" applyProtection="1">
      <alignment horizontal="justify" vertical="center"/>
    </xf>
    <xf numFmtId="0" fontId="15" fillId="7" borderId="46" xfId="0" applyFont="1" applyFill="1" applyBorder="1" applyAlignment="1" applyProtection="1">
      <alignment horizontal="center" vertical="center" wrapText="1"/>
    </xf>
    <xf numFmtId="0" fontId="41" fillId="20" borderId="59" xfId="5" applyBorder="1" applyAlignment="1" applyProtection="1">
      <alignment horizontal="right" vertical="center" wrapText="1"/>
      <protection locked="0"/>
    </xf>
    <xf numFmtId="0" fontId="15" fillId="9" borderId="17" xfId="0" applyFont="1" applyFill="1" applyBorder="1" applyAlignment="1" applyProtection="1">
      <alignment horizontal="center" vertical="center" wrapText="1"/>
    </xf>
    <xf numFmtId="0" fontId="18" fillId="0" borderId="8" xfId="0" applyFont="1" applyBorder="1" applyAlignment="1" applyProtection="1">
      <alignment horizontal="center" vertical="center" wrapText="1"/>
    </xf>
    <xf numFmtId="0" fontId="18" fillId="0" borderId="54" xfId="0" applyFont="1" applyBorder="1" applyAlignment="1" applyProtection="1">
      <alignment horizontal="center" vertical="center" wrapText="1"/>
    </xf>
    <xf numFmtId="0" fontId="18" fillId="0" borderId="3" xfId="0" applyFont="1" applyBorder="1" applyAlignment="1" applyProtection="1">
      <alignment horizontal="center" vertical="center" wrapText="1"/>
    </xf>
    <xf numFmtId="0" fontId="18" fillId="0" borderId="55" xfId="0" applyFont="1" applyBorder="1" applyAlignment="1" applyProtection="1">
      <alignment horizontal="center" vertical="center" wrapText="1"/>
    </xf>
    <xf numFmtId="0" fontId="18" fillId="0" borderId="47" xfId="0" applyFont="1" applyBorder="1" applyAlignment="1" applyProtection="1">
      <alignment horizontal="justify" vertical="center" wrapText="1"/>
    </xf>
    <xf numFmtId="0" fontId="18" fillId="0" borderId="53" xfId="0" applyFont="1" applyBorder="1" applyAlignment="1" applyProtection="1">
      <alignment horizontal="justify" vertical="center" wrapText="1"/>
    </xf>
    <xf numFmtId="0" fontId="18" fillId="0" borderId="49" xfId="0" applyFont="1" applyBorder="1" applyAlignment="1" applyProtection="1">
      <alignment horizontal="justify" vertical="center" wrapText="1"/>
    </xf>
    <xf numFmtId="0" fontId="18" fillId="0" borderId="50" xfId="0" applyFont="1" applyBorder="1" applyAlignment="1" applyProtection="1">
      <alignment horizontal="center" vertical="center" wrapText="1"/>
    </xf>
    <xf numFmtId="0" fontId="18" fillId="0" borderId="51" xfId="0" applyFont="1" applyBorder="1" applyAlignment="1" applyProtection="1">
      <alignment horizontal="center" vertical="center" wrapText="1"/>
    </xf>
    <xf numFmtId="0" fontId="41" fillId="20" borderId="47" xfId="5" applyBorder="1" applyAlignment="1" applyProtection="1">
      <alignment horizontal="justify" vertical="center" wrapText="1"/>
      <protection locked="0"/>
    </xf>
    <xf numFmtId="0" fontId="41" fillId="20" borderId="3" xfId="5" applyBorder="1" applyAlignment="1" applyProtection="1">
      <alignment horizontal="center" vertical="center" wrapText="1"/>
      <protection locked="0"/>
    </xf>
    <xf numFmtId="0" fontId="41" fillId="20" borderId="49" xfId="5" applyBorder="1" applyAlignment="1" applyProtection="1">
      <alignment horizontal="justify" vertical="center" wrapText="1"/>
      <protection locked="0"/>
    </xf>
    <xf numFmtId="0" fontId="41" fillId="20" borderId="50" xfId="5" applyBorder="1" applyAlignment="1" applyProtection="1">
      <alignment horizontal="center" vertical="center" wrapText="1"/>
      <protection locked="0"/>
    </xf>
    <xf numFmtId="0" fontId="18" fillId="0" borderId="54" xfId="0" applyFont="1" applyBorder="1" applyAlignment="1" applyProtection="1">
      <alignment horizontal="justify" vertical="center" wrapText="1"/>
    </xf>
    <xf numFmtId="0" fontId="18" fillId="0" borderId="55" xfId="0" applyFont="1" applyBorder="1" applyAlignment="1" applyProtection="1">
      <alignment horizontal="justify" vertical="center" wrapText="1"/>
    </xf>
    <xf numFmtId="0" fontId="18" fillId="0" borderId="51" xfId="0" applyFont="1" applyBorder="1" applyAlignment="1" applyProtection="1">
      <alignment horizontal="justify" vertical="center" wrapText="1"/>
    </xf>
    <xf numFmtId="0" fontId="15" fillId="9" borderId="2" xfId="0" applyFont="1" applyFill="1" applyBorder="1" applyAlignment="1" applyProtection="1">
      <alignment horizontal="justify" vertical="center" wrapText="1"/>
    </xf>
    <xf numFmtId="0" fontId="15" fillId="9" borderId="8" xfId="0" applyFont="1" applyFill="1" applyBorder="1" applyAlignment="1" applyProtection="1">
      <alignment horizontal="justify" vertical="center" wrapText="1"/>
    </xf>
    <xf numFmtId="0" fontId="15" fillId="9" borderId="8" xfId="0" applyFont="1" applyFill="1" applyBorder="1" applyAlignment="1" applyProtection="1">
      <alignment horizontal="center" vertical="center" wrapText="1"/>
    </xf>
    <xf numFmtId="0" fontId="12" fillId="11" borderId="9" xfId="0" applyFont="1" applyFill="1" applyBorder="1" applyAlignment="1" applyProtection="1">
      <alignment horizontal="justify" vertical="center" wrapText="1"/>
    </xf>
    <xf numFmtId="0" fontId="12" fillId="11" borderId="3" xfId="0" applyFont="1" applyFill="1" applyBorder="1" applyAlignment="1" applyProtection="1">
      <alignment horizontal="justify" vertical="center" wrapText="1"/>
    </xf>
    <xf numFmtId="0" fontId="0" fillId="0" borderId="0" xfId="0" quotePrefix="1" applyAlignment="1" applyProtection="1">
      <alignment vertical="center" wrapText="1"/>
    </xf>
    <xf numFmtId="0" fontId="15" fillId="9" borderId="16" xfId="0" applyFont="1" applyFill="1" applyBorder="1" applyAlignment="1" applyProtection="1">
      <alignment vertical="center" wrapText="1"/>
    </xf>
    <xf numFmtId="0" fontId="15" fillId="9" borderId="57" xfId="0" applyFont="1" applyFill="1" applyBorder="1" applyAlignment="1" applyProtection="1">
      <alignment vertical="center" wrapText="1"/>
    </xf>
    <xf numFmtId="0" fontId="15" fillId="9" borderId="58" xfId="0" applyFont="1" applyFill="1" applyBorder="1" applyAlignment="1" applyProtection="1">
      <alignment horizontal="center" vertical="center" wrapText="1"/>
    </xf>
    <xf numFmtId="0" fontId="15" fillId="9" borderId="1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41" fillId="53" borderId="48" xfId="5" applyFill="1" applyBorder="1" applyAlignment="1" applyProtection="1">
      <alignment horizontal="center" vertical="center" wrapText="1"/>
      <protection locked="0"/>
    </xf>
    <xf numFmtId="0" fontId="10" fillId="8" borderId="49" xfId="0" applyFont="1" applyFill="1" applyBorder="1" applyAlignment="1" applyProtection="1">
      <alignment horizontal="justify" vertical="center" wrapText="1"/>
    </xf>
    <xf numFmtId="0" fontId="10" fillId="8" borderId="50" xfId="0" applyFont="1" applyFill="1" applyBorder="1" applyAlignment="1" applyProtection="1">
      <alignment horizontal="justify" vertical="center" wrapText="1"/>
    </xf>
    <xf numFmtId="0" fontId="41" fillId="53" borderId="40" xfId="5" applyFill="1" applyBorder="1" applyAlignment="1" applyProtection="1">
      <alignment horizontal="center" vertical="center" wrapText="1"/>
      <protection locked="0"/>
    </xf>
    <xf numFmtId="0" fontId="10" fillId="6" borderId="48" xfId="0" applyFont="1" applyFill="1" applyBorder="1" applyAlignment="1" applyProtection="1">
      <alignment horizontal="center" vertical="center" wrapText="1"/>
    </xf>
    <xf numFmtId="0" fontId="10" fillId="6" borderId="40" xfId="0" applyFont="1" applyFill="1" applyBorder="1" applyAlignment="1" applyProtection="1">
      <alignment horizontal="center" vertical="center" wrapText="1"/>
    </xf>
    <xf numFmtId="0" fontId="12" fillId="0" borderId="51" xfId="0" applyFont="1" applyFill="1" applyBorder="1" applyAlignment="1" applyProtection="1">
      <alignment horizontal="right" vertical="center" wrapText="1"/>
    </xf>
    <xf numFmtId="0" fontId="63" fillId="0" borderId="0" xfId="0" applyFont="1" applyFill="1" applyProtection="1">
      <alignment vertical="center"/>
    </xf>
    <xf numFmtId="0" fontId="41" fillId="20" borderId="55" xfId="5" applyBorder="1" applyAlignment="1" applyProtection="1">
      <alignment horizontal="right" vertical="center" wrapText="1"/>
      <protection locked="0"/>
    </xf>
    <xf numFmtId="0" fontId="64" fillId="0" borderId="0" xfId="0" applyFont="1" applyFill="1" applyProtection="1">
      <alignment vertical="center"/>
    </xf>
    <xf numFmtId="0" fontId="12" fillId="0" borderId="55" xfId="0" applyFont="1" applyFill="1" applyBorder="1" applyAlignment="1" applyProtection="1">
      <alignment horizontal="right" vertical="center" wrapText="1"/>
    </xf>
    <xf numFmtId="0" fontId="15" fillId="12" borderId="18" xfId="0" applyFont="1" applyFill="1" applyBorder="1" applyAlignment="1" applyProtection="1">
      <alignment horizontal="center" vertical="center" wrapText="1"/>
    </xf>
    <xf numFmtId="0" fontId="15" fillId="12" borderId="19" xfId="0" applyFont="1" applyFill="1" applyBorder="1" applyAlignment="1" applyProtection="1">
      <alignment horizontal="center" vertical="center" wrapText="1"/>
    </xf>
    <xf numFmtId="0" fontId="15" fillId="12" borderId="66" xfId="0" applyFont="1" applyFill="1" applyBorder="1" applyAlignment="1" applyProtection="1">
      <alignment horizontal="center" vertical="center" wrapText="1"/>
    </xf>
    <xf numFmtId="0" fontId="41" fillId="20" borderId="51" xfId="5" applyBorder="1" applyAlignment="1" applyProtection="1">
      <alignment horizontal="right" vertical="center" wrapText="1"/>
      <protection locked="0"/>
    </xf>
    <xf numFmtId="0" fontId="64" fillId="0" borderId="0" xfId="0" applyFont="1" applyProtection="1">
      <alignment vertical="center"/>
    </xf>
    <xf numFmtId="181" fontId="12" fillId="0" borderId="55" xfId="0" applyNumberFormat="1" applyFont="1" applyFill="1" applyBorder="1" applyAlignment="1" applyProtection="1">
      <alignment horizontal="right" vertical="center" wrapText="1"/>
    </xf>
    <xf numFmtId="0" fontId="14" fillId="0" borderId="0" xfId="0" applyFont="1" applyAlignment="1" applyProtection="1">
      <alignment vertical="center" wrapText="1"/>
    </xf>
    <xf numFmtId="0" fontId="21" fillId="7" borderId="57" xfId="0" applyFont="1" applyFill="1" applyBorder="1" applyAlignment="1" applyProtection="1">
      <alignment horizontal="center" vertical="center" wrapText="1"/>
    </xf>
    <xf numFmtId="0" fontId="22" fillId="7" borderId="58" xfId="0" applyFont="1" applyFill="1" applyBorder="1" applyAlignment="1" applyProtection="1">
      <alignment horizontal="center" vertical="center" wrapText="1"/>
    </xf>
    <xf numFmtId="0" fontId="24" fillId="0" borderId="2" xfId="0" applyFont="1" applyFill="1" applyBorder="1" applyAlignment="1" applyProtection="1">
      <alignment horizontal="center" vertical="center" wrapText="1"/>
    </xf>
    <xf numFmtId="49" fontId="41" fillId="20" borderId="2" xfId="5" applyNumberFormat="1" applyBorder="1" applyAlignment="1" applyProtection="1">
      <alignment horizontal="center" vertical="center" wrapText="1"/>
      <protection locked="0"/>
    </xf>
    <xf numFmtId="49" fontId="41" fillId="20" borderId="2" xfId="5" quotePrefix="1" applyNumberFormat="1" applyBorder="1" applyAlignment="1" applyProtection="1">
      <alignment horizontal="center" vertical="center" wrapText="1"/>
      <protection locked="0"/>
    </xf>
    <xf numFmtId="49" fontId="23" fillId="0" borderId="2" xfId="0" applyNumberFormat="1" applyFont="1" applyFill="1" applyBorder="1" applyAlignment="1" applyProtection="1">
      <alignment horizontal="center" vertical="center" wrapText="1"/>
    </xf>
    <xf numFmtId="49" fontId="24" fillId="19" borderId="2" xfId="0" applyNumberFormat="1" applyFont="1" applyFill="1" applyBorder="1" applyAlignment="1" applyProtection="1">
      <alignment horizontal="center" vertical="center" wrapText="1"/>
    </xf>
    <xf numFmtId="0" fontId="46" fillId="0" borderId="0" xfId="0" applyFont="1" applyFill="1" applyAlignment="1" applyProtection="1">
      <alignment horizontal="left" vertical="top" wrapText="1"/>
    </xf>
    <xf numFmtId="0" fontId="31" fillId="11" borderId="16" xfId="0" applyFont="1" applyFill="1" applyBorder="1" applyAlignment="1" applyProtection="1">
      <alignment horizontal="center" vertical="center" wrapText="1"/>
    </xf>
    <xf numFmtId="0" fontId="31" fillId="11" borderId="17" xfId="0" applyFont="1" applyFill="1" applyBorder="1" applyAlignment="1" applyProtection="1">
      <alignment horizontal="center" vertical="center" wrapText="1"/>
    </xf>
    <xf numFmtId="0" fontId="31" fillId="11" borderId="46" xfId="0" applyFont="1" applyFill="1" applyBorder="1" applyAlignment="1" applyProtection="1">
      <alignment horizontal="center" vertical="center" wrapText="1"/>
    </xf>
    <xf numFmtId="0" fontId="12" fillId="0" borderId="47" xfId="0" applyFont="1" applyBorder="1" applyAlignment="1" applyProtection="1">
      <alignment horizontal="justify" vertical="center" wrapText="1"/>
    </xf>
    <xf numFmtId="0" fontId="22" fillId="0" borderId="3" xfId="0" applyFont="1" applyBorder="1" applyAlignment="1" applyProtection="1">
      <alignment horizontal="left" vertical="center" wrapText="1"/>
    </xf>
    <xf numFmtId="0" fontId="44" fillId="0" borderId="55" xfId="0" applyFont="1" applyBorder="1" applyAlignment="1" applyProtection="1">
      <alignment horizontal="center" vertical="center" wrapText="1"/>
    </xf>
    <xf numFmtId="0" fontId="12" fillId="0" borderId="49" xfId="0" applyFont="1" applyBorder="1" applyAlignment="1" applyProtection="1">
      <alignment horizontal="justify" vertical="center" wrapText="1"/>
    </xf>
    <xf numFmtId="0" fontId="22" fillId="0" borderId="50" xfId="0" applyFont="1" applyBorder="1" applyAlignment="1" applyProtection="1">
      <alignment horizontal="left" vertical="center" wrapText="1"/>
    </xf>
    <xf numFmtId="0" fontId="44" fillId="0" borderId="51" xfId="0" applyFont="1" applyBorder="1" applyAlignment="1" applyProtection="1">
      <alignment horizontal="center" vertical="center" wrapText="1"/>
    </xf>
    <xf numFmtId="0" fontId="31" fillId="11" borderId="17" xfId="0" applyFont="1" applyFill="1" applyBorder="1" applyAlignment="1" applyProtection="1">
      <alignment horizontal="justify" vertical="center" wrapText="1"/>
    </xf>
    <xf numFmtId="0" fontId="12" fillId="0" borderId="47" xfId="0" applyFont="1" applyBorder="1" applyAlignment="1" applyProtection="1">
      <alignment horizontal="center" vertical="center" wrapText="1"/>
    </xf>
    <xf numFmtId="0" fontId="12" fillId="0" borderId="3" xfId="0" applyFont="1" applyBorder="1" applyAlignment="1" applyProtection="1">
      <alignment horizontal="justify" vertical="center" wrapText="1"/>
    </xf>
    <xf numFmtId="0" fontId="12" fillId="0" borderId="3" xfId="0" applyFont="1" applyBorder="1" applyAlignment="1" applyProtection="1">
      <alignment horizontal="left" vertical="center" wrapText="1"/>
    </xf>
    <xf numFmtId="0" fontId="12" fillId="0" borderId="49" xfId="0" applyFont="1" applyBorder="1" applyAlignment="1" applyProtection="1">
      <alignment horizontal="center" vertical="center" wrapText="1"/>
    </xf>
    <xf numFmtId="0" fontId="12" fillId="0" borderId="50" xfId="0" applyFont="1" applyBorder="1" applyAlignment="1" applyProtection="1">
      <alignment horizontal="justify" vertical="center" wrapText="1"/>
    </xf>
    <xf numFmtId="0" fontId="41" fillId="20" borderId="3" xfId="5" applyBorder="1" applyAlignment="1" applyProtection="1">
      <alignment horizontal="right" vertical="center" wrapText="1"/>
      <protection locked="0"/>
    </xf>
    <xf numFmtId="0" fontId="26" fillId="8" borderId="9" xfId="0" applyFont="1" applyFill="1" applyBorder="1" applyAlignment="1" applyProtection="1">
      <alignment vertical="center" wrapText="1"/>
    </xf>
    <xf numFmtId="0" fontId="16" fillId="0" borderId="3" xfId="0" applyFont="1" applyFill="1" applyBorder="1" applyAlignment="1" applyProtection="1">
      <alignment horizontal="right" vertical="center" wrapText="1"/>
    </xf>
    <xf numFmtId="0" fontId="15" fillId="12" borderId="16" xfId="0" applyFont="1" applyFill="1" applyBorder="1" applyAlignment="1" applyProtection="1">
      <alignment horizontal="justify" vertical="center" wrapText="1"/>
    </xf>
    <xf numFmtId="0" fontId="12" fillId="8" borderId="9" xfId="0" applyFont="1" applyFill="1" applyBorder="1" applyAlignment="1" applyProtection="1">
      <alignment horizontal="justify" vertical="center" wrapText="1"/>
    </xf>
    <xf numFmtId="0" fontId="0" fillId="0" borderId="0" xfId="0" applyAlignment="1" applyProtection="1">
      <alignment horizontal="left" vertical="top"/>
    </xf>
    <xf numFmtId="0" fontId="12" fillId="8" borderId="3" xfId="0" applyFont="1" applyFill="1" applyBorder="1" applyAlignment="1" applyProtection="1">
      <alignment horizontal="left" vertical="center" wrapText="1"/>
    </xf>
    <xf numFmtId="0" fontId="15" fillId="9" borderId="57" xfId="0" applyFont="1" applyFill="1" applyBorder="1" applyAlignment="1" applyProtection="1">
      <alignment horizontal="left" vertical="center" wrapText="1"/>
    </xf>
    <xf numFmtId="0" fontId="15" fillId="7" borderId="16" xfId="0" applyFont="1" applyFill="1" applyBorder="1" applyAlignment="1" applyProtection="1">
      <alignment horizontal="justify" vertical="center" wrapText="1"/>
    </xf>
    <xf numFmtId="0" fontId="15" fillId="7" borderId="17" xfId="0" applyFont="1" applyFill="1" applyBorder="1" applyAlignment="1" applyProtection="1">
      <alignment horizontal="justify" vertical="center" wrapText="1"/>
    </xf>
    <xf numFmtId="0" fontId="15" fillId="7" borderId="46" xfId="0" applyFont="1" applyFill="1" applyBorder="1" applyAlignment="1" applyProtection="1">
      <alignment horizontal="justify" vertical="center" wrapText="1"/>
    </xf>
    <xf numFmtId="0" fontId="12" fillId="11" borderId="33" xfId="0" applyFont="1" applyFill="1" applyBorder="1" applyAlignment="1" applyProtection="1">
      <alignment horizontal="justify" vertical="center" wrapText="1"/>
    </xf>
    <xf numFmtId="0" fontId="12" fillId="11" borderId="56" xfId="0" applyFont="1" applyFill="1" applyBorder="1" applyAlignment="1" applyProtection="1">
      <alignment horizontal="justify" vertical="center" wrapText="1"/>
    </xf>
    <xf numFmtId="0" fontId="17" fillId="0" borderId="0" xfId="0" applyFont="1" applyAlignment="1" applyProtection="1">
      <alignment vertical="center" wrapText="1"/>
    </xf>
    <xf numFmtId="0" fontId="41" fillId="53" borderId="55" xfId="5" applyFill="1" applyBorder="1" applyAlignment="1" applyProtection="1">
      <alignment horizontal="right" vertical="center" wrapText="1"/>
      <protection locked="0"/>
    </xf>
    <xf numFmtId="0" fontId="12" fillId="8" borderId="2" xfId="0" applyFont="1" applyFill="1" applyBorder="1" applyAlignment="1" applyProtection="1">
      <alignment horizontal="justify" vertical="center" wrapText="1"/>
    </xf>
    <xf numFmtId="0" fontId="12" fillId="0" borderId="8" xfId="0" applyFont="1" applyBorder="1" applyAlignment="1" applyProtection="1">
      <alignment horizontal="right" vertical="center" wrapText="1"/>
    </xf>
    <xf numFmtId="0" fontId="15" fillId="9" borderId="57" xfId="0" applyFont="1" applyFill="1" applyBorder="1" applyAlignment="1" applyProtection="1">
      <alignment horizontal="justify" vertical="center" wrapText="1"/>
    </xf>
    <xf numFmtId="0" fontId="12" fillId="8" borderId="53" xfId="0" applyFont="1" applyFill="1" applyBorder="1" applyAlignment="1" applyProtection="1">
      <alignment horizontal="justify" vertical="center" wrapText="1"/>
    </xf>
    <xf numFmtId="0" fontId="12" fillId="8" borderId="60" xfId="0" applyFont="1" applyFill="1" applyBorder="1" applyAlignment="1" applyProtection="1">
      <alignment horizontal="justify" vertical="center" wrapText="1"/>
    </xf>
    <xf numFmtId="0" fontId="63" fillId="0" borderId="0" xfId="0" applyFont="1" applyAlignment="1" applyProtection="1">
      <alignment vertical="center" wrapText="1"/>
    </xf>
    <xf numFmtId="180" fontId="12" fillId="0" borderId="55" xfId="0" applyNumberFormat="1" applyFont="1" applyFill="1" applyBorder="1" applyAlignment="1" applyProtection="1">
      <alignment horizontal="right" vertical="center" wrapText="1"/>
    </xf>
    <xf numFmtId="180" fontId="12" fillId="0" borderId="51" xfId="0" applyNumberFormat="1" applyFont="1" applyFill="1" applyBorder="1" applyAlignment="1" applyProtection="1">
      <alignment horizontal="right" vertical="center" wrapText="1"/>
    </xf>
    <xf numFmtId="0" fontId="12" fillId="8" borderId="61" xfId="0" applyFont="1" applyFill="1" applyBorder="1" applyAlignment="1" applyProtection="1">
      <alignment horizontal="justify" vertical="center" wrapText="1"/>
    </xf>
    <xf numFmtId="0" fontId="14" fillId="0" borderId="0" xfId="0" applyFont="1" applyFill="1" applyAlignment="1" applyProtection="1">
      <alignment vertical="center"/>
    </xf>
    <xf numFmtId="0" fontId="14" fillId="52" borderId="0" xfId="0" quotePrefix="1" applyFont="1" applyFill="1" applyAlignment="1" applyProtection="1">
      <alignment vertical="center"/>
    </xf>
    <xf numFmtId="0" fontId="15" fillId="9" borderId="57" xfId="0" applyFont="1" applyFill="1" applyBorder="1" applyAlignment="1" applyProtection="1">
      <alignment horizontal="center" vertical="center" wrapText="1"/>
    </xf>
    <xf numFmtId="0" fontId="41" fillId="20" borderId="2" xfId="5" applyBorder="1" applyAlignment="1" applyProtection="1">
      <alignment horizontal="center" vertical="center"/>
      <protection locked="0"/>
    </xf>
    <xf numFmtId="0" fontId="41" fillId="0" borderId="2" xfId="5" applyFill="1" applyBorder="1" applyAlignment="1" applyProtection="1">
      <alignment horizontal="center" vertical="center"/>
    </xf>
    <xf numFmtId="0" fontId="12" fillId="10" borderId="53" xfId="0" applyFont="1" applyFill="1" applyBorder="1" applyAlignment="1" applyProtection="1">
      <alignment horizontal="justify" vertical="center" wrapText="1"/>
    </xf>
    <xf numFmtId="0" fontId="10" fillId="10" borderId="2" xfId="0" applyFont="1" applyFill="1" applyBorder="1" applyAlignment="1" applyProtection="1">
      <alignment horizontal="justify" vertical="center" wrapText="1"/>
    </xf>
    <xf numFmtId="0" fontId="41" fillId="53" borderId="2" xfId="5" applyFill="1" applyBorder="1" applyAlignment="1" applyProtection="1">
      <alignment horizontal="right" vertical="center" wrapText="1"/>
      <protection locked="0"/>
    </xf>
    <xf numFmtId="0" fontId="41" fillId="53" borderId="7" xfId="5" applyFill="1" applyBorder="1" applyAlignment="1" applyProtection="1">
      <alignment horizontal="right" vertical="center" wrapText="1"/>
      <protection locked="0"/>
    </xf>
    <xf numFmtId="0" fontId="41" fillId="53" borderId="2" xfId="5" applyFill="1" applyBorder="1" applyAlignment="1" applyProtection="1">
      <alignment horizontal="center" vertical="center" wrapText="1"/>
      <protection locked="0"/>
    </xf>
    <xf numFmtId="0" fontId="30" fillId="10" borderId="53" xfId="0" applyFont="1" applyFill="1" applyBorder="1" applyAlignment="1" applyProtection="1">
      <alignment horizontal="justify" vertical="center" wrapText="1"/>
    </xf>
    <xf numFmtId="0" fontId="15" fillId="53" borderId="2" xfId="0" applyFont="1" applyFill="1" applyBorder="1" applyAlignment="1" applyProtection="1">
      <alignment horizontal="center" vertical="center" wrapText="1"/>
    </xf>
    <xf numFmtId="0" fontId="41" fillId="53" borderId="2" xfId="5" applyFill="1" applyBorder="1" applyAlignment="1" applyProtection="1">
      <alignment horizontal="justify" vertical="center" wrapText="1"/>
      <protection locked="0"/>
    </xf>
    <xf numFmtId="0" fontId="71" fillId="0" borderId="0" xfId="0" applyFont="1" applyAlignment="1" applyProtection="1">
      <alignment horizontal="left" vertical="top"/>
    </xf>
    <xf numFmtId="0" fontId="10" fillId="8" borderId="2" xfId="0" applyFont="1" applyFill="1" applyBorder="1" applyAlignment="1" applyProtection="1">
      <alignment horizontal="left" vertical="center" wrapText="1"/>
    </xf>
    <xf numFmtId="0" fontId="12" fillId="0" borderId="59" xfId="0" applyFont="1" applyBorder="1" applyAlignment="1" applyProtection="1">
      <alignment horizontal="center" vertical="center" wrapText="1"/>
    </xf>
    <xf numFmtId="0" fontId="12" fillId="0" borderId="59" xfId="0" applyFont="1" applyFill="1" applyBorder="1" applyAlignment="1" applyProtection="1">
      <alignment horizontal="center" vertical="center" wrapText="1"/>
    </xf>
    <xf numFmtId="0" fontId="10" fillId="8" borderId="61" xfId="0" applyFont="1" applyFill="1" applyBorder="1" applyAlignment="1" applyProtection="1">
      <alignment horizontal="left" vertical="center" wrapText="1"/>
    </xf>
    <xf numFmtId="0" fontId="12" fillId="0" borderId="62" xfId="0" applyFont="1" applyFill="1" applyBorder="1" applyAlignment="1" applyProtection="1">
      <alignment horizontal="center" vertical="center" wrapText="1"/>
    </xf>
    <xf numFmtId="0" fontId="12" fillId="10" borderId="2" xfId="0" applyFont="1" applyFill="1" applyBorder="1" applyAlignment="1" applyProtection="1">
      <alignment horizontal="center" vertical="center" wrapText="1"/>
    </xf>
    <xf numFmtId="0" fontId="41" fillId="19" borderId="2" xfId="5" applyFill="1" applyBorder="1" applyAlignment="1" applyProtection="1">
      <alignment horizontal="center" vertical="center" wrapText="1"/>
      <protection locked="0"/>
    </xf>
    <xf numFmtId="0" fontId="41" fillId="19" borderId="59" xfId="5" applyFill="1" applyBorder="1" applyAlignment="1" applyProtection="1">
      <alignment horizontal="center" vertical="center" wrapText="1"/>
      <protection locked="0"/>
    </xf>
    <xf numFmtId="0" fontId="41" fillId="19" borderId="62" xfId="5" applyFill="1" applyBorder="1" applyAlignment="1" applyProtection="1">
      <alignment horizontal="center" vertical="center" wrapText="1"/>
      <protection locked="0"/>
    </xf>
    <xf numFmtId="0" fontId="12" fillId="10" borderId="2" xfId="0" applyFont="1" applyFill="1" applyBorder="1" applyAlignment="1" applyProtection="1">
      <alignment horizontal="justify" vertical="center" wrapText="1"/>
    </xf>
    <xf numFmtId="0" fontId="12" fillId="10" borderId="60" xfId="0" applyFont="1" applyFill="1" applyBorder="1" applyAlignment="1" applyProtection="1">
      <alignment horizontal="justify" vertical="center" wrapText="1"/>
    </xf>
    <xf numFmtId="0" fontId="12" fillId="10" borderId="61" xfId="0" applyFont="1" applyFill="1" applyBorder="1" applyAlignment="1" applyProtection="1">
      <alignment horizontal="justify" vertical="center" wrapText="1"/>
    </xf>
    <xf numFmtId="0" fontId="12" fillId="0" borderId="61" xfId="0" applyFont="1" applyBorder="1" applyAlignment="1" applyProtection="1">
      <alignment horizontal="center" vertical="center" wrapText="1"/>
    </xf>
    <xf numFmtId="0" fontId="40" fillId="9" borderId="16" xfId="0" applyFont="1" applyFill="1" applyBorder="1" applyProtection="1">
      <alignment vertical="center"/>
    </xf>
    <xf numFmtId="0" fontId="40" fillId="9" borderId="57" xfId="0" applyFont="1" applyFill="1" applyBorder="1" applyProtection="1">
      <alignment vertical="center"/>
    </xf>
    <xf numFmtId="0" fontId="40" fillId="9" borderId="58" xfId="0" applyFont="1" applyFill="1" applyBorder="1" applyProtection="1">
      <alignment vertical="center"/>
    </xf>
    <xf numFmtId="0" fontId="41" fillId="53" borderId="62" xfId="5" applyFill="1" applyBorder="1" applyProtection="1">
      <alignment vertical="center"/>
      <protection locked="0"/>
    </xf>
    <xf numFmtId="0" fontId="12" fillId="11" borderId="53" xfId="0" applyFont="1" applyFill="1" applyBorder="1" applyAlignment="1" applyProtection="1">
      <alignment horizontal="justify" vertical="center" wrapText="1"/>
    </xf>
    <xf numFmtId="0" fontId="12" fillId="11" borderId="2" xfId="0" applyFont="1" applyFill="1" applyBorder="1" applyAlignment="1" applyProtection="1">
      <alignment horizontal="center" vertical="center" wrapText="1"/>
    </xf>
    <xf numFmtId="0" fontId="12" fillId="11" borderId="60" xfId="0" applyFont="1" applyFill="1" applyBorder="1" applyAlignment="1" applyProtection="1">
      <alignment horizontal="justify" vertical="center" wrapText="1"/>
    </xf>
    <xf numFmtId="0" fontId="12" fillId="11" borderId="61" xfId="0" applyFont="1" applyFill="1" applyBorder="1" applyAlignment="1" applyProtection="1">
      <alignment horizontal="center" vertical="center" wrapText="1"/>
    </xf>
    <xf numFmtId="0" fontId="12" fillId="10" borderId="2" xfId="0" applyFont="1" applyFill="1" applyBorder="1" applyAlignment="1" applyProtection="1">
      <alignment horizontal="left" vertical="center" wrapText="1"/>
    </xf>
    <xf numFmtId="0" fontId="4" fillId="0" borderId="0" xfId="0" applyFont="1" applyAlignment="1" applyProtection="1">
      <alignment horizontal="left" vertical="center" wrapText="1"/>
    </xf>
    <xf numFmtId="0" fontId="0" fillId="0" borderId="0" xfId="0" applyAlignment="1" applyProtection="1">
      <alignment horizontal="left" vertical="center"/>
    </xf>
    <xf numFmtId="0" fontId="15" fillId="12" borderId="2" xfId="0" applyFont="1" applyFill="1" applyBorder="1" applyAlignment="1" applyProtection="1">
      <alignment horizontal="center" vertical="center" wrapText="1"/>
    </xf>
    <xf numFmtId="0" fontId="63" fillId="0" borderId="0" xfId="0" applyFont="1" applyFill="1" applyBorder="1" applyProtection="1">
      <alignment vertical="center"/>
    </xf>
    <xf numFmtId="0" fontId="15" fillId="9" borderId="85" xfId="0" applyFont="1" applyFill="1" applyBorder="1" applyAlignment="1" applyProtection="1">
      <alignment horizontal="justify" vertical="center" wrapText="1"/>
    </xf>
    <xf numFmtId="0" fontId="15" fillId="9" borderId="86" xfId="0" applyFont="1" applyFill="1" applyBorder="1" applyAlignment="1" applyProtection="1">
      <alignment horizontal="justify" vertical="center" wrapText="1"/>
    </xf>
    <xf numFmtId="0" fontId="15" fillId="9" borderId="87" xfId="0" applyFont="1" applyFill="1" applyBorder="1" applyAlignment="1" applyProtection="1">
      <alignment horizontal="center" vertical="center" wrapText="1"/>
    </xf>
    <xf numFmtId="0" fontId="41" fillId="53" borderId="89" xfId="5" applyFill="1" applyBorder="1" applyAlignment="1" applyProtection="1">
      <alignment horizontal="right" vertical="center" wrapText="1"/>
      <protection locked="0"/>
    </xf>
    <xf numFmtId="0" fontId="41" fillId="53" borderId="59" xfId="5" applyFill="1" applyBorder="1" applyAlignment="1" applyProtection="1">
      <alignment horizontal="right" vertical="center" wrapText="1"/>
      <protection locked="0"/>
    </xf>
    <xf numFmtId="0" fontId="41" fillId="0" borderId="62" xfId="0" applyFont="1" applyBorder="1" applyAlignment="1" applyProtection="1">
      <alignment horizontal="right" vertical="center" wrapText="1"/>
    </xf>
    <xf numFmtId="0" fontId="15" fillId="9" borderId="58" xfId="0" applyFont="1" applyFill="1" applyBorder="1" applyAlignment="1" applyProtection="1">
      <alignment horizontal="justify" vertical="center" wrapText="1"/>
    </xf>
    <xf numFmtId="0" fontId="12" fillId="8" borderId="57" xfId="0" applyFont="1" applyFill="1" applyBorder="1" applyAlignment="1" applyProtection="1">
      <alignment horizontal="center" vertical="center" wrapText="1"/>
    </xf>
    <xf numFmtId="0" fontId="12" fillId="8" borderId="58" xfId="0" applyFont="1" applyFill="1" applyBorder="1" applyAlignment="1" applyProtection="1">
      <alignment horizontal="center" vertical="center" wrapText="1"/>
    </xf>
    <xf numFmtId="0" fontId="12" fillId="8" borderId="61" xfId="0" applyFont="1" applyFill="1" applyBorder="1" applyAlignment="1" applyProtection="1">
      <alignment horizontal="left" vertical="center" wrapText="1"/>
    </xf>
    <xf numFmtId="0" fontId="35" fillId="0" borderId="0" xfId="0" applyFont="1" applyFill="1" applyBorder="1" applyAlignment="1" applyProtection="1">
      <alignment horizontal="center" vertical="center" wrapText="1"/>
    </xf>
    <xf numFmtId="0" fontId="39" fillId="0" borderId="0" xfId="0" applyFont="1" applyFill="1" applyBorder="1" applyAlignment="1" applyProtection="1">
      <alignment horizontal="left" vertical="center" wrapText="1"/>
    </xf>
    <xf numFmtId="0" fontId="88" fillId="0" borderId="0" xfId="0" applyFont="1" applyProtection="1">
      <alignment vertical="center"/>
    </xf>
    <xf numFmtId="0" fontId="12" fillId="8" borderId="2" xfId="0" applyFont="1" applyFill="1" applyBorder="1" applyAlignment="1" applyProtection="1">
      <alignment horizontal="left" vertical="center" wrapText="1"/>
    </xf>
    <xf numFmtId="0" fontId="41" fillId="19" borderId="59" xfId="5" applyFill="1" applyBorder="1" applyAlignment="1" applyProtection="1">
      <alignment horizontal="right" vertical="center" wrapText="1"/>
      <protection locked="0"/>
    </xf>
    <xf numFmtId="49" fontId="41" fillId="19" borderId="59" xfId="5" applyNumberFormat="1" applyFill="1" applyBorder="1" applyAlignment="1" applyProtection="1">
      <alignment horizontal="right" vertical="center" wrapText="1"/>
      <protection locked="0"/>
    </xf>
    <xf numFmtId="0" fontId="12" fillId="5" borderId="2" xfId="0" applyFont="1" applyFill="1" applyBorder="1" applyAlignment="1" applyProtection="1">
      <alignment horizontal="center" vertical="center" wrapText="1"/>
    </xf>
    <xf numFmtId="0" fontId="12" fillId="5" borderId="2" xfId="0" applyFont="1" applyFill="1" applyBorder="1" applyAlignment="1" applyProtection="1">
      <alignment horizontal="center" vertical="center" wrapText="1"/>
      <protection locked="0"/>
    </xf>
    <xf numFmtId="0" fontId="17" fillId="0" borderId="0" xfId="0" applyFont="1" applyAlignment="1" applyProtection="1">
      <alignment horizontal="left" vertical="center" wrapText="1"/>
    </xf>
    <xf numFmtId="0" fontId="15" fillId="9" borderId="7" xfId="0" applyFont="1" applyFill="1" applyBorder="1" applyAlignment="1" applyProtection="1">
      <alignment horizontal="justify" vertical="center" wrapText="1"/>
      <protection locked="0"/>
    </xf>
    <xf numFmtId="0" fontId="15" fillId="9" borderId="7" xfId="0" applyFont="1" applyFill="1" applyBorder="1" applyAlignment="1" applyProtection="1">
      <alignment horizontal="left" vertical="center" wrapText="1"/>
      <protection locked="0"/>
    </xf>
    <xf numFmtId="0" fontId="4" fillId="3" borderId="0" xfId="0" applyFont="1" applyFill="1" applyAlignment="1" applyProtection="1">
      <alignment horizontal="center" vertical="center"/>
    </xf>
    <xf numFmtId="0" fontId="15" fillId="9" borderId="16" xfId="0" applyFont="1" applyFill="1" applyBorder="1" applyAlignment="1" applyProtection="1">
      <alignment horizontal="justify" vertical="center" wrapText="1"/>
    </xf>
    <xf numFmtId="0" fontId="15" fillId="9" borderId="58" xfId="0" applyFont="1" applyFill="1" applyBorder="1" applyAlignment="1" applyProtection="1">
      <alignment horizontal="center" vertical="center" wrapText="1"/>
    </xf>
    <xf numFmtId="0" fontId="0" fillId="53" borderId="84" xfId="0" applyFill="1" applyBorder="1" applyProtection="1">
      <alignment vertical="center"/>
      <protection locked="0"/>
    </xf>
    <xf numFmtId="0" fontId="0" fillId="0" borderId="0" xfId="0" applyAlignment="1" applyProtection="1">
      <alignment vertical="top" wrapText="1"/>
    </xf>
    <xf numFmtId="0" fontId="15" fillId="9" borderId="16" xfId="488" applyBorder="1">
      <alignment horizontal="left" vertical="center" wrapText="1"/>
      <protection locked="0" hidden="1"/>
    </xf>
    <xf numFmtId="0" fontId="15" fillId="9" borderId="57" xfId="488" applyBorder="1">
      <alignment horizontal="left" vertical="center" wrapText="1"/>
      <protection locked="0" hidden="1"/>
    </xf>
    <xf numFmtId="0" fontId="15" fillId="9" borderId="58" xfId="488" applyBorder="1">
      <alignment horizontal="left" vertical="center" wrapText="1"/>
      <protection locked="0" hidden="1"/>
    </xf>
    <xf numFmtId="0" fontId="41" fillId="19" borderId="62" xfId="5" applyFill="1" applyBorder="1" applyProtection="1">
      <alignment vertical="center"/>
    </xf>
    <xf numFmtId="0" fontId="12" fillId="8" borderId="2" xfId="0" applyFont="1" applyFill="1" applyBorder="1" applyAlignment="1">
      <alignment horizontal="center" vertical="center" wrapText="1"/>
    </xf>
    <xf numFmtId="0" fontId="41" fillId="20" borderId="56" xfId="5" applyBorder="1" applyAlignment="1" applyProtection="1">
      <alignment horizontal="right" vertical="center" wrapText="1"/>
      <protection locked="0"/>
    </xf>
    <xf numFmtId="49" fontId="41" fillId="20" borderId="56" xfId="5" applyNumberFormat="1" applyBorder="1" applyAlignment="1" applyProtection="1">
      <alignment horizontal="right" vertical="center" wrapText="1"/>
      <protection locked="0"/>
    </xf>
    <xf numFmtId="49" fontId="41" fillId="20" borderId="100" xfId="5" applyNumberFormat="1" applyBorder="1" applyAlignment="1" applyProtection="1">
      <alignment horizontal="right" vertical="center" wrapText="1"/>
      <protection locked="0"/>
    </xf>
    <xf numFmtId="0" fontId="41" fillId="20" borderId="2" xfId="5" applyBorder="1" applyAlignment="1" applyProtection="1">
      <alignment horizontal="right" vertical="center" wrapText="1"/>
      <protection locked="0"/>
    </xf>
    <xf numFmtId="49" fontId="41" fillId="20" borderId="59" xfId="5" applyNumberFormat="1" applyBorder="1" applyAlignment="1" applyProtection="1">
      <alignment horizontal="right" vertical="center" wrapText="1"/>
      <protection locked="0"/>
    </xf>
    <xf numFmtId="0" fontId="41" fillId="0" borderId="40" xfId="5" applyFill="1" applyBorder="1" applyAlignment="1" applyProtection="1">
      <alignment horizontal="center" vertical="center" wrapText="1"/>
      <protection locked="0"/>
    </xf>
    <xf numFmtId="0" fontId="4" fillId="0" borderId="0" xfId="0" applyFont="1" applyAlignment="1" applyProtection="1">
      <alignment horizontal="left" vertical="top" wrapText="1"/>
    </xf>
    <xf numFmtId="0" fontId="0" fillId="0" borderId="0" xfId="0" applyAlignment="1" applyProtection="1">
      <alignment horizontal="left" vertical="top" wrapText="1"/>
    </xf>
    <xf numFmtId="0" fontId="0" fillId="0" borderId="0" xfId="0" applyAlignment="1" applyProtection="1">
      <alignment horizontal="center" vertical="center"/>
    </xf>
    <xf numFmtId="0" fontId="15" fillId="9" borderId="57" xfId="0" applyFont="1" applyFill="1" applyBorder="1" applyAlignment="1" applyProtection="1">
      <alignment horizontal="center" vertical="center" wrapText="1"/>
    </xf>
    <xf numFmtId="0" fontId="15" fillId="9" borderId="58" xfId="0" applyFont="1" applyFill="1" applyBorder="1" applyAlignment="1" applyProtection="1">
      <alignment horizontal="center" vertical="center" wrapText="1"/>
    </xf>
    <xf numFmtId="0" fontId="15" fillId="9" borderId="16" xfId="0" applyFont="1" applyFill="1" applyBorder="1" applyAlignment="1" applyProtection="1">
      <alignment horizontal="justify" vertical="center" wrapText="1"/>
    </xf>
    <xf numFmtId="0" fontId="15" fillId="7" borderId="57" xfId="0" applyFont="1" applyFill="1" applyBorder="1" applyAlignment="1" applyProtection="1">
      <alignment horizontal="justify" vertical="center" wrapText="1"/>
    </xf>
    <xf numFmtId="0" fontId="15" fillId="7" borderId="58" xfId="0" applyFont="1" applyFill="1" applyBorder="1" applyAlignment="1" applyProtection="1">
      <alignment horizontal="center" vertical="center"/>
    </xf>
    <xf numFmtId="0" fontId="12" fillId="8" borderId="53" xfId="0" applyFont="1" applyFill="1" applyBorder="1" applyAlignment="1" applyProtection="1">
      <alignment vertical="center"/>
    </xf>
    <xf numFmtId="0" fontId="12" fillId="8" borderId="53" xfId="0" applyFont="1" applyFill="1" applyBorder="1" applyAlignment="1" applyProtection="1">
      <alignment horizontal="justify" vertical="center"/>
    </xf>
    <xf numFmtId="0" fontId="12" fillId="8" borderId="60" xfId="0" applyFont="1" applyFill="1" applyBorder="1" applyAlignment="1" applyProtection="1">
      <alignment vertical="center"/>
    </xf>
    <xf numFmtId="0" fontId="15" fillId="9" borderId="58" xfId="0" applyFont="1" applyFill="1" applyBorder="1" applyAlignment="1" applyProtection="1">
      <alignment horizontal="center" vertical="center" wrapText="1"/>
    </xf>
    <xf numFmtId="0" fontId="15" fillId="9" borderId="16" xfId="0" applyFont="1" applyFill="1" applyBorder="1" applyAlignment="1" applyProtection="1">
      <alignment horizontal="justify" vertical="center" wrapText="1"/>
    </xf>
    <xf numFmtId="0" fontId="12" fillId="11" borderId="2" xfId="0" applyFont="1" applyFill="1" applyBorder="1" applyAlignment="1" applyProtection="1">
      <alignment horizontal="justify" vertical="center" wrapText="1"/>
    </xf>
    <xf numFmtId="0" fontId="12" fillId="0" borderId="59" xfId="0" applyFont="1" applyFill="1" applyBorder="1" applyAlignment="1" applyProtection="1">
      <alignment horizontal="right" vertical="center" wrapText="1"/>
    </xf>
    <xf numFmtId="0" fontId="12" fillId="19" borderId="51" xfId="0" applyFont="1" applyFill="1" applyBorder="1" applyAlignment="1" applyProtection="1">
      <alignment horizontal="right" vertical="center" wrapText="1"/>
    </xf>
    <xf numFmtId="0" fontId="15" fillId="9" borderId="2" xfId="0" applyFont="1" applyFill="1" applyBorder="1" applyAlignment="1" applyProtection="1">
      <alignment horizontal="center" vertical="center" wrapText="1"/>
    </xf>
    <xf numFmtId="0" fontId="15" fillId="9" borderId="16" xfId="0" applyFont="1" applyFill="1" applyBorder="1" applyAlignment="1" applyProtection="1">
      <alignment horizontal="justify" vertical="center" wrapText="1"/>
    </xf>
    <xf numFmtId="0" fontId="15" fillId="9" borderId="58" xfId="0" applyFont="1" applyFill="1" applyBorder="1" applyAlignment="1" applyProtection="1">
      <alignment horizontal="center" vertical="center" wrapText="1"/>
    </xf>
    <xf numFmtId="0" fontId="15" fillId="9" borderId="59" xfId="0" applyFont="1" applyFill="1" applyBorder="1" applyAlignment="1" applyProtection="1">
      <alignment horizontal="center" vertical="center" wrapText="1"/>
    </xf>
    <xf numFmtId="0" fontId="15" fillId="9" borderId="53" xfId="488" applyBorder="1">
      <alignment horizontal="left" vertical="center" wrapText="1"/>
      <protection locked="0" hidden="1"/>
    </xf>
    <xf numFmtId="0" fontId="12" fillId="11" borderId="61" xfId="0" applyFont="1" applyFill="1" applyBorder="1" applyAlignment="1" applyProtection="1">
      <alignment horizontal="justify" vertical="center" wrapText="1"/>
    </xf>
    <xf numFmtId="183" fontId="12" fillId="0" borderId="62" xfId="0" applyNumberFormat="1" applyFont="1" applyFill="1" applyBorder="1" applyAlignment="1" applyProtection="1">
      <alignment horizontal="right" vertical="center" wrapText="1"/>
    </xf>
    <xf numFmtId="0" fontId="0" fillId="0" borderId="0" xfId="0" applyAlignment="1" applyProtection="1">
      <alignment horizontal="left" vertical="center"/>
    </xf>
    <xf numFmtId="0" fontId="14" fillId="0" borderId="0" xfId="0" applyFont="1" applyAlignment="1" applyProtection="1">
      <alignment horizontal="left" vertical="center"/>
    </xf>
    <xf numFmtId="0" fontId="41" fillId="6" borderId="62" xfId="487" applyFill="1">
      <alignment horizontal="right" vertical="center" wrapText="1"/>
    </xf>
    <xf numFmtId="0" fontId="0" fillId="0" borderId="0" xfId="0" applyFill="1" applyBorder="1" applyProtection="1">
      <alignment vertical="center"/>
    </xf>
    <xf numFmtId="0" fontId="15" fillId="9" borderId="16" xfId="0" applyFont="1" applyFill="1" applyBorder="1" applyAlignment="1" applyProtection="1">
      <alignment horizontal="justify" vertical="center" wrapText="1"/>
    </xf>
    <xf numFmtId="0" fontId="15" fillId="9" borderId="58" xfId="0" applyFont="1" applyFill="1" applyBorder="1" applyAlignment="1" applyProtection="1">
      <alignment horizontal="center" vertical="center" wrapText="1"/>
    </xf>
    <xf numFmtId="0" fontId="15" fillId="9" borderId="2" xfId="0" applyFont="1" applyFill="1" applyBorder="1" applyAlignment="1" applyProtection="1">
      <alignment horizontal="center" vertical="center" wrapText="1"/>
    </xf>
    <xf numFmtId="0" fontId="15" fillId="9" borderId="59" xfId="0" applyFont="1" applyFill="1" applyBorder="1" applyAlignment="1" applyProtection="1">
      <alignment horizontal="center" vertical="center" wrapText="1"/>
    </xf>
    <xf numFmtId="0" fontId="41" fillId="0" borderId="59" xfId="487" applyBorder="1" applyProtection="1">
      <alignment horizontal="right" vertical="center" wrapText="1"/>
    </xf>
    <xf numFmtId="180" fontId="41" fillId="20" borderId="62" xfId="5" applyNumberFormat="1" applyBorder="1" applyAlignment="1" applyProtection="1">
      <alignment horizontal="right" vertical="center" wrapText="1"/>
      <protection locked="0"/>
    </xf>
    <xf numFmtId="0" fontId="0" fillId="0" borderId="29" xfId="0" applyBorder="1" applyAlignment="1" applyProtection="1">
      <alignment horizontal="center" vertical="center"/>
    </xf>
    <xf numFmtId="0" fontId="0" fillId="0" borderId="30" xfId="0" applyBorder="1" applyAlignment="1" applyProtection="1">
      <alignment horizontal="center" vertical="center"/>
    </xf>
    <xf numFmtId="0" fontId="41" fillId="19" borderId="2" xfId="5" applyFill="1" applyBorder="1" applyProtection="1">
      <alignment vertical="center"/>
      <protection locked="0"/>
    </xf>
    <xf numFmtId="0" fontId="41" fillId="19" borderId="59" xfId="5" applyFill="1" applyBorder="1" applyProtection="1">
      <alignment vertical="center"/>
      <protection locked="0"/>
    </xf>
    <xf numFmtId="0" fontId="41" fillId="19" borderId="61" xfId="5" applyFill="1" applyBorder="1" applyProtection="1">
      <alignment vertical="center"/>
      <protection locked="0"/>
    </xf>
    <xf numFmtId="0" fontId="41" fillId="19" borderId="62" xfId="5" applyFill="1" applyBorder="1" applyProtection="1">
      <alignment vertical="center"/>
      <protection locked="0"/>
    </xf>
    <xf numFmtId="0" fontId="15" fillId="9" borderId="53" xfId="488" applyBorder="1" applyProtection="1">
      <alignment horizontal="left" vertical="center" wrapText="1"/>
    </xf>
    <xf numFmtId="0" fontId="15" fillId="9" borderId="2" xfId="488" applyBorder="1" applyProtection="1">
      <alignment horizontal="left" vertical="center" wrapText="1"/>
    </xf>
    <xf numFmtId="14" fontId="41" fillId="20" borderId="68" xfId="5" applyNumberFormat="1" applyBorder="1" applyAlignment="1" applyProtection="1">
      <alignment horizontal="center" vertical="center"/>
      <protection locked="0"/>
    </xf>
    <xf numFmtId="0" fontId="41" fillId="20" borderId="45" xfId="5" applyBorder="1" applyAlignment="1" applyProtection="1">
      <alignment horizontal="center" vertical="center"/>
      <protection locked="0"/>
    </xf>
    <xf numFmtId="0" fontId="41" fillId="20" borderId="81" xfId="5" applyBorder="1" applyAlignment="1" applyProtection="1">
      <alignment horizontal="center" vertical="center"/>
      <protection locked="0"/>
    </xf>
    <xf numFmtId="0" fontId="41" fillId="20" borderId="69" xfId="5" applyBorder="1" applyAlignment="1" applyProtection="1">
      <alignment horizontal="left" vertical="center" wrapText="1"/>
      <protection locked="0"/>
    </xf>
    <xf numFmtId="14" fontId="41" fillId="20" borderId="90" xfId="5" applyNumberFormat="1" applyBorder="1" applyAlignment="1" applyProtection="1">
      <alignment horizontal="center" vertical="center"/>
      <protection locked="0"/>
    </xf>
    <xf numFmtId="0" fontId="41" fillId="20" borderId="91" xfId="5" applyBorder="1" applyAlignment="1" applyProtection="1">
      <alignment horizontal="center" vertical="center"/>
      <protection locked="0"/>
    </xf>
    <xf numFmtId="0" fontId="41" fillId="20" borderId="92" xfId="5" applyBorder="1" applyAlignment="1" applyProtection="1">
      <alignment horizontal="center" vertical="center"/>
      <protection locked="0"/>
    </xf>
    <xf numFmtId="0" fontId="41" fillId="20" borderId="93" xfId="5" applyBorder="1" applyAlignment="1" applyProtection="1">
      <alignment horizontal="left" vertical="center" wrapText="1"/>
      <protection locked="0"/>
    </xf>
    <xf numFmtId="0" fontId="41" fillId="53" borderId="7" xfId="5" applyFill="1" applyBorder="1" applyAlignment="1" applyProtection="1">
      <alignment horizontal="center" vertical="center" wrapText="1"/>
      <protection locked="0"/>
    </xf>
    <xf numFmtId="0" fontId="41" fillId="53" borderId="2" xfId="5" applyFill="1" applyBorder="1" applyProtection="1">
      <alignment vertical="center"/>
      <protection locked="0"/>
    </xf>
    <xf numFmtId="0" fontId="0" fillId="0" borderId="0" xfId="0" applyAlignment="1" applyProtection="1">
      <alignment horizontal="left" vertical="top" wrapText="1"/>
    </xf>
    <xf numFmtId="0" fontId="0" fillId="0" borderId="0" xfId="0" applyAlignment="1" applyProtection="1">
      <alignment horizontal="left" vertical="top" wrapText="1"/>
    </xf>
    <xf numFmtId="0" fontId="14" fillId="0" borderId="0" xfId="0" applyFont="1" applyAlignment="1" applyProtection="1">
      <alignment horizontal="left" vertical="center"/>
    </xf>
    <xf numFmtId="0" fontId="15" fillId="12" borderId="59" xfId="0" applyFont="1" applyFill="1" applyBorder="1" applyAlignment="1" applyProtection="1">
      <alignment horizontal="center" vertical="center" wrapText="1"/>
    </xf>
    <xf numFmtId="14" fontId="12" fillId="8" borderId="2" xfId="0" applyNumberFormat="1" applyFont="1" applyFill="1" applyBorder="1" applyAlignment="1" applyProtection="1">
      <alignment horizontal="justify" vertical="center" wrapText="1"/>
    </xf>
    <xf numFmtId="0" fontId="15" fillId="9" borderId="57" xfId="0" applyFont="1" applyFill="1" applyBorder="1" applyAlignment="1" applyProtection="1">
      <alignment horizontal="center" vertical="center" wrapText="1"/>
    </xf>
    <xf numFmtId="0" fontId="15" fillId="9" borderId="58" xfId="0" applyFont="1" applyFill="1" applyBorder="1" applyAlignment="1" applyProtection="1">
      <alignment horizontal="center" vertical="center" wrapText="1"/>
    </xf>
    <xf numFmtId="0" fontId="15" fillId="9" borderId="16" xfId="0" applyFont="1" applyFill="1" applyBorder="1" applyAlignment="1" applyProtection="1">
      <alignment horizontal="justify" vertical="center" wrapText="1"/>
    </xf>
    <xf numFmtId="49" fontId="41" fillId="19" borderId="61" xfId="5" applyNumberFormat="1" applyFill="1" applyBorder="1" applyAlignment="1" applyProtection="1">
      <alignment horizontal="right" vertical="center" wrapText="1"/>
      <protection locked="0"/>
    </xf>
    <xf numFmtId="49" fontId="41" fillId="19" borderId="62" xfId="5" applyNumberFormat="1" applyFill="1" applyBorder="1" applyAlignment="1" applyProtection="1">
      <alignment horizontal="right" vertical="center" wrapText="1"/>
      <protection locked="0"/>
    </xf>
    <xf numFmtId="0" fontId="15" fillId="9" borderId="58" xfId="0" applyFont="1" applyFill="1" applyBorder="1" applyAlignment="1" applyProtection="1">
      <alignment horizontal="center" vertical="center" wrapText="1"/>
    </xf>
    <xf numFmtId="0" fontId="15" fillId="9" borderId="16" xfId="0" applyFont="1" applyFill="1" applyBorder="1" applyAlignment="1" applyProtection="1">
      <alignment horizontal="justify" vertical="center" wrapText="1"/>
    </xf>
    <xf numFmtId="49" fontId="41" fillId="19" borderId="61" xfId="5" applyNumberFormat="1" applyFill="1" applyBorder="1" applyAlignment="1" applyProtection="1">
      <alignment horizontal="center" vertical="center" wrapText="1"/>
      <protection locked="0"/>
    </xf>
    <xf numFmtId="0" fontId="12" fillId="0" borderId="2" xfId="0" applyFont="1" applyBorder="1" applyAlignment="1">
      <alignment horizontal="center" vertical="center" wrapText="1"/>
    </xf>
    <xf numFmtId="0" fontId="12" fillId="0" borderId="9" xfId="0" applyFont="1" applyBorder="1" applyAlignment="1">
      <alignment horizontal="center" vertical="center" wrapText="1"/>
    </xf>
    <xf numFmtId="0" fontId="96" fillId="58" borderId="102" xfId="0" applyFont="1" applyFill="1" applyBorder="1" applyAlignment="1">
      <alignment horizontal="center" vertical="center" wrapText="1"/>
    </xf>
    <xf numFmtId="0" fontId="96" fillId="58" borderId="103" xfId="0" applyFont="1" applyFill="1" applyBorder="1" applyAlignment="1">
      <alignment horizontal="left" vertical="center" wrapText="1"/>
    </xf>
    <xf numFmtId="0" fontId="96" fillId="58" borderId="103" xfId="0" applyFont="1" applyFill="1" applyBorder="1" applyAlignment="1">
      <alignment horizontal="center" vertical="center" wrapText="1"/>
    </xf>
    <xf numFmtId="0" fontId="96" fillId="58" borderId="104" xfId="0" applyNumberFormat="1" applyFont="1" applyFill="1" applyBorder="1" applyAlignment="1">
      <alignment horizontal="center" vertical="center"/>
    </xf>
    <xf numFmtId="0" fontId="96" fillId="58" borderId="105" xfId="0" applyFont="1" applyFill="1" applyBorder="1" applyAlignment="1">
      <alignment horizontal="center" vertical="center"/>
    </xf>
    <xf numFmtId="0" fontId="96" fillId="58" borderId="101" xfId="0" applyFont="1" applyFill="1" applyBorder="1" applyAlignment="1">
      <alignment horizontal="center" vertical="center" wrapText="1"/>
    </xf>
    <xf numFmtId="0" fontId="97" fillId="58" borderId="0" xfId="0" applyFont="1" applyFill="1" applyAlignment="1">
      <alignment horizontal="center" vertical="center"/>
    </xf>
    <xf numFmtId="0" fontId="99" fillId="0" borderId="103" xfId="0" applyFont="1" applyBorder="1" applyAlignment="1">
      <alignment horizontal="left" vertical="center" wrapText="1"/>
    </xf>
    <xf numFmtId="0" fontId="99" fillId="0" borderId="103" xfId="0" applyFont="1" applyBorder="1" applyAlignment="1">
      <alignment horizontal="center" vertical="center" wrapText="1"/>
    </xf>
    <xf numFmtId="0" fontId="99" fillId="0" borderId="63" xfId="0" applyFont="1" applyBorder="1" applyAlignment="1">
      <alignment horizontal="center" vertical="center"/>
    </xf>
    <xf numFmtId="0" fontId="99" fillId="0" borderId="104" xfId="0" applyFont="1" applyBorder="1" applyAlignment="1">
      <alignment horizontal="center" vertical="center" wrapText="1"/>
    </xf>
    <xf numFmtId="0" fontId="99" fillId="0" borderId="105" xfId="0" applyFont="1" applyBorder="1" applyAlignment="1">
      <alignment horizontal="center" vertical="center"/>
    </xf>
    <xf numFmtId="0" fontId="95" fillId="0" borderId="0" xfId="0" applyFont="1" applyAlignment="1"/>
    <xf numFmtId="0" fontId="99" fillId="0" borderId="4" xfId="0" applyFont="1" applyBorder="1" applyAlignment="1">
      <alignment horizontal="left" vertical="center" wrapText="1"/>
    </xf>
    <xf numFmtId="0" fontId="99" fillId="0" borderId="4" xfId="0" applyFont="1" applyBorder="1" applyAlignment="1">
      <alignment horizontal="center" vertical="center" wrapText="1"/>
    </xf>
    <xf numFmtId="0" fontId="99" fillId="0" borderId="0" xfId="0" applyFont="1" applyBorder="1" applyAlignment="1">
      <alignment horizontal="center" vertical="center"/>
    </xf>
    <xf numFmtId="0" fontId="99" fillId="0" borderId="22" xfId="0" applyFont="1" applyBorder="1" applyAlignment="1">
      <alignment horizontal="center" vertical="center" wrapText="1"/>
    </xf>
    <xf numFmtId="0" fontId="99" fillId="0" borderId="23" xfId="0" applyFont="1" applyBorder="1" applyAlignment="1">
      <alignment horizontal="center" vertical="center"/>
    </xf>
    <xf numFmtId="0" fontId="99" fillId="0" borderId="110" xfId="0" applyFont="1" applyBorder="1" applyAlignment="1">
      <alignment horizontal="left" vertical="center" wrapText="1"/>
    </xf>
    <xf numFmtId="0" fontId="99" fillId="0" borderId="110" xfId="0" applyFont="1" applyBorder="1" applyAlignment="1">
      <alignment horizontal="center" vertical="center" wrapText="1"/>
    </xf>
    <xf numFmtId="0" fontId="99" fillId="0" borderId="111" xfId="0" applyFont="1" applyBorder="1" applyAlignment="1">
      <alignment horizontal="center" vertical="center" wrapText="1"/>
    </xf>
    <xf numFmtId="0" fontId="99" fillId="0" borderId="112" xfId="0" applyFont="1" applyBorder="1" applyAlignment="1">
      <alignment horizontal="center" vertical="center"/>
    </xf>
    <xf numFmtId="0" fontId="99" fillId="0" borderId="104" xfId="0" applyNumberFormat="1" applyFont="1" applyBorder="1" applyAlignment="1">
      <alignment horizontal="center" vertical="center"/>
    </xf>
    <xf numFmtId="0" fontId="99" fillId="0" borderId="22" xfId="0" applyNumberFormat="1" applyFont="1" applyBorder="1" applyAlignment="1">
      <alignment horizontal="center" vertical="center"/>
    </xf>
    <xf numFmtId="0" fontId="99" fillId="0" borderId="111" xfId="0" applyNumberFormat="1" applyFont="1" applyBorder="1" applyAlignment="1">
      <alignment horizontal="center" vertical="center"/>
    </xf>
    <xf numFmtId="0" fontId="99" fillId="0" borderId="0" xfId="0" applyFont="1" applyAlignment="1">
      <alignment horizontal="center" vertical="center"/>
    </xf>
    <xf numFmtId="0" fontId="99" fillId="0" borderId="63" xfId="0" applyFont="1" applyBorder="1" applyAlignment="1">
      <alignment horizontal="center" vertical="center" wrapText="1"/>
    </xf>
    <xf numFmtId="0" fontId="99" fillId="0" borderId="103" xfId="0" applyFont="1" applyBorder="1" applyAlignment="1">
      <alignment horizontal="center" vertical="center"/>
    </xf>
    <xf numFmtId="0" fontId="99" fillId="0" borderId="63" xfId="0" applyNumberFormat="1" applyFont="1" applyBorder="1" applyAlignment="1">
      <alignment horizontal="center" vertical="center"/>
    </xf>
    <xf numFmtId="0" fontId="99" fillId="0" borderId="0" xfId="0" applyFont="1" applyBorder="1" applyAlignment="1">
      <alignment horizontal="center" vertical="center" wrapText="1"/>
    </xf>
    <xf numFmtId="0" fontId="99" fillId="0" borderId="4" xfId="0" applyFont="1" applyBorder="1" applyAlignment="1">
      <alignment horizontal="center" vertical="center"/>
    </xf>
    <xf numFmtId="0" fontId="99" fillId="0" borderId="0" xfId="0" applyNumberFormat="1" applyFont="1" applyBorder="1" applyAlignment="1">
      <alignment horizontal="center" vertical="center"/>
    </xf>
    <xf numFmtId="0" fontId="99" fillId="0" borderId="94" xfId="0" applyFont="1" applyBorder="1" applyAlignment="1">
      <alignment horizontal="center" vertical="center" wrapText="1"/>
    </xf>
    <xf numFmtId="0" fontId="99" fillId="0" borderId="94" xfId="0" applyNumberFormat="1" applyFont="1" applyBorder="1" applyAlignment="1">
      <alignment horizontal="center" vertical="center"/>
    </xf>
    <xf numFmtId="0" fontId="99" fillId="0" borderId="110" xfId="0" applyFont="1" applyBorder="1" applyAlignment="1">
      <alignment horizontal="center" vertical="center"/>
    </xf>
    <xf numFmtId="0" fontId="102" fillId="0" borderId="0" xfId="0" applyFont="1" applyBorder="1" applyAlignment="1">
      <alignment vertical="center"/>
    </xf>
    <xf numFmtId="0" fontId="95" fillId="0" borderId="0" xfId="0" applyFont="1" applyBorder="1" applyAlignment="1">
      <alignment horizontal="left" vertical="center"/>
    </xf>
    <xf numFmtId="0" fontId="95" fillId="0" borderId="0" xfId="0" applyFont="1" applyBorder="1" applyAlignment="1">
      <alignment vertical="center"/>
    </xf>
    <xf numFmtId="0" fontId="95" fillId="0" borderId="0" xfId="0" applyFont="1" applyBorder="1" applyAlignment="1">
      <alignment vertical="center" wrapText="1"/>
    </xf>
    <xf numFmtId="0" fontId="0" fillId="0" borderId="0" xfId="0" applyNumberFormat="1" applyFont="1" applyBorder="1" applyAlignment="1"/>
    <xf numFmtId="0" fontId="95" fillId="0" borderId="0" xfId="0" applyFont="1" applyBorder="1" applyAlignment="1"/>
    <xf numFmtId="0" fontId="0" fillId="54" borderId="0" xfId="0" applyFill="1" applyProtection="1">
      <alignment vertical="center"/>
    </xf>
    <xf numFmtId="0" fontId="15" fillId="9" borderId="58" xfId="0" applyFont="1" applyFill="1" applyBorder="1" applyAlignment="1" applyProtection="1">
      <alignment horizontal="center" vertical="center" wrapText="1"/>
    </xf>
    <xf numFmtId="0" fontId="15" fillId="9" borderId="16" xfId="0" applyFont="1" applyFill="1" applyBorder="1" applyAlignment="1" applyProtection="1">
      <alignment horizontal="justify" vertical="center" wrapText="1"/>
    </xf>
    <xf numFmtId="0" fontId="12" fillId="8" borderId="82" xfId="0" applyFont="1" applyFill="1" applyBorder="1" applyAlignment="1" applyProtection="1">
      <alignment horizontal="justify" vertical="center" wrapText="1"/>
    </xf>
    <xf numFmtId="0" fontId="12" fillId="8" borderId="7" xfId="0" applyFont="1" applyFill="1" applyBorder="1" applyAlignment="1" applyProtection="1">
      <alignment horizontal="justify" vertical="center" wrapText="1"/>
    </xf>
    <xf numFmtId="0" fontId="0" fillId="0" borderId="0" xfId="0" applyAlignment="1" applyProtection="1">
      <alignment horizontal="left" vertical="top" wrapText="1"/>
    </xf>
    <xf numFmtId="0" fontId="40" fillId="0" borderId="0" xfId="0" applyFont="1" applyAlignment="1" applyProtection="1">
      <alignment horizontal="left" vertical="top" wrapText="1"/>
    </xf>
    <xf numFmtId="0" fontId="0" fillId="0" borderId="0" xfId="0" applyAlignment="1" applyProtection="1">
      <alignment horizontal="center" vertical="center" wrapText="1"/>
    </xf>
    <xf numFmtId="0" fontId="41" fillId="20" borderId="53" xfId="5" applyBorder="1" applyAlignment="1" applyProtection="1">
      <alignment horizontal="left" vertical="center" wrapText="1"/>
      <protection locked="0"/>
    </xf>
    <xf numFmtId="0" fontId="41" fillId="20" borderId="2" xfId="5" applyBorder="1" applyAlignment="1" applyProtection="1">
      <alignment horizontal="left" vertical="center"/>
      <protection locked="0"/>
    </xf>
    <xf numFmtId="0" fontId="41" fillId="20" borderId="59" xfId="5" applyBorder="1" applyAlignment="1" applyProtection="1">
      <alignment horizontal="left" vertical="center"/>
      <protection locked="0"/>
    </xf>
    <xf numFmtId="0" fontId="41" fillId="20" borderId="60" xfId="5" applyBorder="1" applyAlignment="1" applyProtection="1">
      <alignment horizontal="left" vertical="center" wrapText="1"/>
      <protection locked="0"/>
    </xf>
    <xf numFmtId="0" fontId="41" fillId="20" borderId="61" xfId="5" applyBorder="1" applyAlignment="1" applyProtection="1">
      <alignment horizontal="left" vertical="center"/>
      <protection locked="0"/>
    </xf>
    <xf numFmtId="0" fontId="41" fillId="20" borderId="62" xfId="5" applyBorder="1" applyAlignment="1" applyProtection="1">
      <alignment horizontal="left" vertical="center"/>
      <protection locked="0"/>
    </xf>
    <xf numFmtId="0" fontId="62" fillId="0" borderId="0" xfId="0" applyFont="1" applyAlignment="1" applyProtection="1">
      <alignment vertical="center"/>
    </xf>
    <xf numFmtId="185" fontId="41" fillId="53" borderId="2" xfId="5" applyNumberFormat="1" applyFill="1" applyBorder="1" applyAlignment="1" applyProtection="1">
      <alignment horizontal="center" vertical="center" wrapText="1"/>
      <protection locked="0"/>
    </xf>
    <xf numFmtId="0" fontId="15" fillId="9" borderId="7" xfId="488" applyBorder="1" applyAlignment="1">
      <alignment horizontal="center" vertical="center" wrapText="1"/>
      <protection locked="0" hidden="1"/>
    </xf>
    <xf numFmtId="0" fontId="15" fillId="9" borderId="57" xfId="0" applyFont="1" applyFill="1" applyBorder="1" applyAlignment="1" applyProtection="1">
      <alignment horizontal="center" vertical="center" wrapText="1"/>
    </xf>
    <xf numFmtId="0" fontId="15" fillId="9" borderId="58" xfId="0" applyFont="1" applyFill="1" applyBorder="1" applyAlignment="1" applyProtection="1">
      <alignment horizontal="center" vertical="center" wrapText="1"/>
    </xf>
    <xf numFmtId="0" fontId="15" fillId="9" borderId="16" xfId="0" applyFont="1" applyFill="1" applyBorder="1" applyAlignment="1" applyProtection="1">
      <alignment horizontal="center" vertical="center" wrapText="1"/>
    </xf>
    <xf numFmtId="49" fontId="41" fillId="53" borderId="59" xfId="5" applyNumberFormat="1" applyFill="1" applyBorder="1" applyAlignment="1" applyProtection="1">
      <alignment horizontal="right" vertical="center" wrapText="1"/>
      <protection locked="0"/>
    </xf>
    <xf numFmtId="49" fontId="41" fillId="53" borderId="62" xfId="5" applyNumberFormat="1" applyFill="1" applyBorder="1" applyAlignment="1" applyProtection="1">
      <alignment horizontal="right" vertical="center" wrapText="1"/>
      <protection locked="0"/>
    </xf>
    <xf numFmtId="0" fontId="41" fillId="20" borderId="62" xfId="5" applyBorder="1" applyAlignment="1" applyProtection="1">
      <alignment horizontal="right" vertical="center" wrapText="1"/>
      <protection locked="0"/>
    </xf>
    <xf numFmtId="0" fontId="0" fillId="59" borderId="0" xfId="0" applyFill="1" applyProtection="1">
      <alignment vertical="center"/>
    </xf>
    <xf numFmtId="0" fontId="4" fillId="0" borderId="118" xfId="0" applyFont="1" applyBorder="1" applyAlignment="1">
      <alignment horizontal="left" vertical="center" wrapText="1"/>
    </xf>
    <xf numFmtId="0" fontId="4" fillId="0" borderId="44" xfId="0" applyFont="1" applyBorder="1" applyAlignment="1">
      <alignment horizontal="left" vertical="center" wrapText="1"/>
    </xf>
    <xf numFmtId="0" fontId="4" fillId="0" borderId="42" xfId="0" applyFont="1" applyBorder="1" applyAlignment="1">
      <alignment horizontal="left" vertical="center" wrapText="1"/>
    </xf>
    <xf numFmtId="0" fontId="4" fillId="0" borderId="42" xfId="0" applyFont="1" applyBorder="1" applyAlignment="1" applyProtection="1">
      <alignment horizontal="left" vertical="center"/>
    </xf>
    <xf numFmtId="0" fontId="4" fillId="0" borderId="119" xfId="0" applyFont="1" applyBorder="1" applyAlignment="1">
      <alignment horizontal="left" vertical="center" wrapText="1"/>
    </xf>
    <xf numFmtId="0" fontId="90" fillId="0" borderId="118" xfId="0" applyFont="1" applyBorder="1" applyAlignment="1">
      <alignment horizontal="justify" vertical="center" wrapText="1"/>
    </xf>
    <xf numFmtId="0" fontId="90" fillId="0" borderId="42" xfId="0" applyFont="1" applyBorder="1" applyAlignment="1">
      <alignment horizontal="justify" vertical="center" wrapText="1"/>
    </xf>
    <xf numFmtId="0" fontId="10" fillId="0" borderId="42" xfId="0" applyFont="1" applyBorder="1" applyAlignment="1" applyProtection="1">
      <alignment horizontal="center" vertical="center"/>
    </xf>
    <xf numFmtId="0" fontId="90" fillId="0" borderId="119" xfId="0" applyFont="1" applyBorder="1" applyAlignment="1">
      <alignment horizontal="justify" vertical="center" wrapText="1"/>
    </xf>
    <xf numFmtId="0" fontId="15" fillId="9" borderId="57" xfId="0" applyFont="1" applyFill="1" applyBorder="1" applyAlignment="1" applyProtection="1">
      <alignment horizontal="center" vertical="center" wrapText="1"/>
    </xf>
    <xf numFmtId="0" fontId="15" fillId="9" borderId="58" xfId="0" applyFont="1" applyFill="1" applyBorder="1" applyAlignment="1" applyProtection="1">
      <alignment horizontal="center" vertical="center" wrapText="1"/>
    </xf>
    <xf numFmtId="0" fontId="15" fillId="9" borderId="16" xfId="0" applyFont="1" applyFill="1" applyBorder="1" applyAlignment="1" applyProtection="1">
      <alignment horizontal="justify" vertical="center" wrapText="1"/>
    </xf>
    <xf numFmtId="0" fontId="21" fillId="7" borderId="16" xfId="0" applyFont="1" applyFill="1" applyBorder="1" applyAlignment="1" applyProtection="1">
      <alignment horizontal="center" vertical="center" wrapText="1"/>
    </xf>
    <xf numFmtId="0" fontId="23" fillId="11" borderId="53" xfId="0" applyFont="1" applyFill="1" applyBorder="1" applyAlignment="1" applyProtection="1">
      <alignment horizontal="left" vertical="center" wrapText="1"/>
    </xf>
    <xf numFmtId="0" fontId="0" fillId="18" borderId="53" xfId="0" applyFill="1" applyBorder="1" applyAlignment="1" applyProtection="1">
      <alignment horizontal="left" vertical="center" wrapText="1"/>
    </xf>
    <xf numFmtId="0" fontId="24" fillId="0" borderId="61" xfId="0" applyFont="1" applyFill="1" applyBorder="1" applyAlignment="1" applyProtection="1">
      <alignment horizontal="center" vertical="center" wrapText="1"/>
    </xf>
    <xf numFmtId="49" fontId="41" fillId="19" borderId="48" xfId="489" applyNumberFormat="1" applyAlignment="1" applyProtection="1">
      <alignment horizontal="center" vertical="center" wrapText="1"/>
      <protection locked="0"/>
    </xf>
    <xf numFmtId="0" fontId="0" fillId="3" borderId="120" xfId="0" applyFill="1" applyBorder="1" applyAlignment="1" applyProtection="1">
      <alignment horizontal="center" vertical="center"/>
    </xf>
    <xf numFmtId="0" fontId="0" fillId="0" borderId="121" xfId="0" applyBorder="1" applyAlignment="1" applyProtection="1">
      <alignment horizontal="center" vertical="center"/>
    </xf>
    <xf numFmtId="0" fontId="0" fillId="0" borderId="122" xfId="0" applyBorder="1" applyAlignment="1" applyProtection="1">
      <alignment horizontal="center" vertical="center"/>
    </xf>
    <xf numFmtId="0" fontId="41" fillId="20" borderId="62" xfId="5" applyBorder="1" applyAlignment="1" applyProtection="1">
      <alignment horizontal="center" vertical="center" wrapText="1"/>
      <protection locked="0"/>
    </xf>
    <xf numFmtId="0" fontId="12" fillId="8" borderId="60" xfId="0" applyFont="1" applyFill="1" applyBorder="1" applyAlignment="1" applyProtection="1">
      <alignment horizontal="center" vertical="center" wrapText="1"/>
    </xf>
    <xf numFmtId="0" fontId="12" fillId="8" borderId="53" xfId="0" applyFont="1" applyFill="1" applyBorder="1" applyAlignment="1" applyProtection="1">
      <alignment horizontal="center" vertical="center"/>
    </xf>
    <xf numFmtId="0" fontId="12" fillId="60" borderId="47" xfId="493" applyFont="1" applyBorder="1" applyAlignment="1" applyProtection="1">
      <alignment horizontal="justify" vertical="center"/>
    </xf>
    <xf numFmtId="0" fontId="12" fillId="60" borderId="3" xfId="493" applyFont="1" applyBorder="1" applyAlignment="1" applyProtection="1">
      <alignment horizontal="justify" vertical="center"/>
    </xf>
    <xf numFmtId="0" fontId="15" fillId="9" borderId="58" xfId="0" applyFont="1" applyFill="1" applyBorder="1" applyAlignment="1" applyProtection="1">
      <alignment horizontal="center" vertical="center" wrapText="1"/>
    </xf>
    <xf numFmtId="0" fontId="15" fillId="9" borderId="16" xfId="0" applyFont="1" applyFill="1" applyBorder="1" applyAlignment="1" applyProtection="1">
      <alignment horizontal="justify" vertical="center" wrapText="1"/>
    </xf>
    <xf numFmtId="0" fontId="10" fillId="60" borderId="52" xfId="493" applyFont="1" applyBorder="1" applyAlignment="1" applyProtection="1">
      <alignment horizontal="justify" vertical="center" wrapText="1"/>
    </xf>
    <xf numFmtId="0" fontId="10" fillId="60" borderId="44" xfId="493" applyFont="1" applyBorder="1" applyAlignment="1" applyProtection="1">
      <alignment horizontal="justify" vertical="center" wrapText="1"/>
    </xf>
    <xf numFmtId="0" fontId="10" fillId="60" borderId="44" xfId="493" applyFont="1" applyBorder="1" applyAlignment="1" applyProtection="1">
      <alignment vertical="center" wrapText="1"/>
    </xf>
    <xf numFmtId="0" fontId="10" fillId="60" borderId="39" xfId="493" applyFont="1" applyBorder="1" applyAlignment="1" applyProtection="1">
      <alignment horizontal="justify" vertical="center" wrapText="1"/>
    </xf>
    <xf numFmtId="0" fontId="10" fillId="60" borderId="24" xfId="493" applyFont="1" applyBorder="1" applyAlignment="1" applyProtection="1">
      <alignment horizontal="justify" vertical="center" wrapText="1"/>
    </xf>
    <xf numFmtId="0" fontId="10" fillId="60" borderId="47" xfId="493" applyFont="1" applyBorder="1" applyAlignment="1" applyProtection="1">
      <alignment horizontal="justify" vertical="center" wrapText="1"/>
    </xf>
    <xf numFmtId="0" fontId="10" fillId="60" borderId="3" xfId="493" applyFont="1" applyBorder="1" applyAlignment="1" applyProtection="1">
      <alignment horizontal="left" vertical="center" wrapText="1"/>
    </xf>
    <xf numFmtId="0" fontId="12" fillId="60" borderId="47" xfId="493" applyFont="1" applyBorder="1" applyAlignment="1" applyProtection="1">
      <alignment horizontal="justify" vertical="center" wrapText="1"/>
    </xf>
    <xf numFmtId="0" fontId="12" fillId="60" borderId="3" xfId="493" applyFont="1" applyBorder="1" applyAlignment="1" applyProtection="1">
      <alignment horizontal="justify" vertical="center" wrapText="1"/>
    </xf>
    <xf numFmtId="0" fontId="12" fillId="60" borderId="49" xfId="493" applyFont="1" applyBorder="1" applyAlignment="1" applyProtection="1">
      <alignment horizontal="justify" vertical="center" wrapText="1"/>
    </xf>
    <xf numFmtId="0" fontId="12" fillId="60" borderId="50" xfId="493" applyFont="1" applyBorder="1" applyAlignment="1" applyProtection="1">
      <alignment horizontal="justify" vertical="center" wrapText="1"/>
    </xf>
    <xf numFmtId="0" fontId="10" fillId="60" borderId="3" xfId="493" applyFont="1" applyBorder="1" applyAlignment="1" applyProtection="1">
      <alignment horizontal="justify" vertical="center" wrapText="1"/>
    </xf>
    <xf numFmtId="0" fontId="10" fillId="60" borderId="49" xfId="493" applyFont="1" applyBorder="1" applyAlignment="1" applyProtection="1">
      <alignment horizontal="justify" vertical="center" wrapText="1"/>
    </xf>
    <xf numFmtId="0" fontId="10" fillId="60" borderId="50" xfId="493" applyFont="1" applyBorder="1" applyAlignment="1" applyProtection="1">
      <alignment horizontal="justify" vertical="center" wrapText="1"/>
    </xf>
    <xf numFmtId="0" fontId="12" fillId="60" borderId="60" xfId="493" applyFont="1" applyBorder="1" applyAlignment="1" applyProtection="1">
      <alignment horizontal="justify" vertical="center" wrapText="1"/>
    </xf>
    <xf numFmtId="0" fontId="12" fillId="60" borderId="61" xfId="493" applyFont="1" applyBorder="1" applyAlignment="1" applyProtection="1">
      <alignment horizontal="justify" vertical="center" wrapText="1"/>
    </xf>
    <xf numFmtId="0" fontId="12" fillId="60" borderId="53" xfId="493" applyFont="1" applyBorder="1" applyAlignment="1" applyProtection="1">
      <alignment vertical="center" wrapText="1"/>
    </xf>
    <xf numFmtId="0" fontId="12" fillId="60" borderId="49" xfId="493" applyFont="1" applyBorder="1" applyAlignment="1" applyProtection="1">
      <alignment vertical="center" wrapText="1"/>
    </xf>
    <xf numFmtId="0" fontId="12" fillId="60" borderId="53" xfId="493" applyFont="1" applyBorder="1" applyAlignment="1" applyProtection="1">
      <alignment horizontal="left" vertical="center" wrapText="1"/>
    </xf>
    <xf numFmtId="0" fontId="12" fillId="60" borderId="60" xfId="493" applyFont="1" applyBorder="1" applyAlignment="1" applyProtection="1">
      <alignment horizontal="left" vertical="center" wrapText="1"/>
    </xf>
    <xf numFmtId="0" fontId="23" fillId="60" borderId="53" xfId="493" applyFont="1" applyBorder="1" applyAlignment="1" applyProtection="1">
      <alignment horizontal="left" vertical="center" wrapText="1"/>
    </xf>
    <xf numFmtId="0" fontId="0" fillId="60" borderId="53" xfId="493" applyFont="1" applyBorder="1" applyAlignment="1" applyProtection="1">
      <alignment horizontal="left" vertical="center" wrapText="1"/>
    </xf>
    <xf numFmtId="0" fontId="23" fillId="60" borderId="60" xfId="493" applyFont="1" applyBorder="1" applyAlignment="1" applyProtection="1">
      <alignment horizontal="left" vertical="center" wrapText="1"/>
    </xf>
    <xf numFmtId="0" fontId="12" fillId="60" borderId="53" xfId="493" applyFont="1" applyBorder="1" applyAlignment="1" applyProtection="1">
      <alignment horizontal="justify" vertical="center" wrapText="1"/>
    </xf>
    <xf numFmtId="0" fontId="12" fillId="60" borderId="9" xfId="493" applyFont="1" applyBorder="1" applyAlignment="1" applyProtection="1">
      <alignment horizontal="justify" vertical="center" wrapText="1"/>
    </xf>
    <xf numFmtId="0" fontId="12" fillId="60" borderId="3" xfId="493" applyFont="1" applyBorder="1" applyAlignment="1" applyProtection="1">
      <alignment horizontal="left" vertical="center" wrapText="1"/>
    </xf>
    <xf numFmtId="0" fontId="12" fillId="60" borderId="50" xfId="493" applyFont="1" applyBorder="1" applyAlignment="1" applyProtection="1">
      <alignment horizontal="left" vertical="center" wrapText="1"/>
    </xf>
    <xf numFmtId="0" fontId="12" fillId="60" borderId="9" xfId="493" applyFont="1" applyBorder="1" applyAlignment="1" applyProtection="1">
      <alignment horizontal="left" vertical="center" wrapText="1"/>
    </xf>
    <xf numFmtId="0" fontId="12" fillId="60" borderId="56" xfId="493" applyFont="1" applyBorder="1" applyAlignment="1" applyProtection="1">
      <alignment horizontal="left" vertical="center" wrapText="1"/>
    </xf>
    <xf numFmtId="0" fontId="28" fillId="60" borderId="47" xfId="493" applyFont="1" applyBorder="1" applyAlignment="1" applyProtection="1">
      <alignment horizontal="justify" vertical="center" wrapText="1"/>
    </xf>
    <xf numFmtId="0" fontId="12" fillId="60" borderId="14" xfId="493" applyFont="1" applyBorder="1" applyAlignment="1" applyProtection="1">
      <alignment horizontal="justify" vertical="center" wrapText="1"/>
    </xf>
    <xf numFmtId="0" fontId="12" fillId="60" borderId="33" xfId="493" applyFont="1" applyBorder="1" applyAlignment="1" applyProtection="1">
      <alignment horizontal="justify" vertical="center" wrapText="1"/>
    </xf>
    <xf numFmtId="0" fontId="12" fillId="60" borderId="56" xfId="493" applyFont="1" applyBorder="1" applyAlignment="1" applyProtection="1">
      <alignment horizontal="justify" vertical="center" wrapText="1"/>
    </xf>
    <xf numFmtId="49" fontId="12" fillId="60" borderId="53" xfId="493" applyNumberFormat="1" applyFont="1" applyBorder="1" applyAlignment="1">
      <alignment horizontal="justify" vertical="center" wrapText="1"/>
    </xf>
    <xf numFmtId="49" fontId="12" fillId="60" borderId="2" xfId="493" applyNumberFormat="1" applyFont="1" applyBorder="1" applyAlignment="1">
      <alignment horizontal="justify" vertical="center" wrapText="1"/>
    </xf>
    <xf numFmtId="49" fontId="12" fillId="60" borderId="60" xfId="493" applyNumberFormat="1" applyFont="1" applyBorder="1" applyAlignment="1">
      <alignment horizontal="justify" vertical="center" wrapText="1"/>
    </xf>
    <xf numFmtId="49" fontId="12" fillId="60" borderId="61" xfId="493" applyNumberFormat="1" applyFont="1" applyBorder="1" applyAlignment="1">
      <alignment horizontal="justify" vertical="center" wrapText="1"/>
    </xf>
    <xf numFmtId="0" fontId="12" fillId="60" borderId="2" xfId="493" applyFont="1" applyBorder="1" applyAlignment="1" applyProtection="1">
      <alignment horizontal="justify" vertical="center" wrapText="1"/>
    </xf>
    <xf numFmtId="0" fontId="12" fillId="60" borderId="8" xfId="493" applyFont="1" applyBorder="1" applyAlignment="1" applyProtection="1">
      <alignment horizontal="justify" vertical="center" wrapText="1"/>
    </xf>
    <xf numFmtId="0" fontId="12" fillId="60" borderId="2" xfId="493" applyFont="1" applyBorder="1" applyAlignment="1" applyProtection="1">
      <alignment horizontal="left" vertical="top" wrapText="1"/>
    </xf>
    <xf numFmtId="49" fontId="12" fillId="60" borderId="61" xfId="493" applyNumberFormat="1" applyFont="1" applyBorder="1" applyAlignment="1" applyProtection="1">
      <alignment horizontal="justify" vertical="center" wrapText="1"/>
    </xf>
    <xf numFmtId="0" fontId="12" fillId="60" borderId="2" xfId="493" applyFont="1" applyBorder="1" applyAlignment="1" applyProtection="1">
      <alignment vertical="center" wrapText="1"/>
    </xf>
    <xf numFmtId="0" fontId="12" fillId="60" borderId="60" xfId="493" applyFont="1" applyBorder="1" applyAlignment="1" applyProtection="1">
      <alignment vertical="center" wrapText="1"/>
    </xf>
    <xf numFmtId="0" fontId="12" fillId="60" borderId="61" xfId="493" applyFont="1" applyBorder="1" applyAlignment="1" applyProtection="1">
      <alignment vertical="center" wrapText="1"/>
    </xf>
    <xf numFmtId="0" fontId="10" fillId="60" borderId="2" xfId="493" applyFont="1" applyBorder="1" applyAlignment="1" applyProtection="1">
      <alignment horizontal="justify" vertical="center" wrapText="1"/>
    </xf>
    <xf numFmtId="0" fontId="12" fillId="60" borderId="101" xfId="493" applyFont="1" applyBorder="1" applyAlignment="1" applyProtection="1">
      <alignment horizontal="justify" vertical="center" wrapText="1"/>
    </xf>
    <xf numFmtId="0" fontId="10" fillId="60" borderId="7" xfId="493" applyFont="1" applyBorder="1" applyAlignment="1" applyProtection="1">
      <alignment horizontal="justify" vertical="center" wrapText="1"/>
    </xf>
    <xf numFmtId="0" fontId="23" fillId="60" borderId="2" xfId="493" applyFont="1" applyBorder="1" applyAlignment="1" applyProtection="1">
      <alignment horizontal="left" vertical="center" wrapText="1"/>
    </xf>
    <xf numFmtId="0" fontId="10" fillId="60" borderId="61" xfId="493" applyFont="1" applyBorder="1" applyAlignment="1" applyProtection="1">
      <alignment horizontal="justify" vertical="center" wrapText="1"/>
    </xf>
    <xf numFmtId="0" fontId="12" fillId="60" borderId="88" xfId="493" applyFont="1" applyBorder="1" applyAlignment="1" applyProtection="1">
      <alignment horizontal="justify" vertical="center" wrapText="1"/>
    </xf>
    <xf numFmtId="0" fontId="12" fillId="60" borderId="84" xfId="493" applyFont="1" applyBorder="1" applyAlignment="1" applyProtection="1">
      <alignment horizontal="justify" vertical="center" wrapText="1"/>
    </xf>
    <xf numFmtId="0" fontId="12" fillId="60" borderId="98" xfId="493" applyFont="1" applyBorder="1" applyAlignment="1" applyProtection="1">
      <alignment horizontal="justify" vertical="center" wrapText="1"/>
    </xf>
    <xf numFmtId="0" fontId="12" fillId="60" borderId="99" xfId="493" applyFont="1" applyBorder="1" applyAlignment="1" applyProtection="1">
      <alignment horizontal="justify" vertical="center" wrapText="1"/>
    </xf>
    <xf numFmtId="0" fontId="12" fillId="60" borderId="61" xfId="493" applyFont="1" applyBorder="1" applyAlignment="1" applyProtection="1">
      <alignment horizontal="left" vertical="center" wrapText="1"/>
    </xf>
    <xf numFmtId="0" fontId="12" fillId="60" borderId="2" xfId="493" applyFont="1" applyBorder="1" applyAlignment="1" applyProtection="1">
      <alignment horizontal="left" vertical="center" wrapText="1"/>
    </xf>
    <xf numFmtId="0" fontId="12" fillId="60" borderId="53" xfId="493" applyFont="1" applyBorder="1" applyAlignment="1" applyProtection="1">
      <alignment horizontal="center" vertical="center" wrapText="1"/>
    </xf>
    <xf numFmtId="0" fontId="12" fillId="60" borderId="2" xfId="493" applyFont="1" applyBorder="1" applyAlignment="1" applyProtection="1">
      <alignment horizontal="center" vertical="center" wrapText="1"/>
    </xf>
    <xf numFmtId="0" fontId="41" fillId="0" borderId="2" xfId="5" applyFill="1" applyBorder="1" applyAlignment="1" applyProtection="1">
      <alignment horizontal="right" vertical="center" wrapText="1"/>
      <protection locked="0"/>
    </xf>
    <xf numFmtId="49" fontId="4" fillId="6" borderId="2" xfId="0" applyNumberFormat="1" applyFont="1" applyFill="1" applyBorder="1" applyAlignment="1" applyProtection="1">
      <alignment horizontal="center" vertical="center" wrapText="1"/>
      <protection locked="0"/>
    </xf>
    <xf numFmtId="49" fontId="24" fillId="19" borderId="2" xfId="0" applyNumberFormat="1" applyFont="1" applyFill="1" applyBorder="1" applyAlignment="1" applyProtection="1">
      <alignment horizontal="center" vertical="center" wrapText="1"/>
      <protection locked="0"/>
    </xf>
    <xf numFmtId="49" fontId="23" fillId="19" borderId="2" xfId="0" applyNumberFormat="1" applyFont="1" applyFill="1" applyBorder="1" applyAlignment="1" applyProtection="1">
      <alignment horizontal="center" vertical="center" wrapText="1"/>
      <protection locked="0"/>
    </xf>
    <xf numFmtId="0" fontId="41" fillId="0" borderId="59" xfId="0" applyFont="1" applyBorder="1" applyAlignment="1" applyProtection="1">
      <alignment horizontal="right" vertical="center" wrapText="1"/>
    </xf>
    <xf numFmtId="0" fontId="12" fillId="60" borderId="53" xfId="493" applyFont="1" applyBorder="1" applyAlignment="1" applyProtection="1">
      <alignment horizontal="justify" vertical="center"/>
    </xf>
    <xf numFmtId="0" fontId="15" fillId="7" borderId="58" xfId="0" applyFont="1" applyFill="1" applyBorder="1" applyAlignment="1" applyProtection="1">
      <alignment horizontal="justify" vertical="center" wrapText="1"/>
    </xf>
    <xf numFmtId="0" fontId="15" fillId="60" borderId="57" xfId="493" applyFont="1" applyBorder="1" applyAlignment="1" applyProtection="1">
      <alignment horizontal="center" vertical="center" wrapText="1"/>
    </xf>
    <xf numFmtId="0" fontId="15" fillId="60" borderId="58" xfId="493" applyFont="1" applyBorder="1" applyAlignment="1" applyProtection="1">
      <alignment horizontal="center" vertical="center" wrapText="1"/>
    </xf>
    <xf numFmtId="0" fontId="15" fillId="60" borderId="16" xfId="493" applyFont="1" applyBorder="1" applyAlignment="1" applyProtection="1">
      <alignment horizontal="justify" vertical="center" wrapText="1"/>
    </xf>
    <xf numFmtId="0" fontId="15" fillId="60" borderId="2" xfId="493" applyFont="1" applyBorder="1" applyAlignment="1" applyProtection="1">
      <alignment horizontal="center" vertical="center" wrapText="1"/>
    </xf>
    <xf numFmtId="0" fontId="15" fillId="60" borderId="60" xfId="493" applyFont="1" applyBorder="1" applyAlignment="1" applyProtection="1">
      <alignment horizontal="center" vertical="center" wrapText="1"/>
    </xf>
    <xf numFmtId="0" fontId="0" fillId="60" borderId="60" xfId="493" applyFont="1" applyBorder="1" applyAlignment="1" applyProtection="1">
      <alignment vertical="center"/>
    </xf>
    <xf numFmtId="0" fontId="0" fillId="60" borderId="61" xfId="493" applyFont="1" applyBorder="1" applyAlignment="1" applyProtection="1">
      <alignment vertical="center"/>
    </xf>
    <xf numFmtId="0" fontId="40" fillId="60" borderId="16" xfId="493" applyFont="1" applyBorder="1" applyAlignment="1" applyProtection="1">
      <alignment horizontal="left" vertical="center" wrapText="1"/>
    </xf>
    <xf numFmtId="0" fontId="40" fillId="60" borderId="57" xfId="493" applyFont="1" applyBorder="1" applyAlignment="1" applyProtection="1">
      <alignment horizontal="left" vertical="center"/>
    </xf>
    <xf numFmtId="0" fontId="40" fillId="60" borderId="57" xfId="493" applyFont="1" applyBorder="1" applyAlignment="1" applyProtection="1">
      <alignment horizontal="left" vertical="center" wrapText="1"/>
    </xf>
    <xf numFmtId="0" fontId="40" fillId="60" borderId="58" xfId="493" applyFont="1" applyBorder="1" applyAlignment="1" applyProtection="1">
      <alignment horizontal="left" vertical="center" wrapText="1"/>
    </xf>
    <xf numFmtId="0" fontId="12" fillId="60" borderId="61" xfId="493" applyFont="1" applyBorder="1" applyAlignment="1" applyProtection="1">
      <alignment horizontal="center" vertical="center" wrapText="1"/>
    </xf>
    <xf numFmtId="0" fontId="12" fillId="60" borderId="9" xfId="493" applyFont="1" applyBorder="1" applyAlignment="1" applyProtection="1">
      <alignment horizontal="center" vertical="center" wrapText="1"/>
    </xf>
    <xf numFmtId="0" fontId="15" fillId="60" borderId="16" xfId="493" applyFont="1" applyBorder="1" applyAlignment="1" applyProtection="1">
      <alignment horizontal="center" vertical="center" wrapText="1"/>
    </xf>
    <xf numFmtId="0" fontId="15" fillId="60" borderId="8" xfId="493" applyFont="1" applyBorder="1" applyAlignment="1" applyProtection="1">
      <alignment horizontal="center" vertical="center" wrapText="1"/>
    </xf>
    <xf numFmtId="0" fontId="41" fillId="19" borderId="60" xfId="5" applyFill="1" applyBorder="1" applyAlignment="1" applyProtection="1">
      <alignment horizontal="justify" vertical="center" wrapText="1"/>
      <protection locked="0"/>
    </xf>
    <xf numFmtId="49" fontId="41" fillId="19" borderId="60" xfId="5" applyNumberFormat="1" applyFill="1" applyBorder="1" applyAlignment="1" applyProtection="1">
      <alignment horizontal="justify" vertical="center" wrapText="1"/>
      <protection locked="0"/>
    </xf>
    <xf numFmtId="0" fontId="15" fillId="9" borderId="16" xfId="488" applyBorder="1" applyProtection="1">
      <alignment horizontal="left" vertical="center" wrapText="1"/>
    </xf>
    <xf numFmtId="0" fontId="15" fillId="9" borderId="57" xfId="488" applyBorder="1" applyProtection="1">
      <alignment horizontal="left" vertical="center" wrapText="1"/>
    </xf>
    <xf numFmtId="0" fontId="15" fillId="9" borderId="58" xfId="488" applyBorder="1" applyProtection="1">
      <alignment horizontal="left" vertical="center" wrapText="1"/>
    </xf>
    <xf numFmtId="0" fontId="4" fillId="0" borderId="0" xfId="0" applyFont="1" applyAlignment="1" applyProtection="1">
      <alignment horizontal="left" vertical="top" wrapText="1"/>
    </xf>
    <xf numFmtId="0" fontId="0" fillId="0" borderId="0" xfId="0" applyAlignment="1" applyProtection="1">
      <alignment horizontal="left" vertical="center"/>
    </xf>
    <xf numFmtId="0" fontId="15" fillId="9" borderId="2" xfId="0" applyFont="1" applyFill="1" applyBorder="1" applyAlignment="1" applyProtection="1">
      <alignment horizontal="center" vertical="center" wrapText="1"/>
    </xf>
    <xf numFmtId="0" fontId="15" fillId="9" borderId="2" xfId="0" applyFont="1" applyFill="1" applyBorder="1" applyAlignment="1">
      <alignment horizontal="center" vertical="center" wrapText="1"/>
    </xf>
    <xf numFmtId="0" fontId="12" fillId="0" borderId="2" xfId="0" applyFont="1" applyBorder="1" applyAlignment="1">
      <alignment horizontal="left" vertical="center" wrapText="1"/>
    </xf>
    <xf numFmtId="0" fontId="41" fillId="20" borderId="2" xfId="5" applyBorder="1" applyAlignment="1" applyProtection="1">
      <alignment horizontal="center" vertical="center" wrapText="1"/>
      <protection locked="0"/>
    </xf>
    <xf numFmtId="0" fontId="15" fillId="9" borderId="2" xfId="0" applyFont="1" applyFill="1" applyBorder="1" applyAlignment="1" applyProtection="1">
      <alignment horizontal="center" vertical="center" wrapText="1"/>
    </xf>
    <xf numFmtId="0" fontId="18" fillId="10" borderId="2" xfId="0" applyFont="1" applyFill="1" applyBorder="1" applyAlignment="1" applyProtection="1">
      <alignment horizontal="justify" vertical="center" wrapText="1"/>
    </xf>
    <xf numFmtId="0" fontId="12" fillId="0" borderId="2" xfId="0" applyFont="1" applyFill="1" applyBorder="1" applyAlignment="1" applyProtection="1">
      <alignment horizontal="center" vertical="center" wrapText="1"/>
    </xf>
    <xf numFmtId="0" fontId="12" fillId="0" borderId="9" xfId="0" applyFont="1" applyFill="1" applyBorder="1" applyAlignment="1" applyProtection="1">
      <alignment horizontal="center" vertical="center" wrapText="1"/>
    </xf>
    <xf numFmtId="0" fontId="41" fillId="0" borderId="62" xfId="487" applyProtection="1">
      <alignment horizontal="right" vertical="center" wrapText="1"/>
    </xf>
    <xf numFmtId="0" fontId="15" fillId="9" borderId="57" xfId="0" applyFont="1" applyFill="1" applyBorder="1" applyAlignment="1" applyProtection="1">
      <alignment horizontal="center" vertical="center" wrapText="1"/>
    </xf>
    <xf numFmtId="0" fontId="15" fillId="9" borderId="58" xfId="0" applyFont="1" applyFill="1" applyBorder="1" applyAlignment="1" applyProtection="1">
      <alignment horizontal="center" vertical="center" wrapText="1"/>
    </xf>
    <xf numFmtId="0" fontId="12" fillId="60" borderId="2" xfId="493" applyFont="1" applyBorder="1" applyAlignment="1" applyProtection="1">
      <alignment horizontal="center" vertical="center" wrapText="1"/>
    </xf>
    <xf numFmtId="0" fontId="15" fillId="9" borderId="16" xfId="0" applyFont="1" applyFill="1" applyBorder="1" applyAlignment="1" applyProtection="1">
      <alignment horizontal="justify" vertical="center" wrapText="1"/>
    </xf>
    <xf numFmtId="0" fontId="41" fillId="20" borderId="61" xfId="5" applyBorder="1" applyAlignment="1" applyProtection="1">
      <alignment horizontal="right" vertical="center" wrapText="1"/>
      <protection locked="0"/>
    </xf>
    <xf numFmtId="49" fontId="41" fillId="20" borderId="61" xfId="5" applyNumberFormat="1" applyBorder="1" applyAlignment="1" applyProtection="1">
      <alignment horizontal="right" vertical="center" wrapText="1"/>
      <protection locked="0"/>
    </xf>
    <xf numFmtId="49" fontId="41" fillId="20" borderId="62" xfId="5" applyNumberFormat="1" applyBorder="1" applyAlignment="1" applyProtection="1">
      <alignment horizontal="right" vertical="center" wrapText="1"/>
      <protection locked="0"/>
    </xf>
    <xf numFmtId="0" fontId="0" fillId="0" borderId="30" xfId="0" applyBorder="1" applyProtection="1">
      <alignment vertical="center"/>
    </xf>
    <xf numFmtId="0" fontId="15" fillId="12" borderId="57" xfId="0" applyFont="1" applyFill="1" applyBorder="1" applyAlignment="1" applyProtection="1">
      <alignment horizontal="justify" vertical="center" wrapText="1"/>
    </xf>
    <xf numFmtId="0" fontId="15" fillId="12" borderId="58" xfId="0" applyFont="1" applyFill="1" applyBorder="1" applyAlignment="1" applyProtection="1">
      <alignment horizontal="justify" vertical="center" wrapText="1"/>
    </xf>
    <xf numFmtId="0" fontId="41" fillId="20" borderId="59" xfId="5" applyBorder="1" applyAlignment="1" applyProtection="1">
      <alignment vertical="center"/>
      <protection locked="0"/>
    </xf>
    <xf numFmtId="0" fontId="4" fillId="55" borderId="44" xfId="0" applyFont="1" applyFill="1" applyBorder="1" applyAlignment="1" applyProtection="1">
      <alignment horizontal="center" vertical="center"/>
      <protection locked="0"/>
    </xf>
    <xf numFmtId="0" fontId="4" fillId="55" borderId="44" xfId="0" applyFont="1" applyFill="1" applyBorder="1" applyAlignment="1" applyProtection="1">
      <alignment horizontal="center" vertical="center" wrapText="1"/>
      <protection locked="0"/>
    </xf>
    <xf numFmtId="0" fontId="4" fillId="60" borderId="44" xfId="0" applyFont="1" applyFill="1" applyBorder="1" applyAlignment="1" applyProtection="1">
      <alignment horizontal="center" vertical="center"/>
      <protection locked="0"/>
    </xf>
    <xf numFmtId="0" fontId="108" fillId="61" borderId="44" xfId="0" applyFont="1" applyFill="1" applyBorder="1" applyAlignment="1" applyProtection="1">
      <alignment horizontal="center" vertical="center"/>
      <protection locked="0"/>
    </xf>
    <xf numFmtId="0" fontId="0" fillId="0" borderId="0" xfId="0" applyAlignment="1" applyProtection="1">
      <alignment vertical="center" wrapText="1"/>
    </xf>
    <xf numFmtId="0" fontId="41" fillId="0" borderId="2" xfId="5" applyFill="1" applyBorder="1" applyAlignment="1" applyProtection="1">
      <alignment horizontal="right" vertical="center" wrapText="1"/>
    </xf>
    <xf numFmtId="0" fontId="41" fillId="0" borderId="62" xfId="5" applyFill="1" applyBorder="1" applyAlignment="1" applyProtection="1">
      <alignment horizontal="center" vertical="center" wrapText="1"/>
      <protection locked="0"/>
    </xf>
    <xf numFmtId="0" fontId="41" fillId="20" borderId="62" xfId="5" applyBorder="1" applyAlignment="1" applyProtection="1">
      <alignment horizontal="center" vertical="center" wrapText="1"/>
      <protection locked="0"/>
    </xf>
    <xf numFmtId="0" fontId="41" fillId="19" borderId="2" xfId="5" applyFill="1" applyBorder="1" applyAlignment="1" applyProtection="1">
      <alignment horizontal="right" vertical="center" wrapText="1"/>
      <protection locked="0"/>
    </xf>
    <xf numFmtId="0" fontId="41" fillId="20" borderId="2" xfId="5" applyBorder="1" applyAlignment="1" applyProtection="1">
      <alignment horizontal="right" vertical="center" wrapText="1"/>
      <protection locked="0"/>
    </xf>
    <xf numFmtId="0" fontId="41" fillId="0" borderId="62" xfId="487">
      <alignment horizontal="right" vertical="center" wrapText="1"/>
    </xf>
    <xf numFmtId="0" fontId="41" fillId="53" borderId="12" xfId="5" applyFill="1" applyBorder="1" applyAlignment="1" applyProtection="1">
      <alignment horizontal="right" vertical="center" wrapText="1"/>
      <protection locked="0"/>
    </xf>
    <xf numFmtId="0" fontId="41" fillId="53" borderId="8" xfId="5" applyFill="1" applyBorder="1" applyAlignment="1" applyProtection="1">
      <alignment horizontal="right" vertical="center" wrapText="1"/>
      <protection locked="0"/>
    </xf>
    <xf numFmtId="0" fontId="41" fillId="53" borderId="97" xfId="5" applyFill="1" applyBorder="1" applyAlignment="1" applyProtection="1">
      <alignment horizontal="right" vertical="center" wrapText="1"/>
      <protection locked="0"/>
    </xf>
    <xf numFmtId="0" fontId="41" fillId="53" borderId="97" xfId="5" applyFill="1" applyBorder="1" applyAlignment="1" applyProtection="1">
      <alignment horizontal="center" vertical="center" wrapText="1"/>
      <protection locked="0"/>
    </xf>
    <xf numFmtId="0" fontId="41" fillId="53" borderId="101" xfId="5" applyFill="1" applyBorder="1" applyAlignment="1" applyProtection="1">
      <alignment horizontal="center" vertical="center" wrapText="1"/>
      <protection locked="0"/>
    </xf>
    <xf numFmtId="0" fontId="0" fillId="19" borderId="0" xfId="0" applyFill="1" applyProtection="1">
      <alignment vertical="center"/>
    </xf>
    <xf numFmtId="0" fontId="0" fillId="8" borderId="84" xfId="0" applyFill="1" applyBorder="1" applyProtection="1">
      <alignment vertical="center"/>
    </xf>
    <xf numFmtId="0" fontId="0" fillId="22" borderId="84" xfId="0" applyFill="1" applyBorder="1" applyProtection="1">
      <alignment vertical="center"/>
    </xf>
    <xf numFmtId="0" fontId="0" fillId="22" borderId="84" xfId="0" applyFill="1" applyBorder="1" applyAlignment="1" applyProtection="1">
      <alignment vertical="center" wrapText="1"/>
      <protection locked="0"/>
    </xf>
    <xf numFmtId="0" fontId="15" fillId="9" borderId="58" xfId="0" applyFont="1" applyFill="1" applyBorder="1" applyAlignment="1" applyProtection="1">
      <alignment horizontal="center" vertical="center" wrapText="1"/>
    </xf>
    <xf numFmtId="0" fontId="15" fillId="9" borderId="16" xfId="0" applyFont="1" applyFill="1" applyBorder="1" applyAlignment="1" applyProtection="1">
      <alignment horizontal="justify" vertical="center" wrapText="1"/>
    </xf>
    <xf numFmtId="0" fontId="0" fillId="0" borderId="44" xfId="0" applyBorder="1" applyProtection="1">
      <alignment vertical="center"/>
    </xf>
    <xf numFmtId="0" fontId="0" fillId="0" borderId="0" xfId="0" applyAlignment="1" applyProtection="1">
      <alignment horizontal="left" vertical="top"/>
    </xf>
    <xf numFmtId="0" fontId="12" fillId="8" borderId="2" xfId="0" applyFont="1" applyFill="1" applyBorder="1" applyAlignment="1">
      <alignment horizontal="center" vertical="center" wrapText="1"/>
    </xf>
    <xf numFmtId="0" fontId="12" fillId="61" borderId="0" xfId="0" applyFont="1" applyFill="1" applyAlignment="1">
      <alignment horizontal="center" vertical="center" wrapText="1"/>
    </xf>
    <xf numFmtId="0" fontId="12" fillId="20" borderId="0" xfId="0" applyFont="1" applyFill="1" applyAlignment="1" applyProtection="1">
      <alignment horizontal="center" vertical="center" wrapText="1"/>
    </xf>
    <xf numFmtId="0" fontId="12" fillId="20" borderId="44" xfId="0" applyFont="1" applyFill="1" applyBorder="1" applyAlignment="1" applyProtection="1">
      <alignment horizontal="center" vertical="center" wrapText="1"/>
    </xf>
    <xf numFmtId="0" fontId="0" fillId="3" borderId="42" xfId="0" applyFill="1" applyBorder="1" applyAlignment="1" applyProtection="1">
      <alignment horizontal="center" vertical="center" wrapText="1"/>
    </xf>
    <xf numFmtId="0" fontId="7" fillId="3" borderId="20" xfId="0" applyFont="1" applyFill="1" applyBorder="1" applyAlignment="1" applyProtection="1">
      <alignment horizontal="center" vertical="center" wrapText="1"/>
    </xf>
    <xf numFmtId="0" fontId="7" fillId="3" borderId="4" xfId="0" applyFont="1" applyFill="1" applyBorder="1" applyAlignment="1" applyProtection="1">
      <alignment horizontal="center" vertical="center" wrapText="1"/>
    </xf>
    <xf numFmtId="0" fontId="0" fillId="55" borderId="4" xfId="0" applyFill="1" applyBorder="1" applyAlignment="1" applyProtection="1">
      <alignment horizontal="center" vertical="center" wrapText="1"/>
    </xf>
    <xf numFmtId="0" fontId="0" fillId="3" borderId="44" xfId="0" applyFill="1" applyBorder="1" applyAlignment="1" applyProtection="1">
      <alignment horizontal="center" vertical="center" wrapText="1"/>
    </xf>
    <xf numFmtId="0" fontId="0" fillId="3" borderId="1" xfId="0" applyFill="1" applyBorder="1" applyAlignment="1" applyProtection="1">
      <alignment horizontal="center" vertical="center" wrapText="1"/>
    </xf>
    <xf numFmtId="0" fontId="0" fillId="3" borderId="10" xfId="0" applyFill="1" applyBorder="1" applyAlignment="1" applyProtection="1">
      <alignment horizontal="center" vertical="center" wrapText="1"/>
    </xf>
    <xf numFmtId="0" fontId="3" fillId="2" borderId="0" xfId="492" applyAlignment="1" applyProtection="1">
      <alignment vertical="center" wrapText="1"/>
    </xf>
    <xf numFmtId="0" fontId="3" fillId="2" borderId="0" xfId="492" applyAlignment="1">
      <alignment wrapText="1"/>
    </xf>
    <xf numFmtId="0" fontId="89" fillId="57" borderId="42" xfId="0" applyFont="1" applyFill="1" applyBorder="1" applyAlignment="1">
      <alignment wrapText="1"/>
    </xf>
    <xf numFmtId="0" fontId="89" fillId="57" borderId="4" xfId="0" applyFont="1" applyFill="1" applyBorder="1" applyAlignment="1">
      <alignment wrapText="1"/>
    </xf>
    <xf numFmtId="0" fontId="89" fillId="57" borderId="45" xfId="0" applyFont="1" applyFill="1" applyBorder="1" applyAlignment="1">
      <alignment wrapText="1"/>
    </xf>
    <xf numFmtId="0" fontId="0" fillId="62" borderId="44" xfId="0" applyFill="1" applyBorder="1" applyAlignment="1" applyProtection="1">
      <alignment horizontal="center" vertical="center" wrapText="1"/>
    </xf>
    <xf numFmtId="0" fontId="0" fillId="62" borderId="44" xfId="0" applyFill="1" applyBorder="1" applyAlignment="1" applyProtection="1">
      <alignment horizontal="center" vertical="center"/>
    </xf>
    <xf numFmtId="0" fontId="0" fillId="62" borderId="44" xfId="0" applyFill="1" applyBorder="1" applyProtection="1">
      <alignment vertical="center"/>
    </xf>
    <xf numFmtId="0" fontId="0" fillId="62" borderId="22" xfId="0" applyFill="1" applyBorder="1" applyAlignment="1" applyProtection="1">
      <alignment horizontal="center" vertical="center" wrapText="1"/>
    </xf>
    <xf numFmtId="0" fontId="0" fillId="62" borderId="10" xfId="0" applyFill="1" applyBorder="1" applyAlignment="1" applyProtection="1">
      <alignment horizontal="center" vertical="center"/>
    </xf>
    <xf numFmtId="0" fontId="0" fillId="62" borderId="10" xfId="0" applyFill="1" applyBorder="1" applyProtection="1">
      <alignment vertical="center"/>
    </xf>
    <xf numFmtId="0" fontId="4" fillId="0" borderId="0" xfId="0" quotePrefix="1" applyFont="1" applyProtection="1">
      <alignment vertical="center"/>
    </xf>
    <xf numFmtId="0" fontId="0" fillId="6" borderId="0" xfId="0" applyFill="1">
      <alignment vertical="center"/>
    </xf>
    <xf numFmtId="0" fontId="15" fillId="9" borderId="58" xfId="488" applyBorder="1" applyAlignment="1" applyProtection="1">
      <alignment horizontal="center" vertical="center" wrapText="1"/>
    </xf>
    <xf numFmtId="0" fontId="15" fillId="9" borderId="16" xfId="488" applyBorder="1" applyAlignment="1" applyProtection="1">
      <alignment horizontal="center" vertical="center" wrapText="1"/>
    </xf>
    <xf numFmtId="0" fontId="15" fillId="9" borderId="57" xfId="488" applyBorder="1" applyAlignment="1" applyProtection="1">
      <alignment horizontal="center" vertical="center" wrapText="1"/>
    </xf>
    <xf numFmtId="0" fontId="12" fillId="5" borderId="61" xfId="0" applyFont="1" applyFill="1" applyBorder="1" applyAlignment="1" applyProtection="1">
      <alignment horizontal="center" vertical="center" wrapText="1"/>
    </xf>
    <xf numFmtId="0" fontId="12" fillId="63" borderId="44" xfId="0" applyFont="1" applyFill="1" applyBorder="1" applyAlignment="1" applyProtection="1">
      <alignment horizontal="center" vertical="center" wrapText="1"/>
    </xf>
    <xf numFmtId="0" fontId="108" fillId="63" borderId="44" xfId="0" applyFont="1" applyFill="1" applyBorder="1" applyAlignment="1" applyProtection="1">
      <alignment horizontal="center" vertical="center"/>
      <protection locked="0"/>
    </xf>
    <xf numFmtId="0" fontId="0" fillId="63" borderId="44" xfId="0" applyFill="1" applyBorder="1" applyAlignment="1" applyProtection="1">
      <alignment horizontal="center" vertical="center" wrapText="1"/>
    </xf>
    <xf numFmtId="0" fontId="0" fillId="0" borderId="0" xfId="0" applyFill="1" applyBorder="1" applyAlignment="1" applyProtection="1">
      <alignment horizontal="center" vertical="center"/>
    </xf>
    <xf numFmtId="0" fontId="4" fillId="0" borderId="0" xfId="0" applyFont="1" applyBorder="1" applyAlignment="1" applyProtection="1">
      <alignment horizontal="left" vertical="top" wrapText="1"/>
    </xf>
    <xf numFmtId="0" fontId="4" fillId="0" borderId="0" xfId="0" applyFont="1" applyAlignment="1" applyProtection="1">
      <alignment horizontal="left" vertical="center" wrapText="1"/>
    </xf>
    <xf numFmtId="0" fontId="0" fillId="0" borderId="0" xfId="0" applyAlignment="1" applyProtection="1">
      <alignment horizontal="left" vertical="center"/>
    </xf>
    <xf numFmtId="0" fontId="15" fillId="64" borderId="123" xfId="0" applyFont="1" applyFill="1" applyBorder="1" applyAlignment="1">
      <alignment horizontal="justify" vertical="center" wrapText="1"/>
    </xf>
    <xf numFmtId="0" fontId="15" fillId="64" borderId="124" xfId="0" applyFont="1" applyFill="1" applyBorder="1" applyAlignment="1">
      <alignment horizontal="justify" vertical="center" wrapText="1"/>
    </xf>
    <xf numFmtId="0" fontId="12" fillId="65" borderId="125" xfId="0" applyFont="1" applyFill="1" applyBorder="1" applyAlignment="1">
      <alignment horizontal="justify" vertical="center" wrapText="1"/>
    </xf>
    <xf numFmtId="0" fontId="12" fillId="65" borderId="126" xfId="0" applyFont="1" applyFill="1" applyBorder="1" applyAlignment="1">
      <alignment horizontal="justify" vertical="center" wrapText="1"/>
    </xf>
    <xf numFmtId="0" fontId="0" fillId="0" borderId="0" xfId="0" applyBorder="1" applyAlignment="1" applyProtection="1">
      <alignment horizontal="left" vertical="top"/>
    </xf>
    <xf numFmtId="0" fontId="12" fillId="8" borderId="53" xfId="0" applyFont="1" applyFill="1" applyBorder="1" applyAlignment="1" applyProtection="1">
      <alignment vertical="center" wrapText="1"/>
    </xf>
    <xf numFmtId="0" fontId="41" fillId="20" borderId="59" xfId="5" applyBorder="1" applyAlignment="1" applyProtection="1">
      <alignment horizontal="center" vertical="center"/>
      <protection locked="0"/>
    </xf>
    <xf numFmtId="0" fontId="41" fillId="20" borderId="62" xfId="5" applyBorder="1" applyAlignment="1" applyProtection="1">
      <alignment horizontal="center" vertical="center"/>
      <protection locked="0"/>
    </xf>
    <xf numFmtId="0" fontId="15" fillId="9" borderId="57" xfId="0" applyFont="1" applyFill="1" applyBorder="1" applyAlignment="1" applyProtection="1">
      <alignment horizontal="center" vertical="center" wrapText="1"/>
    </xf>
    <xf numFmtId="0" fontId="15" fillId="9" borderId="58" xfId="0" applyFont="1" applyFill="1" applyBorder="1" applyAlignment="1" applyProtection="1">
      <alignment horizontal="center" vertical="center" wrapText="1"/>
    </xf>
    <xf numFmtId="0" fontId="15" fillId="9" borderId="16" xfId="0" applyFont="1" applyFill="1" applyBorder="1" applyAlignment="1" applyProtection="1">
      <alignment horizontal="justify" vertical="center" wrapText="1"/>
    </xf>
    <xf numFmtId="0" fontId="15" fillId="9" borderId="16" xfId="488" applyBorder="1" applyProtection="1">
      <alignment horizontal="left" vertical="center" wrapText="1"/>
      <protection locked="0"/>
    </xf>
    <xf numFmtId="49" fontId="15" fillId="9" borderId="58" xfId="488" applyNumberFormat="1" applyBorder="1" applyProtection="1">
      <alignment horizontal="left" vertical="center" wrapText="1"/>
      <protection locked="0"/>
    </xf>
    <xf numFmtId="0" fontId="18" fillId="0" borderId="2" xfId="0" applyFont="1" applyBorder="1" applyAlignment="1" applyProtection="1">
      <alignment horizontal="center" vertical="center" wrapText="1"/>
    </xf>
    <xf numFmtId="0" fontId="18" fillId="0" borderId="59" xfId="0" applyFont="1" applyBorder="1" applyAlignment="1" applyProtection="1">
      <alignment horizontal="justify" vertical="center" wrapText="1"/>
    </xf>
    <xf numFmtId="0" fontId="18" fillId="0" borderId="60" xfId="0" applyFont="1" applyBorder="1" applyAlignment="1" applyProtection="1">
      <alignment horizontal="justify" vertical="center" wrapText="1"/>
    </xf>
    <xf numFmtId="0" fontId="18" fillId="0" borderId="61" xfId="0" applyFont="1" applyBorder="1" applyAlignment="1" applyProtection="1">
      <alignment horizontal="center" vertical="center" wrapText="1"/>
    </xf>
    <xf numFmtId="0" fontId="18" fillId="0" borderId="62" xfId="0" applyFont="1" applyBorder="1" applyAlignment="1" applyProtection="1">
      <alignment horizontal="justify" vertical="center" wrapText="1"/>
    </xf>
    <xf numFmtId="0" fontId="18" fillId="0" borderId="59" xfId="0" applyFont="1" applyBorder="1" applyAlignment="1" applyProtection="1">
      <alignment horizontal="center" vertical="center" wrapText="1"/>
    </xf>
    <xf numFmtId="0" fontId="18" fillId="0" borderId="60" xfId="0" applyFont="1" applyBorder="1" applyAlignment="1" applyProtection="1">
      <alignment vertical="center" wrapText="1"/>
    </xf>
    <xf numFmtId="0" fontId="18" fillId="0" borderId="62" xfId="0" applyFont="1" applyBorder="1" applyAlignment="1" applyProtection="1">
      <alignment horizontal="center" vertical="center" wrapText="1"/>
    </xf>
    <xf numFmtId="0" fontId="0" fillId="6" borderId="84" xfId="0" applyFill="1" applyBorder="1" applyProtection="1">
      <alignment vertical="center"/>
      <protection locked="0"/>
    </xf>
    <xf numFmtId="0" fontId="15" fillId="9" borderId="7" xfId="488" applyBorder="1" applyAlignment="1">
      <alignment horizontal="center" vertical="center" wrapText="1"/>
      <protection locked="0" hidden="1"/>
    </xf>
    <xf numFmtId="0" fontId="0" fillId="0" borderId="0" xfId="0" applyAlignment="1" applyProtection="1">
      <alignment horizontal="center" vertical="center"/>
    </xf>
    <xf numFmtId="0" fontId="4" fillId="60" borderId="44" xfId="0" applyFont="1" applyFill="1" applyBorder="1" applyAlignment="1" applyProtection="1">
      <alignment horizontal="center" vertical="center"/>
      <protection locked="0"/>
    </xf>
    <xf numFmtId="0" fontId="108" fillId="61" borderId="44" xfId="0" applyFont="1" applyFill="1" applyBorder="1" applyAlignment="1" applyProtection="1">
      <alignment horizontal="center" vertical="center"/>
      <protection locked="0"/>
    </xf>
    <xf numFmtId="0" fontId="0" fillId="8" borderId="44" xfId="0" applyFill="1" applyBorder="1" applyProtection="1">
      <alignment vertical="center"/>
    </xf>
    <xf numFmtId="0" fontId="14" fillId="62" borderId="44" xfId="0" applyFont="1" applyFill="1" applyBorder="1" applyAlignment="1" applyProtection="1">
      <alignment horizontal="center" vertical="center"/>
    </xf>
    <xf numFmtId="0" fontId="109" fillId="62" borderId="44" xfId="0" applyFont="1" applyFill="1" applyBorder="1" applyAlignment="1" applyProtection="1">
      <alignment horizontal="center" vertical="center"/>
    </xf>
    <xf numFmtId="0" fontId="110" fillId="9" borderId="44" xfId="488" applyFont="1" applyBorder="1" applyAlignment="1">
      <alignment horizontal="center" vertical="center" wrapText="1"/>
      <protection locked="0" hidden="1"/>
    </xf>
    <xf numFmtId="0" fontId="41" fillId="53" borderId="48" xfId="489" applyFill="1" applyAlignment="1" applyProtection="1">
      <alignment horizontal="right" vertical="center" wrapText="1"/>
      <protection locked="0"/>
    </xf>
    <xf numFmtId="0" fontId="41" fillId="19" borderId="61" xfId="5" applyFill="1" applyBorder="1" applyAlignment="1" applyProtection="1">
      <alignment horizontal="center" vertical="center" wrapText="1"/>
      <protection locked="0" hidden="1"/>
    </xf>
    <xf numFmtId="0" fontId="41" fillId="19" borderId="62" xfId="5" applyFill="1" applyBorder="1" applyAlignment="1" applyProtection="1">
      <alignment horizontal="center" vertical="center" wrapText="1"/>
      <protection locked="0" hidden="1"/>
    </xf>
    <xf numFmtId="0" fontId="0" fillId="0" borderId="0" xfId="0" applyBorder="1" applyAlignment="1" applyProtection="1">
      <alignment horizontal="left" vertical="top" wrapText="1"/>
    </xf>
    <xf numFmtId="0" fontId="12" fillId="8" borderId="2" xfId="0" applyFont="1" applyFill="1" applyBorder="1" applyAlignment="1">
      <alignment horizontal="center" vertical="center" wrapText="1"/>
    </xf>
    <xf numFmtId="0" fontId="15" fillId="7" borderId="57" xfId="0" applyFont="1" applyFill="1" applyBorder="1" applyAlignment="1" applyProtection="1">
      <alignment horizontal="justify" vertical="center"/>
    </xf>
    <xf numFmtId="0" fontId="15" fillId="7" borderId="58" xfId="0" applyFont="1" applyFill="1" applyBorder="1" applyAlignment="1" applyProtection="1">
      <alignment horizontal="center" vertical="center" wrapText="1"/>
    </xf>
    <xf numFmtId="0" fontId="12" fillId="8" borderId="2" xfId="0" applyFont="1" applyFill="1" applyBorder="1" applyAlignment="1" applyProtection="1">
      <alignment horizontal="justify" vertical="center"/>
    </xf>
    <xf numFmtId="0" fontId="41" fillId="19" borderId="59" xfId="5" applyFill="1" applyBorder="1" applyAlignment="1" applyProtection="1">
      <alignment vertical="center"/>
      <protection locked="0"/>
    </xf>
    <xf numFmtId="0" fontId="12" fillId="8" borderId="60" xfId="0" applyFont="1" applyFill="1" applyBorder="1" applyAlignment="1" applyProtection="1">
      <alignment horizontal="justify" vertical="center"/>
    </xf>
    <xf numFmtId="0" fontId="12" fillId="8" borderId="61" xfId="0" applyFont="1" applyFill="1" applyBorder="1" applyAlignment="1" applyProtection="1">
      <alignment horizontal="justify" vertical="center"/>
    </xf>
    <xf numFmtId="0" fontId="41" fillId="19" borderId="62" xfId="5" applyFill="1" applyBorder="1" applyAlignment="1" applyProtection="1">
      <alignment vertical="center"/>
      <protection locked="0"/>
    </xf>
    <xf numFmtId="0" fontId="0" fillId="0" borderId="0" xfId="0" applyAlignment="1" applyProtection="1">
      <alignment horizontal="left" vertical="top" wrapText="1"/>
    </xf>
    <xf numFmtId="0" fontId="15" fillId="9" borderId="58" xfId="0" applyFont="1" applyFill="1" applyBorder="1" applyAlignment="1" applyProtection="1">
      <alignment horizontal="center" vertical="center" wrapText="1"/>
    </xf>
    <xf numFmtId="0" fontId="15" fillId="9" borderId="16" xfId="0" applyFont="1" applyFill="1" applyBorder="1" applyAlignment="1" applyProtection="1">
      <alignment horizontal="justify" vertical="center" wrapText="1"/>
    </xf>
    <xf numFmtId="0" fontId="40" fillId="0" borderId="0" xfId="0" applyFont="1" applyAlignment="1" applyProtection="1">
      <alignment vertical="center"/>
    </xf>
    <xf numFmtId="0" fontId="15" fillId="9" borderId="7" xfId="488">
      <alignment horizontal="left" vertical="center" wrapText="1"/>
      <protection locked="0" hidden="1"/>
    </xf>
    <xf numFmtId="0" fontId="116" fillId="9" borderId="128" xfId="488" applyFont="1" applyBorder="1" applyAlignment="1">
      <alignment horizontal="center" vertical="center" wrapText="1"/>
      <protection locked="0" hidden="1"/>
    </xf>
    <xf numFmtId="0" fontId="116" fillId="9" borderId="129" xfId="488" applyFont="1" applyBorder="1" applyAlignment="1">
      <alignment horizontal="center" vertical="center" wrapText="1"/>
      <protection locked="0" hidden="1"/>
    </xf>
    <xf numFmtId="0" fontId="116" fillId="9" borderId="130" xfId="488" applyFont="1" applyBorder="1" applyAlignment="1">
      <alignment horizontal="center" vertical="center" wrapText="1"/>
      <protection locked="0" hidden="1"/>
    </xf>
    <xf numFmtId="0" fontId="114" fillId="8" borderId="131" xfId="0" applyFont="1" applyFill="1" applyBorder="1" applyAlignment="1">
      <alignment horizontal="justify" vertical="center" wrapText="1"/>
    </xf>
    <xf numFmtId="0" fontId="114" fillId="0" borderId="44" xfId="0" applyFont="1" applyBorder="1" applyAlignment="1">
      <alignment horizontal="center" vertical="center" wrapText="1"/>
    </xf>
    <xf numFmtId="0" fontId="114" fillId="0" borderId="132" xfId="0" applyFont="1" applyBorder="1" applyAlignment="1">
      <alignment horizontal="center" vertical="center" wrapText="1"/>
    </xf>
    <xf numFmtId="0" fontId="114" fillId="8" borderId="18" xfId="0" applyFont="1" applyFill="1" applyBorder="1" applyAlignment="1">
      <alignment horizontal="justify" vertical="center" wrapText="1"/>
    </xf>
    <xf numFmtId="0" fontId="114" fillId="0" borderId="19" xfId="0" applyFont="1" applyBorder="1" applyAlignment="1">
      <alignment horizontal="center" vertical="center" wrapText="1"/>
    </xf>
    <xf numFmtId="0" fontId="114" fillId="0" borderId="133" xfId="0" applyFont="1" applyBorder="1" applyAlignment="1">
      <alignment horizontal="center" vertical="center" wrapText="1"/>
    </xf>
    <xf numFmtId="0" fontId="15" fillId="9" borderId="128" xfId="488" applyBorder="1" applyAlignment="1">
      <alignment horizontal="center" vertical="center" wrapText="1"/>
      <protection locked="0" hidden="1"/>
    </xf>
    <xf numFmtId="0" fontId="15" fillId="9" borderId="129" xfId="488" applyBorder="1" applyAlignment="1">
      <alignment horizontal="center" vertical="center" wrapText="1"/>
      <protection locked="0" hidden="1"/>
    </xf>
    <xf numFmtId="0" fontId="15" fillId="9" borderId="130" xfId="488" applyBorder="1" applyAlignment="1">
      <alignment horizontal="center" vertical="center" wrapText="1"/>
      <protection locked="0" hidden="1"/>
    </xf>
    <xf numFmtId="0" fontId="114" fillId="0" borderId="44" xfId="0" applyFont="1" applyFill="1" applyBorder="1" applyAlignment="1">
      <alignment horizontal="center" vertical="center" wrapText="1"/>
    </xf>
    <xf numFmtId="0" fontId="114" fillId="0" borderId="132" xfId="0" applyFont="1" applyFill="1" applyBorder="1" applyAlignment="1">
      <alignment horizontal="center" vertical="center" wrapText="1"/>
    </xf>
    <xf numFmtId="0" fontId="114" fillId="0" borderId="19" xfId="0" applyFont="1" applyFill="1" applyBorder="1" applyAlignment="1">
      <alignment horizontal="center" vertical="center" wrapText="1"/>
    </xf>
    <xf numFmtId="0" fontId="114" fillId="0" borderId="133" xfId="0" applyFont="1" applyFill="1" applyBorder="1" applyAlignment="1">
      <alignment horizontal="center" vertical="center" wrapText="1"/>
    </xf>
    <xf numFmtId="0" fontId="117" fillId="0" borderId="131" xfId="0" applyFont="1" applyBorder="1" applyAlignment="1">
      <alignment horizontal="center" vertical="center" wrapText="1"/>
    </xf>
    <xf numFmtId="0" fontId="117" fillId="0" borderId="44" xfId="0" applyFont="1" applyBorder="1" applyAlignment="1">
      <alignment horizontal="center" vertical="center" wrapText="1"/>
    </xf>
    <xf numFmtId="0" fontId="117" fillId="0" borderId="132" xfId="0" quotePrefix="1" applyFont="1" applyBorder="1" applyAlignment="1">
      <alignment horizontal="center" vertical="center" wrapText="1"/>
    </xf>
    <xf numFmtId="0" fontId="117" fillId="0" borderId="132" xfId="0" applyFont="1" applyBorder="1" applyAlignment="1">
      <alignment horizontal="center" vertical="center" wrapText="1"/>
    </xf>
    <xf numFmtId="0" fontId="117" fillId="0" borderId="18" xfId="0" applyFont="1" applyBorder="1" applyAlignment="1">
      <alignment horizontal="center" vertical="center" wrapText="1"/>
    </xf>
    <xf numFmtId="0" fontId="117" fillId="0" borderId="19" xfId="0" applyFont="1" applyBorder="1" applyAlignment="1">
      <alignment horizontal="center" vertical="center" wrapText="1"/>
    </xf>
    <xf numFmtId="0" fontId="117" fillId="0" borderId="133" xfId="0" applyFont="1" applyBorder="1" applyAlignment="1">
      <alignment horizontal="center" vertical="center" wrapText="1"/>
    </xf>
    <xf numFmtId="0" fontId="117" fillId="11" borderId="128" xfId="0" applyFont="1" applyFill="1" applyBorder="1" applyAlignment="1">
      <alignment horizontal="center" vertical="center" wrapText="1"/>
    </xf>
    <xf numFmtId="0" fontId="117" fillId="11" borderId="129" xfId="0" applyFont="1" applyFill="1" applyBorder="1" applyAlignment="1">
      <alignment horizontal="center" vertical="center" wrapText="1"/>
    </xf>
    <xf numFmtId="0" fontId="117" fillId="11" borderId="130" xfId="0" applyFont="1" applyFill="1" applyBorder="1" applyAlignment="1">
      <alignment horizontal="center" vertical="center" wrapText="1"/>
    </xf>
    <xf numFmtId="0" fontId="15" fillId="9" borderId="16" xfId="488" applyBorder="1" applyProtection="1">
      <alignment horizontal="left" vertical="center" wrapText="1"/>
      <protection hidden="1"/>
    </xf>
    <xf numFmtId="0" fontId="15" fillId="9" borderId="57" xfId="488" applyBorder="1" applyProtection="1">
      <alignment horizontal="left" vertical="center" wrapText="1"/>
      <protection hidden="1"/>
    </xf>
    <xf numFmtId="0" fontId="15" fillId="9" borderId="58" xfId="488" applyBorder="1" applyProtection="1">
      <alignment horizontal="left" vertical="center" wrapText="1"/>
      <protection hidden="1"/>
    </xf>
    <xf numFmtId="0" fontId="0" fillId="0" borderId="0" xfId="0" applyAlignment="1" applyProtection="1">
      <alignment vertical="top"/>
    </xf>
    <xf numFmtId="0" fontId="0" fillId="0" borderId="0" xfId="0" applyAlignment="1" applyProtection="1">
      <alignment horizontal="left" vertical="top" wrapText="1"/>
    </xf>
    <xf numFmtId="0" fontId="15" fillId="9" borderId="58" xfId="0" applyFont="1" applyFill="1" applyBorder="1" applyAlignment="1" applyProtection="1">
      <alignment horizontal="center" vertical="center" wrapText="1"/>
    </xf>
    <xf numFmtId="0" fontId="15" fillId="9" borderId="16" xfId="0" applyFont="1" applyFill="1" applyBorder="1" applyAlignment="1" applyProtection="1">
      <alignment horizontal="justify" vertical="center" wrapText="1"/>
    </xf>
    <xf numFmtId="0" fontId="4" fillId="0" borderId="0" xfId="0" applyFont="1" applyAlignment="1" applyProtection="1">
      <alignment horizontal="left" vertical="top"/>
    </xf>
    <xf numFmtId="0" fontId="41" fillId="53" borderId="62" xfId="5" applyFill="1" applyBorder="1" applyAlignment="1" applyProtection="1">
      <alignment horizontal="center" vertical="center" wrapText="1"/>
      <protection locked="0"/>
    </xf>
    <xf numFmtId="0" fontId="41" fillId="53" borderId="117" xfId="5" applyFill="1" applyBorder="1" applyAlignment="1" applyProtection="1">
      <alignment horizontal="right" vertical="center" wrapText="1"/>
      <protection locked="0"/>
    </xf>
    <xf numFmtId="0" fontId="41" fillId="53" borderId="62" xfId="5" applyFill="1" applyBorder="1" applyAlignment="1" applyProtection="1">
      <alignment horizontal="right" vertical="center" wrapText="1"/>
    </xf>
    <xf numFmtId="0" fontId="41" fillId="53" borderId="59" xfId="5" applyFill="1" applyBorder="1" applyAlignment="1" applyProtection="1">
      <alignment horizontal="right" vertical="center" wrapText="1"/>
    </xf>
    <xf numFmtId="14" fontId="41" fillId="53" borderId="59" xfId="5" applyNumberFormat="1" applyFill="1" applyBorder="1" applyAlignment="1" applyProtection="1">
      <alignment horizontal="right" vertical="center" wrapText="1"/>
      <protection locked="0"/>
    </xf>
    <xf numFmtId="49" fontId="103" fillId="53" borderId="59" xfId="5" applyNumberFormat="1" applyFont="1" applyFill="1" applyBorder="1" applyAlignment="1" applyProtection="1">
      <alignment horizontal="right" vertical="center" wrapText="1"/>
      <protection locked="0"/>
    </xf>
    <xf numFmtId="49" fontId="103" fillId="53" borderId="62" xfId="5" applyNumberFormat="1" applyFont="1" applyFill="1" applyBorder="1" applyAlignment="1" applyProtection="1">
      <alignment horizontal="right" vertical="center" wrapText="1"/>
      <protection locked="0"/>
    </xf>
    <xf numFmtId="0" fontId="41" fillId="53" borderId="96" xfId="5" applyFill="1" applyBorder="1" applyAlignment="1" applyProtection="1">
      <alignment horizontal="center" vertical="center" wrapText="1"/>
      <protection locked="0"/>
    </xf>
    <xf numFmtId="0" fontId="92" fillId="0" borderId="0" xfId="0" applyFont="1" applyProtection="1">
      <alignment vertical="center"/>
    </xf>
    <xf numFmtId="0" fontId="0" fillId="3" borderId="94" xfId="0" applyFill="1" applyBorder="1" applyAlignment="1" applyProtection="1">
      <alignment vertical="top"/>
    </xf>
    <xf numFmtId="0" fontId="12" fillId="66" borderId="2" xfId="0" applyFont="1" applyFill="1" applyBorder="1" applyAlignment="1">
      <alignment horizontal="justify" vertical="center" wrapText="1"/>
    </xf>
    <xf numFmtId="0" fontId="12" fillId="66" borderId="8" xfId="0" applyFont="1" applyFill="1" applyBorder="1" applyAlignment="1">
      <alignment horizontal="justify" vertical="center" wrapText="1"/>
    </xf>
    <xf numFmtId="0" fontId="12" fillId="0" borderId="9" xfId="0" applyFont="1" applyBorder="1" applyAlignment="1">
      <alignment horizontal="justify" vertical="center" wrapText="1"/>
    </xf>
    <xf numFmtId="0" fontId="12" fillId="0" borderId="3" xfId="0" applyFont="1" applyBorder="1" applyAlignment="1">
      <alignment horizontal="justify" vertical="center" wrapText="1"/>
    </xf>
    <xf numFmtId="0" fontId="119" fillId="0" borderId="3" xfId="0" applyFont="1" applyBorder="1" applyAlignment="1">
      <alignment horizontal="justify" vertical="center" wrapText="1"/>
    </xf>
    <xf numFmtId="0" fontId="4" fillId="0" borderId="2" xfId="0" applyFont="1" applyBorder="1" applyAlignment="1" applyProtection="1">
      <alignment vertical="center" wrapText="1"/>
    </xf>
    <xf numFmtId="0" fontId="4" fillId="0" borderId="2" xfId="0" applyFont="1" applyFill="1" applyBorder="1" applyAlignment="1" applyProtection="1">
      <alignment vertical="center" wrapText="1"/>
    </xf>
    <xf numFmtId="0" fontId="4" fillId="0" borderId="2" xfId="0" quotePrefix="1" applyFont="1" applyBorder="1" applyAlignment="1" applyProtection="1">
      <alignment vertical="center" wrapText="1"/>
    </xf>
    <xf numFmtId="0" fontId="15" fillId="9" borderId="2" xfId="488" applyBorder="1" applyAlignment="1" applyProtection="1">
      <alignment horizontal="center" vertical="center" wrapText="1"/>
      <protection hidden="1"/>
    </xf>
    <xf numFmtId="0" fontId="15" fillId="9" borderId="2" xfId="488" applyBorder="1" applyProtection="1">
      <alignment horizontal="left" vertical="center" wrapText="1"/>
      <protection hidden="1"/>
    </xf>
    <xf numFmtId="0" fontId="41" fillId="20" borderId="2" xfId="5" applyBorder="1" applyProtection="1">
      <alignment vertical="center"/>
      <protection locked="0"/>
    </xf>
    <xf numFmtId="0" fontId="41" fillId="0" borderId="2" xfId="487" applyFill="1" applyBorder="1" applyAlignment="1">
      <alignment horizontal="center" vertical="center" wrapText="1"/>
    </xf>
    <xf numFmtId="0" fontId="90" fillId="0" borderId="119" xfId="0" quotePrefix="1" applyFont="1" applyBorder="1" applyAlignment="1">
      <alignment horizontal="justify" vertical="center" wrapText="1"/>
    </xf>
    <xf numFmtId="0" fontId="12" fillId="60" borderId="2" xfId="493" applyFont="1" applyBorder="1" applyAlignment="1" applyProtection="1">
      <alignment horizontal="center" vertical="center" wrapText="1"/>
    </xf>
    <xf numFmtId="0" fontId="15" fillId="60" borderId="2" xfId="493" applyFont="1" applyBorder="1" applyAlignment="1" applyProtection="1">
      <alignment horizontal="center" vertical="center" wrapText="1"/>
    </xf>
    <xf numFmtId="0" fontId="15" fillId="9" borderId="58" xfId="0" applyFont="1" applyFill="1" applyBorder="1" applyAlignment="1" applyProtection="1">
      <alignment horizontal="center" vertical="center" wrapText="1"/>
    </xf>
    <xf numFmtId="0" fontId="15" fillId="9" borderId="16" xfId="0" applyFont="1" applyFill="1" applyBorder="1" applyAlignment="1" applyProtection="1">
      <alignment horizontal="justify" vertical="center" wrapText="1"/>
    </xf>
    <xf numFmtId="0" fontId="90" fillId="11" borderId="53" xfId="0" applyFont="1" applyFill="1" applyBorder="1" applyAlignment="1">
      <alignment horizontal="justify" vertical="center" wrapText="1"/>
    </xf>
    <xf numFmtId="0" fontId="12" fillId="11" borderId="2" xfId="0" applyFont="1" applyFill="1" applyBorder="1" applyAlignment="1">
      <alignment horizontal="justify" vertical="center" wrapText="1"/>
    </xf>
    <xf numFmtId="0" fontId="90" fillId="60" borderId="53" xfId="493" applyFont="1" applyBorder="1" applyAlignment="1">
      <alignment horizontal="justify" vertical="center" wrapText="1"/>
    </xf>
    <xf numFmtId="0" fontId="90" fillId="60" borderId="2" xfId="493" applyFont="1" applyBorder="1" applyAlignment="1">
      <alignment horizontal="justify" vertical="center" wrapText="1"/>
    </xf>
    <xf numFmtId="0" fontId="90" fillId="60" borderId="60" xfId="493" applyFont="1" applyBorder="1" applyAlignment="1">
      <alignment horizontal="justify" vertical="center" wrapText="1"/>
    </xf>
    <xf numFmtId="0" fontId="90" fillId="60" borderId="61" xfId="493" applyFont="1" applyBorder="1" applyAlignment="1">
      <alignment horizontal="justify" vertical="center" wrapText="1"/>
    </xf>
    <xf numFmtId="0" fontId="41" fillId="20" borderId="62" xfId="5" applyNumberFormat="1" applyBorder="1" applyAlignment="1" applyProtection="1">
      <alignment horizontal="center" vertical="center" wrapText="1"/>
      <protection locked="0"/>
    </xf>
    <xf numFmtId="0" fontId="41" fillId="53" borderId="62" xfId="5" applyFill="1" applyBorder="1" applyAlignment="1" applyProtection="1">
      <alignment horizontal="right" vertical="center" wrapText="1"/>
      <protection locked="0"/>
    </xf>
    <xf numFmtId="182" fontId="41" fillId="6" borderId="51" xfId="5" applyNumberFormat="1" applyFill="1" applyBorder="1" applyAlignment="1" applyProtection="1">
      <alignment horizontal="right" vertical="center" wrapText="1"/>
    </xf>
    <xf numFmtId="180" fontId="41" fillId="53" borderId="55" xfId="5" applyNumberFormat="1" applyFill="1" applyBorder="1" applyAlignment="1" applyProtection="1">
      <alignment horizontal="right" vertical="center" wrapText="1"/>
      <protection locked="0"/>
    </xf>
    <xf numFmtId="0" fontId="41" fillId="53" borderId="51" xfId="5" applyFill="1" applyBorder="1" applyAlignment="1" applyProtection="1">
      <alignment horizontal="right" vertical="center" wrapText="1"/>
      <protection locked="0"/>
    </xf>
    <xf numFmtId="180" fontId="12" fillId="6" borderId="59" xfId="0" applyNumberFormat="1" applyFont="1" applyFill="1" applyBorder="1" applyAlignment="1" applyProtection="1">
      <alignment horizontal="right" vertical="center" wrapText="1"/>
    </xf>
    <xf numFmtId="182" fontId="12" fillId="6" borderId="62" xfId="0" applyNumberFormat="1" applyFont="1" applyFill="1" applyBorder="1" applyAlignment="1" applyProtection="1">
      <alignment horizontal="right" vertical="center" wrapText="1"/>
    </xf>
    <xf numFmtId="0" fontId="41" fillId="53" borderId="2" xfId="5" applyNumberFormat="1" applyFill="1" applyBorder="1" applyAlignment="1" applyProtection="1">
      <alignment horizontal="center" vertical="center" wrapText="1"/>
      <protection locked="0" hidden="1"/>
    </xf>
    <xf numFmtId="0" fontId="0" fillId="53" borderId="84" xfId="0" applyFill="1" applyBorder="1" applyAlignment="1" applyProtection="1">
      <alignment vertical="center" wrapText="1"/>
      <protection locked="0"/>
    </xf>
    <xf numFmtId="0" fontId="41" fillId="19" borderId="61" xfId="5" applyFill="1" applyBorder="1" applyAlignment="1" applyProtection="1">
      <alignment horizontal="center" vertical="center" wrapText="1"/>
      <protection locked="0"/>
    </xf>
    <xf numFmtId="0" fontId="41" fillId="19" borderId="2" xfId="5" applyFill="1" applyBorder="1" applyAlignment="1" applyProtection="1">
      <alignment horizontal="right" vertical="center" wrapText="1"/>
      <protection locked="0"/>
    </xf>
    <xf numFmtId="0" fontId="41" fillId="19" borderId="61" xfId="5" applyFill="1" applyBorder="1" applyAlignment="1" applyProtection="1">
      <alignment horizontal="right" vertical="center" wrapText="1"/>
      <protection locked="0"/>
    </xf>
    <xf numFmtId="0" fontId="41" fillId="53" borderId="62" xfId="5" applyFill="1" applyBorder="1" applyAlignment="1" applyProtection="1">
      <alignment horizontal="center" vertical="center" wrapText="1"/>
      <protection locked="0"/>
    </xf>
    <xf numFmtId="0" fontId="41" fillId="53" borderId="12" xfId="5" applyFill="1" applyBorder="1" applyAlignment="1" applyProtection="1">
      <alignment horizontal="center" vertical="center" wrapText="1"/>
      <protection locked="0"/>
    </xf>
    <xf numFmtId="0" fontId="41" fillId="53" borderId="8" xfId="5" applyFill="1" applyBorder="1" applyAlignment="1" applyProtection="1">
      <alignment horizontal="center" vertical="center" wrapText="1"/>
      <protection locked="0"/>
    </xf>
    <xf numFmtId="49" fontId="41" fillId="20" borderId="45" xfId="5" applyNumberFormat="1" applyBorder="1" applyAlignment="1" applyProtection="1">
      <alignment horizontal="center" vertical="center"/>
      <protection locked="0"/>
    </xf>
    <xf numFmtId="0" fontId="8" fillId="3" borderId="0" xfId="0" applyFont="1" applyFill="1" applyAlignment="1" applyProtection="1">
      <alignment horizontal="left" vertical="center"/>
    </xf>
    <xf numFmtId="0" fontId="5" fillId="9" borderId="36" xfId="0" applyFont="1" applyFill="1" applyBorder="1" applyAlignment="1" applyProtection="1">
      <alignment horizontal="left" vertical="center"/>
    </xf>
    <xf numFmtId="0" fontId="5" fillId="9" borderId="37" xfId="0" applyFont="1" applyFill="1" applyBorder="1" applyAlignment="1" applyProtection="1">
      <alignment horizontal="left" vertical="center"/>
    </xf>
    <xf numFmtId="0" fontId="5" fillId="9" borderId="79" xfId="0" applyFont="1" applyFill="1" applyBorder="1" applyAlignment="1" applyProtection="1">
      <alignment horizontal="left" vertical="center"/>
    </xf>
    <xf numFmtId="0" fontId="5" fillId="9" borderId="38" xfId="0" applyFont="1" applyFill="1" applyBorder="1" applyAlignment="1" applyProtection="1">
      <alignment horizontal="left" vertical="center"/>
    </xf>
    <xf numFmtId="0" fontId="4" fillId="0" borderId="0" xfId="0" applyFont="1"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4" fillId="0" borderId="0" xfId="0" applyFont="1" applyAlignment="1" applyProtection="1">
      <alignment horizontal="left" vertical="top" wrapText="1"/>
    </xf>
    <xf numFmtId="0" fontId="0" fillId="0" borderId="0" xfId="0" applyAlignment="1" applyProtection="1">
      <alignment horizontal="left" vertical="top" wrapText="1"/>
    </xf>
    <xf numFmtId="0" fontId="62" fillId="0" borderId="0" xfId="0" applyFont="1" applyAlignment="1" applyProtection="1">
      <alignment horizontal="left" vertical="center"/>
    </xf>
    <xf numFmtId="0" fontId="15" fillId="9" borderId="2" xfId="488" applyBorder="1" applyProtection="1">
      <alignment horizontal="left" vertical="center" wrapText="1"/>
      <protection hidden="1"/>
    </xf>
    <xf numFmtId="0" fontId="15" fillId="9" borderId="2" xfId="488" applyBorder="1" applyAlignment="1" applyProtection="1">
      <alignment horizontal="center" vertical="center" wrapText="1"/>
      <protection hidden="1"/>
    </xf>
    <xf numFmtId="0" fontId="14" fillId="0" borderId="0" xfId="0" applyFont="1" applyAlignment="1" applyProtection="1">
      <alignment horizontal="left" vertical="top" wrapText="1"/>
    </xf>
    <xf numFmtId="0" fontId="14" fillId="0" borderId="0" xfId="0" applyFont="1" applyAlignment="1" applyProtection="1">
      <alignment horizontal="left" vertical="top"/>
    </xf>
    <xf numFmtId="0" fontId="40" fillId="0" borderId="0" xfId="0" applyFont="1" applyAlignment="1" applyProtection="1">
      <alignment horizontal="left" vertical="top" wrapText="1"/>
    </xf>
    <xf numFmtId="0" fontId="0" fillId="0" borderId="0" xfId="0" applyAlignment="1" applyProtection="1">
      <alignment horizontal="center" vertical="center"/>
    </xf>
    <xf numFmtId="0" fontId="47" fillId="0" borderId="0" xfId="0" applyFont="1" applyAlignment="1" applyProtection="1">
      <alignment horizontal="left" vertical="top" wrapText="1"/>
    </xf>
    <xf numFmtId="0" fontId="86" fillId="0" borderId="0" xfId="0" applyFont="1" applyFill="1" applyBorder="1" applyAlignment="1" applyProtection="1">
      <alignment horizontal="center" vertical="top" wrapText="1"/>
    </xf>
    <xf numFmtId="0" fontId="0" fillId="0" borderId="0" xfId="0" applyFont="1" applyBorder="1" applyAlignment="1" applyProtection="1">
      <alignment horizontal="left" vertical="top" wrapText="1"/>
    </xf>
    <xf numFmtId="0" fontId="4" fillId="0" borderId="0" xfId="0" applyFont="1" applyBorder="1" applyAlignment="1" applyProtection="1">
      <alignment horizontal="left" vertical="top" wrapText="1"/>
    </xf>
    <xf numFmtId="0" fontId="15" fillId="9" borderId="15" xfId="0" applyFont="1" applyFill="1" applyBorder="1" applyAlignment="1" applyProtection="1">
      <alignment horizontal="center" vertical="center" wrapText="1"/>
    </xf>
    <xf numFmtId="0" fontId="15" fillId="9" borderId="9" xfId="0" applyFont="1" applyFill="1" applyBorder="1" applyAlignment="1" applyProtection="1">
      <alignment horizontal="center" vertical="center" wrapText="1"/>
    </xf>
    <xf numFmtId="0" fontId="15" fillId="9" borderId="95" xfId="0" applyFont="1" applyFill="1" applyBorder="1" applyAlignment="1" applyProtection="1">
      <alignment horizontal="center" vertical="center" wrapText="1"/>
    </xf>
    <xf numFmtId="0" fontId="15" fillId="9" borderId="96" xfId="0" applyFont="1" applyFill="1" applyBorder="1" applyAlignment="1" applyProtection="1">
      <alignment horizontal="center" vertical="center" wrapText="1"/>
    </xf>
    <xf numFmtId="0" fontId="15" fillId="9" borderId="13" xfId="0" applyFont="1" applyFill="1" applyBorder="1" applyAlignment="1" applyProtection="1">
      <alignment horizontal="justify" vertical="center" wrapText="1"/>
    </xf>
    <xf numFmtId="0" fontId="15" fillId="9" borderId="47" xfId="0" applyFont="1" applyFill="1" applyBorder="1" applyAlignment="1" applyProtection="1">
      <alignment horizontal="justify" vertical="center" wrapText="1"/>
    </xf>
    <xf numFmtId="0" fontId="15" fillId="9" borderId="15" xfId="0" applyFont="1" applyFill="1" applyBorder="1" applyAlignment="1" applyProtection="1">
      <alignment horizontal="justify" vertical="center"/>
    </xf>
    <xf numFmtId="0" fontId="15" fillId="9" borderId="9" xfId="0" applyFont="1" applyFill="1" applyBorder="1" applyAlignment="1" applyProtection="1">
      <alignment horizontal="justify" vertical="center"/>
    </xf>
    <xf numFmtId="0" fontId="65" fillId="0" borderId="0" xfId="0" applyFont="1" applyBorder="1" applyAlignment="1" applyProtection="1">
      <alignment horizontal="left" vertical="top" wrapText="1"/>
    </xf>
    <xf numFmtId="0" fontId="0" fillId="0" borderId="0" xfId="0" applyBorder="1" applyAlignment="1" applyProtection="1">
      <alignment horizontal="left" vertical="top" wrapText="1"/>
    </xf>
    <xf numFmtId="0" fontId="12" fillId="8" borderId="2" xfId="0" applyFont="1" applyFill="1" applyBorder="1" applyAlignment="1">
      <alignment horizontal="center" vertical="center" wrapText="1"/>
    </xf>
    <xf numFmtId="0" fontId="40" fillId="0" borderId="0" xfId="0" applyFont="1" applyBorder="1" applyAlignment="1" applyProtection="1">
      <alignment horizontal="left" vertical="center"/>
    </xf>
    <xf numFmtId="0" fontId="12" fillId="8" borderId="7" xfId="0" applyFont="1" applyFill="1" applyBorder="1" applyAlignment="1">
      <alignment horizontal="center" vertical="center" wrapText="1"/>
    </xf>
    <xf numFmtId="0" fontId="12" fillId="8" borderId="127" xfId="0" applyFont="1" applyFill="1" applyBorder="1" applyAlignment="1">
      <alignment horizontal="center" vertical="center" wrapText="1"/>
    </xf>
    <xf numFmtId="0" fontId="12" fillId="8" borderId="9" xfId="0" applyFont="1" applyFill="1" applyBorder="1" applyAlignment="1">
      <alignment horizontal="center" vertical="center" wrapText="1"/>
    </xf>
    <xf numFmtId="0" fontId="68" fillId="0" borderId="0" xfId="0" applyFont="1" applyBorder="1" applyAlignment="1" applyProtection="1">
      <alignment horizontal="left" vertical="top" wrapText="1"/>
    </xf>
    <xf numFmtId="0" fontId="40" fillId="0" borderId="0" xfId="0" applyFont="1" applyBorder="1" applyAlignment="1" applyProtection="1">
      <alignment horizontal="left" vertical="top" wrapText="1"/>
    </xf>
    <xf numFmtId="0" fontId="0" fillId="0" borderId="0" xfId="0" applyBorder="1" applyAlignment="1" applyProtection="1">
      <alignment horizontal="left" vertical="center"/>
    </xf>
    <xf numFmtId="0" fontId="4" fillId="0" borderId="0" xfId="0" applyFont="1" applyBorder="1" applyAlignment="1" applyProtection="1">
      <alignment horizontal="left"/>
    </xf>
    <xf numFmtId="0" fontId="0" fillId="0" borderId="0" xfId="0" applyBorder="1" applyAlignment="1" applyProtection="1">
      <alignment horizontal="left"/>
    </xf>
    <xf numFmtId="0" fontId="0" fillId="0" borderId="0" xfId="0" applyFont="1" applyBorder="1" applyAlignment="1" applyProtection="1">
      <alignment horizontal="left" vertical="center" wrapText="1"/>
    </xf>
    <xf numFmtId="0" fontId="0" fillId="0" borderId="0" xfId="0" applyAlignment="1" applyProtection="1">
      <alignment horizontal="left" vertical="center" wrapText="1"/>
    </xf>
    <xf numFmtId="0" fontId="0" fillId="0" borderId="0" xfId="0" applyAlignment="1" applyProtection="1">
      <alignment horizontal="left" vertical="center"/>
    </xf>
    <xf numFmtId="0" fontId="4" fillId="0" borderId="0" xfId="0" applyFont="1" applyBorder="1" applyAlignment="1" applyProtection="1">
      <alignment horizontal="left" vertical="top"/>
    </xf>
    <xf numFmtId="0" fontId="42" fillId="0" borderId="0" xfId="0" applyFont="1" applyBorder="1" applyAlignment="1" applyProtection="1">
      <alignment horizontal="left" vertical="center"/>
    </xf>
    <xf numFmtId="0" fontId="0" fillId="0" borderId="0" xfId="0" quotePrefix="1" applyAlignment="1" applyProtection="1">
      <alignment horizontal="left" vertical="center" wrapText="1"/>
    </xf>
    <xf numFmtId="0" fontId="67" fillId="0" borderId="0" xfId="0" applyFont="1" applyAlignment="1" applyProtection="1">
      <alignment horizontal="left" vertical="top" wrapText="1"/>
    </xf>
    <xf numFmtId="0" fontId="0" fillId="0" borderId="0" xfId="0" applyAlignment="1" applyProtection="1">
      <alignment horizontal="center" vertical="top" wrapText="1"/>
    </xf>
    <xf numFmtId="0" fontId="45" fillId="0" borderId="0" xfId="0" applyFont="1" applyAlignment="1" applyProtection="1">
      <alignment horizontal="left" vertical="top"/>
    </xf>
    <xf numFmtId="0" fontId="43" fillId="0" borderId="0" xfId="0" applyFont="1" applyAlignment="1" applyProtection="1">
      <alignment horizontal="left" vertical="top"/>
    </xf>
    <xf numFmtId="0" fontId="4" fillId="0" borderId="63" xfId="0" applyFont="1" applyBorder="1" applyAlignment="1" applyProtection="1">
      <alignment horizontal="left" vertical="top" wrapText="1"/>
    </xf>
    <xf numFmtId="0" fontId="0" fillId="0" borderId="63" xfId="0" applyBorder="1" applyAlignment="1" applyProtection="1">
      <alignment horizontal="left" vertical="top" wrapText="1"/>
    </xf>
    <xf numFmtId="0" fontId="66" fillId="0" borderId="0" xfId="0" applyFont="1" applyAlignment="1" applyProtection="1">
      <alignment horizontal="left" vertical="top" wrapText="1"/>
    </xf>
    <xf numFmtId="0" fontId="12" fillId="11" borderId="53" xfId="0" applyFont="1" applyFill="1" applyBorder="1" applyAlignment="1" applyProtection="1">
      <alignment horizontal="left" vertical="center" wrapText="1"/>
    </xf>
    <xf numFmtId="0" fontId="12" fillId="11" borderId="60" xfId="0" applyFont="1" applyFill="1" applyBorder="1" applyAlignment="1" applyProtection="1">
      <alignment horizontal="left" vertical="center" wrapText="1"/>
    </xf>
    <xf numFmtId="0" fontId="15" fillId="9" borderId="57" xfId="0" applyFont="1" applyFill="1" applyBorder="1" applyAlignment="1" applyProtection="1">
      <alignment horizontal="center" vertical="center" wrapText="1"/>
    </xf>
    <xf numFmtId="0" fontId="15" fillId="9" borderId="58" xfId="0" applyFont="1" applyFill="1" applyBorder="1" applyAlignment="1" applyProtection="1">
      <alignment horizontal="center" vertical="center" wrapText="1"/>
    </xf>
    <xf numFmtId="0" fontId="15" fillId="9" borderId="16" xfId="0" applyFont="1" applyFill="1" applyBorder="1" applyAlignment="1" applyProtection="1">
      <alignment horizontal="justify" vertical="center" wrapText="1"/>
    </xf>
    <xf numFmtId="0" fontId="15" fillId="9" borderId="53" xfId="0" applyFont="1" applyFill="1" applyBorder="1" applyAlignment="1" applyProtection="1">
      <alignment horizontal="justify" vertical="center" wrapText="1"/>
    </xf>
    <xf numFmtId="0" fontId="47" fillId="0" borderId="0" xfId="0" applyFont="1" applyFill="1" applyAlignment="1" applyProtection="1">
      <alignment horizontal="left" vertical="top" wrapText="1"/>
    </xf>
    <xf numFmtId="0" fontId="46" fillId="0" borderId="0" xfId="0" applyFont="1" applyFill="1" applyAlignment="1" applyProtection="1">
      <alignment horizontal="left" vertical="top" wrapText="1"/>
    </xf>
    <xf numFmtId="0" fontId="73" fillId="0" borderId="0" xfId="0" applyFont="1" applyFill="1" applyBorder="1" applyAlignment="1" applyProtection="1">
      <alignment horizontal="left" wrapText="1"/>
    </xf>
    <xf numFmtId="0" fontId="66" fillId="0" borderId="0" xfId="0" applyFont="1" applyAlignment="1" applyProtection="1">
      <alignment horizontal="left" wrapText="1"/>
    </xf>
    <xf numFmtId="0" fontId="15" fillId="9" borderId="2" xfId="0" applyFont="1" applyFill="1" applyBorder="1" applyAlignment="1" applyProtection="1">
      <alignment horizontal="center" vertical="center" wrapText="1"/>
    </xf>
    <xf numFmtId="0" fontId="41" fillId="20" borderId="2" xfId="5" applyBorder="1" applyAlignment="1" applyProtection="1">
      <alignment horizontal="right" vertical="center" wrapText="1"/>
      <protection locked="0"/>
    </xf>
    <xf numFmtId="0" fontId="41" fillId="20" borderId="61" xfId="5" applyBorder="1" applyAlignment="1" applyProtection="1">
      <alignment horizontal="right" vertical="center" wrapText="1"/>
      <protection locked="0"/>
    </xf>
    <xf numFmtId="0" fontId="45" fillId="0" borderId="41" xfId="0" applyFont="1" applyBorder="1" applyAlignment="1" applyProtection="1">
      <alignment horizontal="left" vertical="top" wrapText="1"/>
    </xf>
    <xf numFmtId="0" fontId="45" fillId="0" borderId="41" xfId="0" applyFont="1" applyBorder="1" applyAlignment="1" applyProtection="1">
      <alignment horizontal="left" vertical="top"/>
    </xf>
    <xf numFmtId="0" fontId="70" fillId="0" borderId="0" xfId="0" applyFont="1" applyAlignment="1" applyProtection="1">
      <alignment horizontal="left" vertical="top"/>
    </xf>
    <xf numFmtId="0" fontId="68" fillId="0" borderId="0" xfId="0" applyFont="1" applyFill="1" applyAlignment="1" applyProtection="1">
      <alignment horizontal="left" vertical="top"/>
    </xf>
    <xf numFmtId="0" fontId="15" fillId="9" borderId="64" xfId="0" applyFont="1" applyFill="1" applyBorder="1" applyAlignment="1" applyProtection="1">
      <alignment horizontal="center" vertical="center" wrapText="1"/>
    </xf>
    <xf numFmtId="0" fontId="15" fillId="9" borderId="26" xfId="0" applyFont="1" applyFill="1" applyBorder="1" applyAlignment="1" applyProtection="1">
      <alignment horizontal="center" vertical="center" wrapText="1"/>
    </xf>
    <xf numFmtId="0" fontId="41" fillId="20" borderId="7" xfId="5" applyBorder="1" applyAlignment="1" applyProtection="1">
      <alignment horizontal="center" vertical="center" wrapText="1"/>
      <protection locked="0"/>
    </xf>
    <xf numFmtId="0" fontId="41" fillId="20" borderId="56" xfId="5" applyBorder="1" applyAlignment="1" applyProtection="1">
      <alignment horizontal="center" vertical="center" wrapText="1"/>
      <protection locked="0"/>
    </xf>
    <xf numFmtId="0" fontId="71" fillId="0" borderId="0" xfId="0" applyFont="1" applyFill="1" applyAlignment="1" applyProtection="1">
      <alignment horizontal="left" vertical="top"/>
    </xf>
    <xf numFmtId="0" fontId="41" fillId="19" borderId="2" xfId="5" applyFill="1" applyBorder="1" applyAlignment="1" applyProtection="1">
      <alignment horizontal="right" vertical="center" wrapText="1"/>
      <protection locked="0"/>
    </xf>
    <xf numFmtId="0" fontId="41" fillId="19" borderId="61" xfId="5" applyFill="1" applyBorder="1" applyAlignment="1" applyProtection="1">
      <alignment horizontal="right" vertical="center" wrapText="1"/>
      <protection locked="0"/>
    </xf>
    <xf numFmtId="0" fontId="15" fillId="9" borderId="16" xfId="0" applyFont="1" applyFill="1" applyBorder="1" applyAlignment="1" applyProtection="1">
      <alignment horizontal="center" vertical="center" wrapText="1"/>
    </xf>
    <xf numFmtId="0" fontId="15" fillId="9" borderId="53" xfId="0" applyFont="1" applyFill="1" applyBorder="1" applyAlignment="1" applyProtection="1">
      <alignment horizontal="center" vertical="center" wrapText="1"/>
    </xf>
    <xf numFmtId="0" fontId="15" fillId="9" borderId="32" xfId="0" applyFont="1" applyFill="1" applyBorder="1" applyAlignment="1" applyProtection="1">
      <alignment horizontal="center" vertical="center" wrapText="1"/>
    </xf>
    <xf numFmtId="0" fontId="15" fillId="9" borderId="14" xfId="0" applyFont="1" applyFill="1" applyBorder="1" applyAlignment="1" applyProtection="1">
      <alignment horizontal="center" vertical="center" wrapText="1"/>
    </xf>
    <xf numFmtId="0" fontId="15" fillId="9" borderId="65" xfId="0" applyFont="1" applyFill="1" applyBorder="1" applyAlignment="1" applyProtection="1">
      <alignment horizontal="center" vertical="center" wrapText="1"/>
    </xf>
    <xf numFmtId="0" fontId="15" fillId="9" borderId="37" xfId="0" applyFont="1" applyFill="1" applyBorder="1" applyAlignment="1" applyProtection="1">
      <alignment horizontal="center" vertical="center" wrapText="1"/>
    </xf>
    <xf numFmtId="0" fontId="15" fillId="9" borderId="38" xfId="0" applyFont="1" applyFill="1" applyBorder="1" applyAlignment="1" applyProtection="1">
      <alignment horizontal="center" vertical="center" wrapText="1"/>
    </xf>
    <xf numFmtId="0" fontId="67" fillId="0" borderId="0" xfId="0" applyFont="1" applyBorder="1" applyAlignment="1" applyProtection="1">
      <alignment horizontal="left" vertical="top" wrapText="1"/>
    </xf>
    <xf numFmtId="0" fontId="12" fillId="60" borderId="53" xfId="493" applyFont="1" applyBorder="1" applyAlignment="1" applyProtection="1">
      <alignment horizontal="center" vertical="center" wrapText="1"/>
    </xf>
    <xf numFmtId="0" fontId="12" fillId="60" borderId="2" xfId="493" applyFont="1" applyBorder="1" applyAlignment="1" applyProtection="1">
      <alignment horizontal="center" vertical="center" wrapText="1"/>
    </xf>
    <xf numFmtId="0" fontId="15" fillId="9" borderId="2" xfId="488" applyBorder="1" applyAlignment="1" applyProtection="1">
      <alignment horizontal="center" vertical="center" wrapText="1"/>
    </xf>
    <xf numFmtId="0" fontId="15" fillId="9" borderId="59" xfId="488" applyBorder="1" applyAlignment="1" applyProtection="1">
      <alignment horizontal="center" vertical="center" wrapText="1"/>
    </xf>
    <xf numFmtId="0" fontId="71" fillId="0" borderId="0" xfId="0" applyFont="1" applyAlignment="1" applyProtection="1">
      <alignment horizontal="left" vertical="top"/>
    </xf>
    <xf numFmtId="0" fontId="68" fillId="0" borderId="0" xfId="0" applyFont="1" applyAlignment="1" applyProtection="1">
      <alignment horizontal="left" vertical="top"/>
    </xf>
    <xf numFmtId="0" fontId="0" fillId="0" borderId="0" xfId="0" applyAlignment="1" applyProtection="1">
      <alignment horizontal="left" vertical="top"/>
    </xf>
    <xf numFmtId="0" fontId="15" fillId="9" borderId="2" xfId="488" applyBorder="1" applyAlignment="1">
      <alignment horizontal="center" vertical="center" wrapText="1"/>
      <protection locked="0" hidden="1"/>
    </xf>
    <xf numFmtId="0" fontId="15" fillId="9" borderId="59" xfId="488" applyBorder="1" applyAlignment="1">
      <alignment horizontal="center" vertical="center" wrapText="1"/>
      <protection locked="0" hidden="1"/>
    </xf>
    <xf numFmtId="0" fontId="41" fillId="19" borderId="61" xfId="5" applyFill="1" applyBorder="1" applyAlignment="1" applyProtection="1">
      <alignment horizontal="center" vertical="center" wrapText="1"/>
      <protection locked="0"/>
    </xf>
    <xf numFmtId="0" fontId="41" fillId="20" borderId="61" xfId="5" applyBorder="1" applyAlignment="1" applyProtection="1">
      <alignment horizontal="center" vertical="center" wrapText="1"/>
      <protection locked="0"/>
    </xf>
    <xf numFmtId="0" fontId="41" fillId="20" borderId="62" xfId="5" applyBorder="1" applyAlignment="1" applyProtection="1">
      <alignment horizontal="center" vertical="center" wrapText="1"/>
      <protection locked="0"/>
    </xf>
    <xf numFmtId="0" fontId="66" fillId="0" borderId="0" xfId="0" applyFont="1" applyAlignment="1" applyProtection="1">
      <alignment horizontal="left" vertical="center"/>
    </xf>
    <xf numFmtId="0" fontId="68" fillId="0" borderId="0" xfId="0" applyFont="1" applyAlignment="1" applyProtection="1">
      <alignment horizontal="left" vertical="center"/>
    </xf>
    <xf numFmtId="0" fontId="43" fillId="0" borderId="0" xfId="0" applyFont="1" applyAlignment="1" applyProtection="1">
      <alignment horizontal="left" vertical="center"/>
    </xf>
    <xf numFmtId="0" fontId="4" fillId="0" borderId="0" xfId="0" applyFont="1" applyAlignment="1" applyProtection="1">
      <alignment horizontal="left" vertical="center" wrapText="1"/>
    </xf>
    <xf numFmtId="0" fontId="4" fillId="0" borderId="0" xfId="0" applyFont="1" applyAlignment="1" applyProtection="1">
      <alignment horizontal="center" vertical="top" wrapText="1"/>
    </xf>
    <xf numFmtId="0" fontId="71" fillId="0" borderId="0" xfId="0" applyFont="1" applyAlignment="1" applyProtection="1">
      <alignment horizontal="left" vertical="center" wrapText="1"/>
    </xf>
    <xf numFmtId="0" fontId="68" fillId="0" borderId="0" xfId="0" applyFont="1" applyAlignment="1" applyProtection="1">
      <alignment horizontal="left" vertical="center" wrapText="1"/>
    </xf>
    <xf numFmtId="0" fontId="47" fillId="0" borderId="0" xfId="0" applyFont="1" applyAlignment="1" applyProtection="1">
      <alignment horizontal="left" vertical="center" wrapText="1"/>
    </xf>
    <xf numFmtId="0" fontId="47" fillId="0" borderId="0" xfId="0" applyFont="1" applyAlignment="1" applyProtection="1">
      <alignment horizontal="left" vertical="center"/>
    </xf>
    <xf numFmtId="0" fontId="87" fillId="0" borderId="0" xfId="0" applyFont="1" applyAlignment="1" applyProtection="1">
      <alignment horizontal="left" vertical="center"/>
    </xf>
    <xf numFmtId="0" fontId="14" fillId="0" borderId="0" xfId="0" applyFont="1" applyAlignment="1" applyProtection="1">
      <alignment horizontal="left" vertical="center"/>
    </xf>
    <xf numFmtId="0" fontId="92" fillId="0" borderId="0" xfId="0" applyFont="1" applyAlignment="1" applyProtection="1">
      <alignment horizontal="left" vertical="top" wrapText="1"/>
    </xf>
    <xf numFmtId="0" fontId="4" fillId="0" borderId="0" xfId="0" applyFont="1" applyAlignment="1" applyProtection="1">
      <alignment horizontal="left" vertical="top"/>
    </xf>
    <xf numFmtId="0" fontId="76" fillId="0" borderId="0" xfId="0" applyFont="1" applyAlignment="1" applyProtection="1">
      <alignment horizontal="left" vertical="top" wrapText="1"/>
    </xf>
    <xf numFmtId="0" fontId="76" fillId="0" borderId="0" xfId="0" applyFont="1" applyAlignment="1" applyProtection="1">
      <alignment horizontal="center" vertical="top" wrapText="1"/>
    </xf>
    <xf numFmtId="0" fontId="15" fillId="60" borderId="16" xfId="493" applyFont="1" applyBorder="1" applyAlignment="1" applyProtection="1">
      <alignment horizontal="center" vertical="center" wrapText="1"/>
    </xf>
    <xf numFmtId="0" fontId="15" fillId="60" borderId="53" xfId="493" applyFont="1" applyBorder="1" applyAlignment="1" applyProtection="1">
      <alignment horizontal="center" vertical="center" wrapText="1"/>
    </xf>
    <xf numFmtId="0" fontId="15" fillId="60" borderId="57" xfId="493" applyFont="1" applyBorder="1" applyAlignment="1" applyProtection="1">
      <alignment horizontal="center" vertical="center" wrapText="1"/>
    </xf>
    <xf numFmtId="0" fontId="15" fillId="60" borderId="2" xfId="493" applyFont="1" applyBorder="1" applyAlignment="1" applyProtection="1">
      <alignment horizontal="center" vertical="center" wrapText="1"/>
    </xf>
    <xf numFmtId="0" fontId="40" fillId="0" borderId="0" xfId="0" applyFont="1" applyAlignment="1" applyProtection="1">
      <alignment horizontal="left" vertical="top"/>
    </xf>
    <xf numFmtId="0" fontId="0" fillId="19" borderId="0" xfId="0" applyFill="1" applyAlignment="1" applyProtection="1">
      <alignment horizontal="left" vertical="top" wrapText="1"/>
    </xf>
    <xf numFmtId="0" fontId="0" fillId="53" borderId="0" xfId="0" applyFill="1" applyAlignment="1" applyProtection="1">
      <alignment horizontal="left" vertical="top" wrapText="1"/>
    </xf>
    <xf numFmtId="0" fontId="4" fillId="0" borderId="41" xfId="0" applyFont="1" applyBorder="1" applyAlignment="1" applyProtection="1">
      <alignment horizontal="left" vertical="top" wrapText="1"/>
    </xf>
    <xf numFmtId="0" fontId="0" fillId="0" borderId="41" xfId="0" applyBorder="1" applyAlignment="1" applyProtection="1">
      <alignment horizontal="left" vertical="top"/>
    </xf>
    <xf numFmtId="0" fontId="40" fillId="0" borderId="41" xfId="0" applyFont="1" applyBorder="1" applyAlignment="1" applyProtection="1">
      <alignment horizontal="left" vertical="top" wrapText="1"/>
    </xf>
    <xf numFmtId="0" fontId="0" fillId="0" borderId="0" xfId="0" applyAlignment="1" applyProtection="1">
      <alignment horizontal="center" vertical="center" wrapText="1"/>
    </xf>
    <xf numFmtId="0" fontId="40" fillId="0" borderId="0" xfId="0" applyFont="1" applyBorder="1" applyAlignment="1" applyProtection="1">
      <alignment vertical="top" wrapText="1"/>
    </xf>
    <xf numFmtId="0" fontId="42" fillId="0" borderId="0" xfId="0" applyFont="1" applyAlignment="1" applyProtection="1">
      <alignment horizontal="left" vertical="top" wrapText="1"/>
    </xf>
    <xf numFmtId="0" fontId="15" fillId="9" borderId="7" xfId="488" applyBorder="1" applyAlignment="1">
      <alignment horizontal="center" vertical="center" wrapText="1"/>
      <protection locked="0" hidden="1"/>
    </xf>
    <xf numFmtId="0" fontId="41" fillId="53" borderId="12" xfId="5" applyFill="1" applyBorder="1" applyAlignment="1" applyProtection="1">
      <alignment horizontal="center" vertical="center" wrapText="1"/>
      <protection locked="0"/>
    </xf>
    <xf numFmtId="0" fontId="41" fillId="53" borderId="11" xfId="5" applyFill="1" applyBorder="1" applyAlignment="1" applyProtection="1">
      <alignment horizontal="center" vertical="center" wrapText="1"/>
      <protection locked="0"/>
    </xf>
    <xf numFmtId="0" fontId="41" fillId="53" borderId="8" xfId="5" applyFill="1" applyBorder="1" applyAlignment="1" applyProtection="1">
      <alignment horizontal="center" vertical="center" wrapText="1"/>
      <protection locked="0"/>
    </xf>
    <xf numFmtId="0" fontId="15" fillId="53" borderId="97" xfId="0" applyFont="1" applyFill="1" applyBorder="1" applyAlignment="1" applyProtection="1">
      <alignment horizontal="center" vertical="center" wrapText="1"/>
    </xf>
    <xf numFmtId="0" fontId="15" fillId="53" borderId="63" xfId="0" applyFont="1" applyFill="1" applyBorder="1" applyAlignment="1" applyProtection="1">
      <alignment horizontal="center" vertical="center" wrapText="1"/>
    </xf>
    <xf numFmtId="0" fontId="15" fillId="53" borderId="101" xfId="0" applyFont="1" applyFill="1" applyBorder="1" applyAlignment="1" applyProtection="1">
      <alignment horizontal="center" vertical="center" wrapText="1"/>
    </xf>
    <xf numFmtId="0" fontId="15" fillId="56" borderId="26" xfId="0" applyFont="1" applyFill="1" applyBorder="1" applyAlignment="1" applyProtection="1">
      <alignment horizontal="center" vertical="center" wrapText="1"/>
    </xf>
    <xf numFmtId="0" fontId="15" fillId="56" borderId="94" xfId="0" applyFont="1" applyFill="1" applyBorder="1" applyAlignment="1" applyProtection="1">
      <alignment horizontal="center" vertical="center" wrapText="1"/>
    </xf>
    <xf numFmtId="0" fontId="15" fillId="56" borderId="3" xfId="0" applyFont="1" applyFill="1" applyBorder="1" applyAlignment="1" applyProtection="1">
      <alignment horizontal="center" vertical="center" wrapText="1"/>
    </xf>
    <xf numFmtId="184" fontId="41" fillId="53" borderId="12" xfId="5" applyNumberFormat="1" applyFill="1" applyBorder="1" applyAlignment="1" applyProtection="1">
      <alignment horizontal="center" vertical="center" wrapText="1"/>
      <protection locked="0"/>
    </xf>
    <xf numFmtId="184" fontId="41" fillId="53" borderId="11" xfId="5" applyNumberFormat="1" applyFill="1" applyBorder="1" applyAlignment="1" applyProtection="1">
      <alignment horizontal="center" vertical="center" wrapText="1"/>
      <protection locked="0"/>
    </xf>
    <xf numFmtId="184" fontId="41" fillId="53" borderId="8" xfId="5" applyNumberFormat="1" applyFill="1" applyBorder="1" applyAlignment="1" applyProtection="1">
      <alignment horizontal="center" vertical="center" wrapText="1"/>
      <protection locked="0"/>
    </xf>
    <xf numFmtId="0" fontId="15" fillId="13" borderId="67" xfId="0" applyFont="1" applyFill="1" applyBorder="1" applyAlignment="1" applyProtection="1">
      <alignment horizontal="center" vertical="center" wrapText="1"/>
    </xf>
    <xf numFmtId="0" fontId="15" fillId="13" borderId="11" xfId="0" applyFont="1" applyFill="1" applyBorder="1" applyAlignment="1" applyProtection="1">
      <alignment horizontal="center" vertical="center" wrapText="1"/>
    </xf>
    <xf numFmtId="0" fontId="15" fillId="13" borderId="8" xfId="0" applyFont="1" applyFill="1" applyBorder="1" applyAlignment="1" applyProtection="1">
      <alignment horizontal="center" vertical="center" wrapText="1"/>
    </xf>
    <xf numFmtId="0" fontId="12" fillId="60" borderId="82" xfId="493" applyFont="1" applyBorder="1" applyAlignment="1" applyProtection="1">
      <alignment horizontal="left" vertical="center" wrapText="1"/>
    </xf>
    <xf numFmtId="0" fontId="12" fillId="60" borderId="83" xfId="493" applyFont="1" applyBorder="1" applyAlignment="1" applyProtection="1">
      <alignment horizontal="left" vertical="center" wrapText="1"/>
    </xf>
    <xf numFmtId="0" fontId="12" fillId="60" borderId="47" xfId="493" applyFont="1" applyBorder="1" applyAlignment="1" applyProtection="1">
      <alignment horizontal="left" vertical="center" wrapText="1"/>
    </xf>
    <xf numFmtId="0" fontId="69" fillId="53" borderId="12" xfId="5" applyFont="1" applyFill="1" applyBorder="1" applyAlignment="1" applyProtection="1">
      <alignment horizontal="center" vertical="center" wrapText="1"/>
      <protection locked="0"/>
    </xf>
    <xf numFmtId="0" fontId="69" fillId="53" borderId="11" xfId="5" applyFont="1" applyFill="1" applyBorder="1" applyAlignment="1" applyProtection="1">
      <alignment horizontal="center" vertical="center" wrapText="1"/>
      <protection locked="0"/>
    </xf>
    <xf numFmtId="0" fontId="69" fillId="53" borderId="8" xfId="5" applyFont="1" applyFill="1" applyBorder="1" applyAlignment="1" applyProtection="1">
      <alignment horizontal="center" vertical="center" wrapText="1"/>
      <protection locked="0"/>
    </xf>
    <xf numFmtId="0" fontId="15" fillId="9" borderId="12" xfId="488" applyBorder="1" applyAlignment="1">
      <alignment horizontal="center" vertical="center" wrapText="1"/>
      <protection locked="0" hidden="1"/>
    </xf>
    <xf numFmtId="0" fontId="15" fillId="9" borderId="11" xfId="488" applyBorder="1" applyAlignment="1">
      <alignment horizontal="center" vertical="center" wrapText="1"/>
      <protection locked="0" hidden="1"/>
    </xf>
    <xf numFmtId="0" fontId="15" fillId="53" borderId="94" xfId="488" applyFill="1" applyBorder="1" applyAlignment="1">
      <alignment horizontal="center" vertical="center" wrapText="1"/>
      <protection locked="0" hidden="1"/>
    </xf>
    <xf numFmtId="0" fontId="15" fillId="19" borderId="94" xfId="488" applyFill="1" applyBorder="1" applyAlignment="1">
      <alignment horizontal="center" vertical="center" wrapText="1"/>
      <protection locked="0" hidden="1"/>
    </xf>
    <xf numFmtId="0" fontId="15" fillId="19" borderId="3" xfId="488" applyFill="1" applyBorder="1" applyAlignment="1">
      <alignment horizontal="center" vertical="center" wrapText="1"/>
      <protection locked="0" hidden="1"/>
    </xf>
    <xf numFmtId="0" fontId="15" fillId="9" borderId="8" xfId="488" applyBorder="1" applyAlignment="1">
      <alignment horizontal="center" vertical="center" wrapText="1"/>
      <protection locked="0" hidden="1"/>
    </xf>
    <xf numFmtId="0" fontId="41" fillId="53" borderId="12" xfId="5" applyFill="1" applyBorder="1" applyAlignment="1" applyProtection="1">
      <alignment horizontal="center" vertical="center"/>
      <protection locked="0"/>
    </xf>
    <xf numFmtId="0" fontId="41" fillId="53" borderId="11" xfId="5" applyFill="1" applyBorder="1" applyAlignment="1" applyProtection="1">
      <alignment horizontal="center" vertical="center"/>
      <protection locked="0"/>
    </xf>
    <xf numFmtId="0" fontId="41" fillId="53" borderId="8" xfId="5" applyFill="1" applyBorder="1" applyAlignment="1" applyProtection="1">
      <alignment horizontal="center" vertical="center"/>
      <protection locked="0"/>
    </xf>
    <xf numFmtId="0" fontId="10" fillId="60" borderId="2" xfId="493" applyFont="1" applyBorder="1" applyAlignment="1" applyProtection="1">
      <alignment horizontal="center" vertical="center" wrapText="1"/>
    </xf>
    <xf numFmtId="0" fontId="15" fillId="9" borderId="16" xfId="488" applyBorder="1" applyAlignment="1" applyProtection="1">
      <alignment horizontal="center" vertical="center" wrapText="1"/>
      <protection locked="0"/>
    </xf>
    <xf numFmtId="0" fontId="15" fillId="9" borderId="57" xfId="488" applyBorder="1" applyAlignment="1" applyProtection="1">
      <alignment horizontal="center" vertical="center" wrapText="1"/>
      <protection locked="0"/>
    </xf>
    <xf numFmtId="0" fontId="15" fillId="9" borderId="9" xfId="488" applyBorder="1" applyAlignment="1" applyProtection="1">
      <alignment horizontal="center" vertical="center" wrapText="1"/>
      <protection locked="0"/>
    </xf>
    <xf numFmtId="0" fontId="15" fillId="9" borderId="96" xfId="488" applyBorder="1" applyAlignment="1" applyProtection="1">
      <alignment horizontal="center" vertical="center" wrapText="1"/>
      <protection locked="0"/>
    </xf>
    <xf numFmtId="0" fontId="41" fillId="53" borderId="61" xfId="5" applyFill="1" applyBorder="1" applyAlignment="1" applyProtection="1">
      <alignment horizontal="center" vertical="center" wrapText="1"/>
      <protection locked="0"/>
    </xf>
    <xf numFmtId="0" fontId="41" fillId="53" borderId="62" xfId="5" applyFill="1" applyBorder="1" applyAlignment="1" applyProtection="1">
      <alignment horizontal="center" vertical="center" wrapText="1"/>
      <protection locked="0"/>
    </xf>
    <xf numFmtId="0" fontId="0" fillId="53" borderId="0" xfId="0" applyFill="1" applyBorder="1" applyAlignment="1" applyProtection="1">
      <alignment horizontal="left" vertical="top" wrapText="1"/>
    </xf>
    <xf numFmtId="0" fontId="15" fillId="9" borderId="57" xfId="488" applyBorder="1" applyAlignment="1">
      <alignment horizontal="center" vertical="center" wrapText="1"/>
      <protection locked="0" hidden="1"/>
    </xf>
    <xf numFmtId="0" fontId="15" fillId="9" borderId="58" xfId="488" applyBorder="1" applyAlignment="1">
      <alignment horizontal="center" vertical="center" wrapText="1"/>
      <protection locked="0" hidden="1"/>
    </xf>
    <xf numFmtId="0" fontId="31" fillId="9" borderId="57" xfId="0" applyFont="1" applyFill="1" applyBorder="1" applyAlignment="1" applyProtection="1">
      <alignment horizontal="center" vertical="center" wrapText="1"/>
    </xf>
    <xf numFmtId="0" fontId="31" fillId="9" borderId="2" xfId="0" applyFont="1" applyFill="1" applyBorder="1" applyAlignment="1" applyProtection="1">
      <alignment horizontal="center" vertical="center" wrapText="1"/>
    </xf>
    <xf numFmtId="0" fontId="15" fillId="60" borderId="58" xfId="493" applyFont="1" applyBorder="1" applyAlignment="1" applyProtection="1">
      <alignment horizontal="center" vertical="center" wrapText="1"/>
    </xf>
    <xf numFmtId="0" fontId="15" fillId="60" borderId="59" xfId="493" applyFont="1" applyBorder="1" applyAlignment="1" applyProtection="1">
      <alignment horizontal="center" vertical="center" wrapText="1"/>
    </xf>
    <xf numFmtId="0" fontId="31" fillId="9" borderId="58" xfId="0" applyFont="1" applyFill="1" applyBorder="1" applyAlignment="1" applyProtection="1">
      <alignment horizontal="center" vertical="center" wrapText="1"/>
    </xf>
    <xf numFmtId="0" fontId="31" fillId="9" borderId="59" xfId="0" applyFont="1" applyFill="1" applyBorder="1" applyAlignment="1" applyProtection="1">
      <alignment horizontal="center" vertical="center" wrapText="1"/>
    </xf>
    <xf numFmtId="0" fontId="31" fillId="9" borderId="16" xfId="0" applyFont="1" applyFill="1" applyBorder="1" applyAlignment="1" applyProtection="1">
      <alignment horizontal="center" vertical="center" wrapText="1"/>
    </xf>
    <xf numFmtId="0" fontId="31" fillId="9" borderId="53" xfId="0" applyFont="1" applyFill="1" applyBorder="1" applyAlignment="1" applyProtection="1">
      <alignment horizontal="center" vertical="center" wrapText="1"/>
    </xf>
    <xf numFmtId="0" fontId="35" fillId="0" borderId="0" xfId="0" applyFont="1" applyFill="1" applyBorder="1" applyAlignment="1" applyProtection="1">
      <alignment horizontal="left" vertical="top" wrapText="1"/>
    </xf>
    <xf numFmtId="0" fontId="35" fillId="19" borderId="0" xfId="0" applyFont="1" applyFill="1" applyBorder="1" applyAlignment="1" applyProtection="1">
      <alignment horizontal="left" vertical="top" wrapText="1"/>
    </xf>
    <xf numFmtId="0" fontId="112" fillId="0" borderId="0" xfId="0" applyFont="1" applyAlignment="1" applyProtection="1">
      <alignment horizontal="left" vertical="top" wrapText="1"/>
    </xf>
    <xf numFmtId="0" fontId="12" fillId="0" borderId="0" xfId="0" applyFont="1" applyFill="1" applyBorder="1" applyAlignment="1" applyProtection="1">
      <alignment horizontal="left" vertical="top" wrapText="1"/>
    </xf>
    <xf numFmtId="0" fontId="0" fillId="0" borderId="0" xfId="0" applyFont="1" applyAlignment="1" applyProtection="1">
      <alignment horizontal="left" vertical="top" wrapText="1"/>
    </xf>
    <xf numFmtId="0" fontId="114" fillId="0" borderId="44" xfId="0" applyFont="1" applyFill="1" applyBorder="1" applyAlignment="1">
      <alignment horizontal="center" vertical="center" wrapText="1"/>
    </xf>
    <xf numFmtId="0" fontId="114" fillId="0" borderId="132" xfId="0" applyFont="1" applyFill="1" applyBorder="1" applyAlignment="1">
      <alignment horizontal="center" vertical="center" wrapText="1"/>
    </xf>
    <xf numFmtId="0" fontId="0" fillId="0" borderId="10" xfId="0" applyBorder="1" applyAlignment="1" applyProtection="1">
      <alignment horizontal="center" vertical="center"/>
    </xf>
    <xf numFmtId="0" fontId="0" fillId="0" borderId="5" xfId="0" applyBorder="1" applyAlignment="1" applyProtection="1">
      <alignment horizontal="center" vertical="center"/>
    </xf>
    <xf numFmtId="0" fontId="0" fillId="0" borderId="6" xfId="0" applyBorder="1" applyAlignment="1" applyProtection="1">
      <alignment horizontal="center" vertical="center"/>
    </xf>
    <xf numFmtId="0" fontId="0" fillId="20" borderId="44" xfId="0" applyFill="1" applyBorder="1" applyAlignment="1" applyProtection="1">
      <alignment horizontal="center" vertical="center"/>
    </xf>
    <xf numFmtId="0" fontId="0" fillId="61" borderId="0" xfId="0" applyFill="1" applyBorder="1" applyAlignment="1" applyProtection="1">
      <alignment horizontal="center" vertical="center"/>
    </xf>
    <xf numFmtId="0" fontId="0" fillId="20" borderId="0" xfId="0" applyFill="1" applyAlignment="1" applyProtection="1">
      <alignment horizontal="center" vertical="center"/>
    </xf>
    <xf numFmtId="0" fontId="108" fillId="63" borderId="42" xfId="0" applyFont="1" applyFill="1" applyBorder="1" applyAlignment="1" applyProtection="1">
      <alignment horizontal="center" vertical="center"/>
      <protection locked="0"/>
    </xf>
    <xf numFmtId="0" fontId="108" fillId="63" borderId="4" xfId="0" applyFont="1" applyFill="1" applyBorder="1" applyAlignment="1" applyProtection="1">
      <alignment horizontal="center" vertical="center"/>
      <protection locked="0"/>
    </xf>
    <xf numFmtId="0" fontId="108" fillId="63" borderId="45" xfId="0" applyFont="1" applyFill="1" applyBorder="1" applyAlignment="1" applyProtection="1">
      <alignment horizontal="center" vertical="center"/>
      <protection locked="0"/>
    </xf>
    <xf numFmtId="0" fontId="108" fillId="61" borderId="42" xfId="0" applyFont="1" applyFill="1" applyBorder="1" applyAlignment="1" applyProtection="1">
      <alignment horizontal="center" vertical="center"/>
      <protection locked="0"/>
    </xf>
    <xf numFmtId="0" fontId="108" fillId="61" borderId="4" xfId="0" applyFont="1" applyFill="1" applyBorder="1" applyAlignment="1" applyProtection="1">
      <alignment horizontal="center" vertical="center"/>
      <protection locked="0"/>
    </xf>
    <xf numFmtId="0" fontId="108" fillId="61" borderId="45" xfId="0" applyFont="1" applyFill="1" applyBorder="1" applyAlignment="1" applyProtection="1">
      <alignment horizontal="center" vertical="center"/>
      <protection locked="0"/>
    </xf>
    <xf numFmtId="0" fontId="0" fillId="0" borderId="35" xfId="0" applyBorder="1" applyAlignment="1" applyProtection="1">
      <alignment horizontal="center" vertical="center"/>
    </xf>
    <xf numFmtId="0" fontId="0" fillId="0" borderId="34" xfId="0" applyBorder="1" applyAlignment="1" applyProtection="1">
      <alignment horizontal="center" vertical="center"/>
    </xf>
    <xf numFmtId="0" fontId="0" fillId="0" borderId="31" xfId="0" applyBorder="1" applyAlignment="1" applyProtection="1">
      <alignment horizontal="center" vertical="center"/>
    </xf>
    <xf numFmtId="0" fontId="0" fillId="0" borderId="1" xfId="0" applyBorder="1" applyAlignment="1" applyProtection="1">
      <alignment horizontal="center" vertical="center"/>
    </xf>
    <xf numFmtId="0" fontId="4" fillId="60" borderId="44" xfId="0" applyFont="1" applyFill="1" applyBorder="1" applyAlignment="1" applyProtection="1">
      <alignment horizontal="center" vertical="center"/>
      <protection locked="0"/>
    </xf>
    <xf numFmtId="0" fontId="120" fillId="0" borderId="0" xfId="0" applyFont="1" applyAlignment="1" applyProtection="1">
      <alignment horizontal="left" vertical="top" wrapText="1"/>
    </xf>
    <xf numFmtId="0" fontId="17" fillId="0" borderId="0" xfId="0" applyFont="1" applyAlignment="1" applyProtection="1">
      <alignment horizontal="center" vertical="center" wrapText="1"/>
    </xf>
    <xf numFmtId="0" fontId="99" fillId="0" borderId="116" xfId="0" applyFont="1" applyBorder="1" applyAlignment="1">
      <alignment horizontal="center" vertical="center" wrapText="1"/>
    </xf>
    <xf numFmtId="0" fontId="99" fillId="0" borderId="113" xfId="0" applyFont="1" applyBorder="1" applyAlignment="1">
      <alignment horizontal="center" vertical="center" wrapText="1"/>
    </xf>
    <xf numFmtId="0" fontId="99" fillId="0" borderId="114" xfId="0" applyFont="1" applyBorder="1" applyAlignment="1">
      <alignment horizontal="center" vertical="center" wrapText="1"/>
    </xf>
    <xf numFmtId="0" fontId="99" fillId="0" borderId="107" xfId="0" applyFont="1" applyBorder="1" applyAlignment="1">
      <alignment horizontal="center" vertical="center" wrapText="1"/>
    </xf>
    <xf numFmtId="0" fontId="99" fillId="0" borderId="3" xfId="0" applyFont="1" applyBorder="1" applyAlignment="1">
      <alignment horizontal="center" vertical="center" wrapText="1"/>
    </xf>
    <xf numFmtId="0" fontId="98" fillId="0" borderId="97" xfId="0" applyFont="1" applyBorder="1" applyAlignment="1">
      <alignment horizontal="center" vertical="center" wrapText="1"/>
    </xf>
    <xf numFmtId="0" fontId="98" fillId="0" borderId="115" xfId="0" applyFont="1" applyBorder="1" applyAlignment="1">
      <alignment horizontal="center" vertical="center" wrapText="1"/>
    </xf>
    <xf numFmtId="0" fontId="98" fillId="0" borderId="26" xfId="0" applyFont="1" applyBorder="1" applyAlignment="1">
      <alignment horizontal="center" vertical="center" wrapText="1"/>
    </xf>
    <xf numFmtId="0" fontId="99" fillId="0" borderId="103" xfId="0" applyFont="1" applyBorder="1" applyAlignment="1">
      <alignment horizontal="center" vertical="center" wrapText="1"/>
    </xf>
    <xf numFmtId="0" fontId="99" fillId="0" borderId="4" xfId="0" applyFont="1" applyBorder="1" applyAlignment="1">
      <alignment horizontal="center" vertical="center" wrapText="1"/>
    </xf>
    <xf numFmtId="0" fontId="99" fillId="0" borderId="110" xfId="0" applyFont="1" applyBorder="1" applyAlignment="1">
      <alignment horizontal="center" vertical="center" wrapText="1"/>
    </xf>
    <xf numFmtId="0" fontId="99" fillId="0" borderId="101" xfId="0" applyFont="1" applyBorder="1" applyAlignment="1">
      <alignment horizontal="center" vertical="center" wrapText="1"/>
    </xf>
    <xf numFmtId="0" fontId="99" fillId="0" borderId="108" xfId="0" applyFont="1" applyBorder="1" applyAlignment="1">
      <alignment horizontal="center" vertical="center" wrapText="1"/>
    </xf>
    <xf numFmtId="0" fontId="98" fillId="0" borderId="106" xfId="0" applyFont="1" applyBorder="1" applyAlignment="1">
      <alignment horizontal="center" vertical="center" wrapText="1"/>
    </xf>
    <xf numFmtId="0" fontId="98" fillId="0" borderId="109" xfId="0" applyFont="1" applyBorder="1" applyAlignment="1">
      <alignment horizontal="center" vertical="center" wrapText="1"/>
    </xf>
    <xf numFmtId="0" fontId="99" fillId="0" borderId="42" xfId="0" applyFont="1" applyBorder="1" applyAlignment="1">
      <alignment horizontal="center" vertical="center" wrapText="1"/>
    </xf>
    <xf numFmtId="0" fontId="98" fillId="0" borderId="102" xfId="0" applyFont="1" applyBorder="1" applyAlignment="1">
      <alignment horizontal="center" vertical="center" wrapText="1"/>
    </xf>
    <xf numFmtId="0" fontId="101" fillId="0" borderId="103" xfId="491" applyFont="1" applyBorder="1" applyAlignment="1">
      <alignment horizontal="center" vertical="center" wrapText="1"/>
    </xf>
    <xf numFmtId="0" fontId="101" fillId="0" borderId="45" xfId="491" applyFont="1" applyBorder="1" applyAlignment="1">
      <alignment horizontal="center" vertical="center" wrapText="1"/>
    </xf>
    <xf numFmtId="0" fontId="101" fillId="0" borderId="4" xfId="491" applyFont="1" applyBorder="1" applyAlignment="1">
      <alignment horizontal="center" vertical="center" wrapText="1"/>
    </xf>
  </cellXfs>
  <cellStyles count="495">
    <cellStyle name="20% - 강조색1" xfId="28" builtinId="30" hidden="1"/>
    <cellStyle name="20% - 강조색1" xfId="70" builtinId="30" hidden="1"/>
    <cellStyle name="20% - 강조색1" xfId="119" builtinId="30" hidden="1"/>
    <cellStyle name="20% - 강조색1" xfId="165" builtinId="30" hidden="1"/>
    <cellStyle name="20% - 강조색1" xfId="208" builtinId="30" hidden="1"/>
    <cellStyle name="20% - 강조색1" xfId="251" builtinId="30" hidden="1"/>
    <cellStyle name="20% - 강조색1" xfId="290" builtinId="30" hidden="1"/>
    <cellStyle name="20% - 강조색1" xfId="334" builtinId="30" hidden="1"/>
    <cellStyle name="20% - 강조색1" xfId="380" builtinId="30" hidden="1"/>
    <cellStyle name="20% - 강조색1" xfId="423" builtinId="30" hidden="1"/>
    <cellStyle name="20% - 강조색1" xfId="464" builtinId="30" hidden="1"/>
    <cellStyle name="20% - 강조색2" xfId="32" builtinId="34" hidden="1"/>
    <cellStyle name="20% - 강조색2" xfId="74" builtinId="34" hidden="1"/>
    <cellStyle name="20% - 강조색2" xfId="126" builtinId="34" hidden="1"/>
    <cellStyle name="20% - 강조색2" xfId="169" builtinId="34" hidden="1"/>
    <cellStyle name="20% - 강조색2" xfId="212" builtinId="34" hidden="1"/>
    <cellStyle name="20% - 강조색2" xfId="255" builtinId="34" hidden="1"/>
    <cellStyle name="20% - 강조색2" xfId="294" builtinId="34" hidden="1"/>
    <cellStyle name="20% - 강조색2" xfId="341" builtinId="34" hidden="1"/>
    <cellStyle name="20% - 강조색2" xfId="384" builtinId="34" hidden="1"/>
    <cellStyle name="20% - 강조색2" xfId="427" builtinId="34" hidden="1"/>
    <cellStyle name="20% - 강조색2" xfId="468" builtinId="34" hidden="1"/>
    <cellStyle name="20% - 강조색3" xfId="36" builtinId="38" hidden="1"/>
    <cellStyle name="20% - 강조색3" xfId="78" builtinId="38" hidden="1"/>
    <cellStyle name="20% - 강조색3" xfId="133" builtinId="38" hidden="1"/>
    <cellStyle name="20% - 강조색3" xfId="173" builtinId="38" hidden="1"/>
    <cellStyle name="20% - 강조색3" xfId="216" builtinId="38" hidden="1"/>
    <cellStyle name="20% - 강조색3" xfId="259" builtinId="38" hidden="1"/>
    <cellStyle name="20% - 강조색3" xfId="298" builtinId="38" hidden="1"/>
    <cellStyle name="20% - 강조색3" xfId="348" builtinId="38" hidden="1"/>
    <cellStyle name="20% - 강조색3" xfId="388" builtinId="38" hidden="1"/>
    <cellStyle name="20% - 강조색3" xfId="431" builtinId="38" hidden="1"/>
    <cellStyle name="20% - 강조색3" xfId="472" builtinId="38" hidden="1"/>
    <cellStyle name="20% - 강조색4" xfId="40" builtinId="42" hidden="1"/>
    <cellStyle name="20% - 강조색4" xfId="82" builtinId="42" hidden="1"/>
    <cellStyle name="20% - 강조색4" xfId="117" builtinId="42" hidden="1"/>
    <cellStyle name="20% - 강조색4" xfId="177" builtinId="42" hidden="1"/>
    <cellStyle name="20% - 강조색4" xfId="220" builtinId="42" hidden="1"/>
    <cellStyle name="20% - 강조색4" xfId="263" builtinId="42" hidden="1"/>
    <cellStyle name="20% - 강조색4" xfId="302" builtinId="42" hidden="1"/>
    <cellStyle name="20% - 강조색4" xfId="332" builtinId="42" hidden="1"/>
    <cellStyle name="20% - 강조색4" xfId="392" builtinId="42" hidden="1"/>
    <cellStyle name="20% - 강조색4" xfId="435" builtinId="42" hidden="1"/>
    <cellStyle name="20% - 강조색4" xfId="476" builtinId="42" hidden="1"/>
    <cellStyle name="20% - 강조색5" xfId="44" builtinId="46" hidden="1"/>
    <cellStyle name="20% - 강조색5" xfId="86" builtinId="46" hidden="1"/>
    <cellStyle name="20% - 강조색5" xfId="138" builtinId="46" hidden="1"/>
    <cellStyle name="20% - 강조색5" xfId="181" builtinId="46" hidden="1"/>
    <cellStyle name="20% - 강조색5" xfId="224" builtinId="46" hidden="1"/>
    <cellStyle name="20% - 강조색5" xfId="267" builtinId="46" hidden="1"/>
    <cellStyle name="20% - 강조색5" xfId="306" builtinId="46" hidden="1"/>
    <cellStyle name="20% - 강조색5" xfId="353" builtinId="46" hidden="1"/>
    <cellStyle name="20% - 강조색5" xfId="396" builtinId="46" hidden="1"/>
    <cellStyle name="20% - 강조색5" xfId="439" builtinId="46" hidden="1"/>
    <cellStyle name="20% - 강조색5" xfId="480" builtinId="46" hidden="1"/>
    <cellStyle name="20% - 강조색6" xfId="48" builtinId="50" hidden="1"/>
    <cellStyle name="20% - 강조색6" xfId="90" builtinId="50" hidden="1"/>
    <cellStyle name="20% - 강조색6" xfId="142" builtinId="50" hidden="1"/>
    <cellStyle name="20% - 강조색6" xfId="185" builtinId="50" hidden="1"/>
    <cellStyle name="20% - 강조색6" xfId="228" builtinId="50" hidden="1"/>
    <cellStyle name="20% - 강조색6" xfId="271" builtinId="50" hidden="1"/>
    <cellStyle name="20% - 강조색6" xfId="310" builtinId="50" hidden="1"/>
    <cellStyle name="20% - 강조색6" xfId="357" builtinId="50" hidden="1"/>
    <cellStyle name="20% - 강조색6" xfId="400" builtinId="50" hidden="1"/>
    <cellStyle name="20% - 강조색6" xfId="443" builtinId="50" hidden="1"/>
    <cellStyle name="20% - 강조색6" xfId="484" builtinId="50" hidden="1"/>
    <cellStyle name="40% - 강조색1" xfId="29" builtinId="31" hidden="1"/>
    <cellStyle name="40% - 강조색1" xfId="71" builtinId="31" hidden="1"/>
    <cellStyle name="40% - 강조색1" xfId="115" builtinId="31" hidden="1"/>
    <cellStyle name="40% - 강조색1" xfId="166" builtinId="31" hidden="1"/>
    <cellStyle name="40% - 강조색1" xfId="209" builtinId="31" hidden="1"/>
    <cellStyle name="40% - 강조색1" xfId="252" builtinId="31" hidden="1"/>
    <cellStyle name="40% - 강조색1" xfId="291" builtinId="31" hidden="1"/>
    <cellStyle name="40% - 강조색1" xfId="330" builtinId="31" hidden="1"/>
    <cellStyle name="40% - 강조색1" xfId="381" builtinId="31" hidden="1"/>
    <cellStyle name="40% - 강조색1" xfId="424" builtinId="31" hidden="1"/>
    <cellStyle name="40% - 강조색1" xfId="465" builtinId="31" hidden="1"/>
    <cellStyle name="40% - 강조색2" xfId="33" builtinId="35" hidden="1"/>
    <cellStyle name="40% - 강조색2" xfId="75" builtinId="35" hidden="1"/>
    <cellStyle name="40% - 강조색2" xfId="122" builtinId="35" hidden="1"/>
    <cellStyle name="40% - 강조색2" xfId="170" builtinId="35" hidden="1"/>
    <cellStyle name="40% - 강조색2" xfId="213" builtinId="35" hidden="1"/>
    <cellStyle name="40% - 강조색2" xfId="256" builtinId="35" hidden="1"/>
    <cellStyle name="40% - 강조색2" xfId="295" builtinId="35" hidden="1"/>
    <cellStyle name="40% - 강조색2" xfId="337" builtinId="35" hidden="1"/>
    <cellStyle name="40% - 강조색2" xfId="385" builtinId="35" hidden="1"/>
    <cellStyle name="40% - 강조색2" xfId="428" builtinId="35" hidden="1"/>
    <cellStyle name="40% - 강조색2" xfId="469" builtinId="35" hidden="1"/>
    <cellStyle name="40% - 강조색3" xfId="37" builtinId="39" hidden="1"/>
    <cellStyle name="40% - 강조색3" xfId="79" builtinId="39" hidden="1"/>
    <cellStyle name="40% - 강조색3" xfId="129" builtinId="39" hidden="1"/>
    <cellStyle name="40% - 강조색3" xfId="174" builtinId="39" hidden="1"/>
    <cellStyle name="40% - 강조색3" xfId="217" builtinId="39" hidden="1"/>
    <cellStyle name="40% - 강조색3" xfId="260" builtinId="39" hidden="1"/>
    <cellStyle name="40% - 강조색3" xfId="299" builtinId="39" hidden="1"/>
    <cellStyle name="40% - 강조색3" xfId="344" builtinId="39" hidden="1"/>
    <cellStyle name="40% - 강조색3" xfId="389" builtinId="39" hidden="1"/>
    <cellStyle name="40% - 강조색3" xfId="432" builtinId="39" hidden="1"/>
    <cellStyle name="40% - 강조색3" xfId="473" builtinId="39" hidden="1"/>
    <cellStyle name="40% - 강조색4" xfId="41" builtinId="43" hidden="1"/>
    <cellStyle name="40% - 강조색4" xfId="83" builtinId="43" hidden="1"/>
    <cellStyle name="40% - 강조색4" xfId="113" builtinId="43" hidden="1"/>
    <cellStyle name="40% - 강조색4" xfId="178" builtinId="43" hidden="1"/>
    <cellStyle name="40% - 강조색4" xfId="221" builtinId="43" hidden="1"/>
    <cellStyle name="40% - 강조색4" xfId="264" builtinId="43" hidden="1"/>
    <cellStyle name="40% - 강조색4" xfId="303" builtinId="43" hidden="1"/>
    <cellStyle name="40% - 강조색4" xfId="328" builtinId="43" hidden="1"/>
    <cellStyle name="40% - 강조색4" xfId="393" builtinId="43" hidden="1"/>
    <cellStyle name="40% - 강조색4" xfId="436" builtinId="43" hidden="1"/>
    <cellStyle name="40% - 강조색4" xfId="477" builtinId="43" hidden="1"/>
    <cellStyle name="40% - 강조색5" xfId="45" builtinId="47" hidden="1"/>
    <cellStyle name="40% - 강조색5" xfId="87" builtinId="47" hidden="1"/>
    <cellStyle name="40% - 강조색5" xfId="139" builtinId="47" hidden="1"/>
    <cellStyle name="40% - 강조색5" xfId="182" builtinId="47" hidden="1"/>
    <cellStyle name="40% - 강조색5" xfId="225" builtinId="47" hidden="1"/>
    <cellStyle name="40% - 강조색5" xfId="268" builtinId="47" hidden="1"/>
    <cellStyle name="40% - 강조색5" xfId="307" builtinId="47" hidden="1"/>
    <cellStyle name="40% - 강조색5" xfId="354" builtinId="47" hidden="1"/>
    <cellStyle name="40% - 강조색5" xfId="397" builtinId="47" hidden="1"/>
    <cellStyle name="40% - 강조색5" xfId="440" builtinId="47" hidden="1"/>
    <cellStyle name="40% - 강조색5" xfId="481" builtinId="47" hidden="1"/>
    <cellStyle name="40% - 강조색6" xfId="49" builtinId="51" hidden="1"/>
    <cellStyle name="40% - 강조색6" xfId="91" builtinId="51" hidden="1"/>
    <cellStyle name="40% - 강조색6" xfId="143" builtinId="51" hidden="1"/>
    <cellStyle name="40% - 강조색6" xfId="186" builtinId="51" hidden="1"/>
    <cellStyle name="40% - 강조색6" xfId="229" builtinId="51" hidden="1"/>
    <cellStyle name="40% - 강조색6" xfId="272" builtinId="51" hidden="1"/>
    <cellStyle name="40% - 강조색6" xfId="311" builtinId="51" hidden="1"/>
    <cellStyle name="40% - 강조색6" xfId="358" builtinId="51" hidden="1"/>
    <cellStyle name="40% - 강조색6" xfId="401" builtinId="51" hidden="1"/>
    <cellStyle name="40% - 강조색6" xfId="444" builtinId="51" hidden="1"/>
    <cellStyle name="40% - 강조색6" xfId="485" builtinId="51" hidden="1"/>
    <cellStyle name="60% - 강조색1" xfId="30" builtinId="32" hidden="1"/>
    <cellStyle name="60% - 강조색1" xfId="72" builtinId="32" hidden="1"/>
    <cellStyle name="60% - 강조색1" xfId="134" builtinId="32" hidden="1"/>
    <cellStyle name="60% - 강조색1" xfId="167" builtinId="32" hidden="1"/>
    <cellStyle name="60% - 강조색1" xfId="210" builtinId="32" hidden="1"/>
    <cellStyle name="60% - 강조색1" xfId="253" builtinId="32" hidden="1"/>
    <cellStyle name="60% - 강조색1" xfId="292" builtinId="32" hidden="1"/>
    <cellStyle name="60% - 강조색1" xfId="349" builtinId="32" hidden="1"/>
    <cellStyle name="60% - 강조색1" xfId="382" builtinId="32" hidden="1"/>
    <cellStyle name="60% - 강조색1" xfId="425" builtinId="32" hidden="1"/>
    <cellStyle name="60% - 강조색1" xfId="466" builtinId="32" hidden="1"/>
    <cellStyle name="60% - 강조색2" xfId="34" builtinId="36" hidden="1"/>
    <cellStyle name="60% - 강조색2" xfId="76" builtinId="36" hidden="1"/>
    <cellStyle name="60% - 강조색2" xfId="118" builtinId="36" hidden="1"/>
    <cellStyle name="60% - 강조색2" xfId="171" builtinId="36" hidden="1"/>
    <cellStyle name="60% - 강조색2" xfId="214" builtinId="36" hidden="1"/>
    <cellStyle name="60% - 강조색2" xfId="257" builtinId="36" hidden="1"/>
    <cellStyle name="60% - 강조색2" xfId="296" builtinId="36" hidden="1"/>
    <cellStyle name="60% - 강조색2" xfId="333" builtinId="36" hidden="1"/>
    <cellStyle name="60% - 강조색2" xfId="386" builtinId="36" hidden="1"/>
    <cellStyle name="60% - 강조색2" xfId="429" builtinId="36" hidden="1"/>
    <cellStyle name="60% - 강조색2" xfId="470" builtinId="36" hidden="1"/>
    <cellStyle name="60% - 강조색3" xfId="38" builtinId="40" hidden="1"/>
    <cellStyle name="60% - 강조색3" xfId="80" builtinId="40" hidden="1"/>
    <cellStyle name="60% - 강조색3" xfId="125" builtinId="40" hidden="1"/>
    <cellStyle name="60% - 강조색3" xfId="175" builtinId="40" hidden="1"/>
    <cellStyle name="60% - 강조색3" xfId="218" builtinId="40" hidden="1"/>
    <cellStyle name="60% - 강조색3" xfId="261" builtinId="40" hidden="1"/>
    <cellStyle name="60% - 강조색3" xfId="300" builtinId="40" hidden="1"/>
    <cellStyle name="60% - 강조색3" xfId="340" builtinId="40" hidden="1"/>
    <cellStyle name="60% - 강조색3" xfId="390" builtinId="40" hidden="1"/>
    <cellStyle name="60% - 강조색3" xfId="433" builtinId="40" hidden="1"/>
    <cellStyle name="60% - 강조색3" xfId="474" builtinId="40" hidden="1"/>
    <cellStyle name="60% - 강조색4" xfId="42" builtinId="44" hidden="1"/>
    <cellStyle name="60% - 강조색4" xfId="84" builtinId="44" hidden="1"/>
    <cellStyle name="60% - 강조색4" xfId="136" builtinId="44" hidden="1"/>
    <cellStyle name="60% - 강조색4" xfId="179" builtinId="44" hidden="1"/>
    <cellStyle name="60% - 강조색4" xfId="222" builtinId="44" hidden="1"/>
    <cellStyle name="60% - 강조색4" xfId="265" builtinId="44" hidden="1"/>
    <cellStyle name="60% - 강조색4" xfId="304" builtinId="44" hidden="1"/>
    <cellStyle name="60% - 강조색4" xfId="351" builtinId="44" hidden="1"/>
    <cellStyle name="60% - 강조색4" xfId="394" builtinId="44" hidden="1"/>
    <cellStyle name="60% - 강조색4" xfId="437" builtinId="44" hidden="1"/>
    <cellStyle name="60% - 강조색4" xfId="478" builtinId="44" hidden="1"/>
    <cellStyle name="60% - 강조색5" xfId="46" builtinId="48" hidden="1"/>
    <cellStyle name="60% - 강조색5" xfId="88" builtinId="48" hidden="1"/>
    <cellStyle name="60% - 강조색5" xfId="140" builtinId="48" hidden="1"/>
    <cellStyle name="60% - 강조색5" xfId="183" builtinId="48" hidden="1"/>
    <cellStyle name="60% - 강조색5" xfId="226" builtinId="48" hidden="1"/>
    <cellStyle name="60% - 강조색5" xfId="269" builtinId="48" hidden="1"/>
    <cellStyle name="60% - 강조색5" xfId="308" builtinId="48" hidden="1"/>
    <cellStyle name="60% - 강조색5" xfId="355" builtinId="48" hidden="1"/>
    <cellStyle name="60% - 강조색5" xfId="398" builtinId="48" hidden="1"/>
    <cellStyle name="60% - 강조색5" xfId="441" builtinId="48" hidden="1"/>
    <cellStyle name="60% - 강조색5" xfId="482" builtinId="48" hidden="1"/>
    <cellStyle name="60% - 강조색6" xfId="50" builtinId="52" hidden="1"/>
    <cellStyle name="60% - 강조색6" xfId="92" builtinId="52" hidden="1"/>
    <cellStyle name="60% - 강조색6" xfId="144" builtinId="52" hidden="1"/>
    <cellStyle name="60% - 강조색6" xfId="187" builtinId="52" hidden="1"/>
    <cellStyle name="60% - 강조색6" xfId="230" builtinId="52" hidden="1"/>
    <cellStyle name="60% - 강조색6" xfId="273" builtinId="52" hidden="1"/>
    <cellStyle name="60% - 강조색6" xfId="312" builtinId="52" hidden="1"/>
    <cellStyle name="60% - 강조색6" xfId="359" builtinId="52" hidden="1"/>
    <cellStyle name="60% - 강조색6" xfId="402" builtinId="52" hidden="1"/>
    <cellStyle name="60% - 강조색6" xfId="445" builtinId="52" hidden="1"/>
    <cellStyle name="60% - 강조색6" xfId="486" builtinId="52" hidden="1"/>
    <cellStyle name="SRS확인완료" xfId="2"/>
    <cellStyle name="UPDATE불가" xfId="493"/>
    <cellStyle name="강조색1" xfId="27" builtinId="29" hidden="1"/>
    <cellStyle name="강조색1" xfId="69" builtinId="29" hidden="1"/>
    <cellStyle name="강조색1" xfId="123" builtinId="29" hidden="1"/>
    <cellStyle name="강조색1" xfId="164" builtinId="29" hidden="1"/>
    <cellStyle name="강조색1" xfId="207" builtinId="29" hidden="1"/>
    <cellStyle name="강조색1" xfId="250" builtinId="29" hidden="1"/>
    <cellStyle name="강조색1" xfId="289" builtinId="29" hidden="1"/>
    <cellStyle name="강조색1" xfId="338" builtinId="29" hidden="1"/>
    <cellStyle name="강조색1" xfId="379" builtinId="29" hidden="1"/>
    <cellStyle name="강조색1" xfId="422" builtinId="29" hidden="1"/>
    <cellStyle name="강조색1" xfId="463" builtinId="29" hidden="1"/>
    <cellStyle name="강조색2" xfId="31" builtinId="33" hidden="1"/>
    <cellStyle name="강조색2" xfId="73" builtinId="33" hidden="1"/>
    <cellStyle name="강조색2" xfId="130" builtinId="33" hidden="1"/>
    <cellStyle name="강조색2" xfId="168" builtinId="33" hidden="1"/>
    <cellStyle name="강조색2" xfId="211" builtinId="33" hidden="1"/>
    <cellStyle name="강조색2" xfId="254" builtinId="33" hidden="1"/>
    <cellStyle name="강조색2" xfId="293" builtinId="33" hidden="1"/>
    <cellStyle name="강조색2" xfId="345" builtinId="33" hidden="1"/>
    <cellStyle name="강조색2" xfId="383" builtinId="33" hidden="1"/>
    <cellStyle name="강조색2" xfId="426" builtinId="33" hidden="1"/>
    <cellStyle name="강조색2" xfId="467" builtinId="33" hidden="1"/>
    <cellStyle name="강조색3" xfId="35" builtinId="37" hidden="1"/>
    <cellStyle name="강조색3" xfId="77" builtinId="37" hidden="1"/>
    <cellStyle name="강조색3" xfId="114" builtinId="37" hidden="1"/>
    <cellStyle name="강조색3" xfId="172" builtinId="37" hidden="1"/>
    <cellStyle name="강조색3" xfId="215" builtinId="37" hidden="1"/>
    <cellStyle name="강조색3" xfId="258" builtinId="37" hidden="1"/>
    <cellStyle name="강조색3" xfId="297" builtinId="37" hidden="1"/>
    <cellStyle name="강조색3" xfId="329" builtinId="37" hidden="1"/>
    <cellStyle name="강조색3" xfId="387" builtinId="37" hidden="1"/>
    <cellStyle name="강조색3" xfId="430" builtinId="37" hidden="1"/>
    <cellStyle name="강조색3" xfId="471" builtinId="37" hidden="1"/>
    <cellStyle name="강조색4" xfId="39" builtinId="41" hidden="1"/>
    <cellStyle name="강조색4" xfId="81" builtinId="41" hidden="1"/>
    <cellStyle name="강조색4" xfId="121" builtinId="41" hidden="1"/>
    <cellStyle name="강조색4" xfId="176" builtinId="41" hidden="1"/>
    <cellStyle name="강조색4" xfId="219" builtinId="41" hidden="1"/>
    <cellStyle name="강조색4" xfId="262" builtinId="41" hidden="1"/>
    <cellStyle name="강조색4" xfId="301" builtinId="41" hidden="1"/>
    <cellStyle name="강조색4" xfId="336" builtinId="41" hidden="1"/>
    <cellStyle name="강조색4" xfId="391" builtinId="41" hidden="1"/>
    <cellStyle name="강조색4" xfId="434" builtinId="41" hidden="1"/>
    <cellStyle name="강조색4" xfId="475" builtinId="41" hidden="1"/>
    <cellStyle name="강조색5" xfId="43" builtinId="45" hidden="1"/>
    <cellStyle name="강조색5" xfId="85" builtinId="45" hidden="1"/>
    <cellStyle name="강조색5" xfId="137" builtinId="45" hidden="1"/>
    <cellStyle name="강조색5" xfId="180" builtinId="45" hidden="1"/>
    <cellStyle name="강조색5" xfId="223" builtinId="45" hidden="1"/>
    <cellStyle name="강조색5" xfId="266" builtinId="45" hidden="1"/>
    <cellStyle name="강조색5" xfId="305" builtinId="45" hidden="1"/>
    <cellStyle name="강조색5" xfId="352" builtinId="45" hidden="1"/>
    <cellStyle name="강조색5" xfId="395" builtinId="45" hidden="1"/>
    <cellStyle name="강조색5" xfId="438" builtinId="45" hidden="1"/>
    <cellStyle name="강조색5" xfId="479" builtinId="45" hidden="1"/>
    <cellStyle name="강조색6" xfId="47" builtinId="49" hidden="1"/>
    <cellStyle name="강조색6" xfId="89" builtinId="49" hidden="1"/>
    <cellStyle name="강조색6" xfId="141" builtinId="49" hidden="1"/>
    <cellStyle name="강조색6" xfId="184" builtinId="49" hidden="1"/>
    <cellStyle name="강조색6" xfId="227" builtinId="49" hidden="1"/>
    <cellStyle name="강조색6" xfId="270" builtinId="49" hidden="1"/>
    <cellStyle name="강조색6" xfId="309" builtinId="49" hidden="1"/>
    <cellStyle name="강조색6" xfId="356" builtinId="49" hidden="1"/>
    <cellStyle name="강조색6" xfId="399" builtinId="49" hidden="1"/>
    <cellStyle name="강조색6" xfId="442" builtinId="49" hidden="1"/>
    <cellStyle name="강조색6" xfId="483" builtinId="49" hidden="1"/>
    <cellStyle name="경고문" xfId="23" builtinId="11" hidden="1"/>
    <cellStyle name="경고문" xfId="65" builtinId="11" hidden="1"/>
    <cellStyle name="경고문" xfId="112" builtinId="11" hidden="1"/>
    <cellStyle name="경고문" xfId="160" builtinId="11" hidden="1"/>
    <cellStyle name="경고문" xfId="203" builtinId="11" hidden="1"/>
    <cellStyle name="경고문" xfId="246" builtinId="11" hidden="1"/>
    <cellStyle name="경고문" xfId="285" builtinId="11" hidden="1"/>
    <cellStyle name="경고문" xfId="327" builtinId="11" hidden="1"/>
    <cellStyle name="경고문" xfId="375" builtinId="11" hidden="1"/>
    <cellStyle name="경고문" xfId="418" builtinId="11" hidden="1"/>
    <cellStyle name="경고문" xfId="459" builtinId="11" hidden="1"/>
    <cellStyle name="계산" xfId="20" builtinId="22" hidden="1"/>
    <cellStyle name="계산" xfId="62" builtinId="22" hidden="1"/>
    <cellStyle name="계산" xfId="124" builtinId="22" hidden="1"/>
    <cellStyle name="계산" xfId="157" builtinId="22" hidden="1"/>
    <cellStyle name="계산" xfId="200" builtinId="22" hidden="1"/>
    <cellStyle name="계산" xfId="243" builtinId="22" hidden="1"/>
    <cellStyle name="계산" xfId="282" builtinId="22" hidden="1"/>
    <cellStyle name="계산" xfId="339" builtinId="22" hidden="1"/>
    <cellStyle name="계산" xfId="372" builtinId="22" hidden="1"/>
    <cellStyle name="계산" xfId="415" builtinId="22" hidden="1"/>
    <cellStyle name="계산" xfId="456" builtinId="22" hidden="1"/>
    <cellStyle name="나쁨" xfId="1" builtinId="27" hidden="1"/>
    <cellStyle name="나쁨" xfId="58" builtinId="27" hidden="1"/>
    <cellStyle name="나쁨" xfId="105" builtinId="27" hidden="1"/>
    <cellStyle name="나쁨" xfId="102" builtinId="27" hidden="1"/>
    <cellStyle name="나쁨" xfId="104" builtinId="27" hidden="1"/>
    <cellStyle name="나쁨" xfId="103" builtinId="27" hidden="1"/>
    <cellStyle name="나쁨" xfId="278" builtinId="27" hidden="1"/>
    <cellStyle name="나쁨" xfId="320" builtinId="27" hidden="1"/>
    <cellStyle name="나쁨" xfId="317" builtinId="27" hidden="1"/>
    <cellStyle name="나쁨" xfId="319" builtinId="27" hidden="1"/>
    <cellStyle name="나쁨" xfId="318" builtinId="27" hidden="1"/>
    <cellStyle name="메모" xfId="24" builtinId="10" hidden="1"/>
    <cellStyle name="메모" xfId="66" builtinId="10" hidden="1"/>
    <cellStyle name="메모" xfId="135" builtinId="10" hidden="1"/>
    <cellStyle name="메모" xfId="161" builtinId="10" hidden="1"/>
    <cellStyle name="메모" xfId="204" builtinId="10" hidden="1"/>
    <cellStyle name="메모" xfId="247" builtinId="10" hidden="1"/>
    <cellStyle name="메모" xfId="286" builtinId="10" hidden="1"/>
    <cellStyle name="메모" xfId="350" builtinId="10" hidden="1"/>
    <cellStyle name="메모" xfId="376" builtinId="10" hidden="1"/>
    <cellStyle name="메모" xfId="419" builtinId="10" hidden="1"/>
    <cellStyle name="메모" xfId="460" builtinId="10" hidden="1"/>
    <cellStyle name="백분율" xfId="10" builtinId="5" hidden="1"/>
    <cellStyle name="백분율" xfId="51" builtinId="5" hidden="1"/>
    <cellStyle name="백분율" xfId="108" builtinId="5" hidden="1"/>
    <cellStyle name="백분율" xfId="147" builtinId="5" hidden="1"/>
    <cellStyle name="백분율" xfId="190" builtinId="5" hidden="1"/>
    <cellStyle name="백분율" xfId="233" builtinId="5" hidden="1"/>
    <cellStyle name="백분율" xfId="96" builtinId="5" hidden="1"/>
    <cellStyle name="백분율" xfId="323" builtinId="5" hidden="1"/>
    <cellStyle name="백분율" xfId="362" builtinId="5" hidden="1"/>
    <cellStyle name="백분율" xfId="405" builtinId="5" hidden="1"/>
    <cellStyle name="백분율" xfId="446" builtinId="5" hidden="1"/>
    <cellStyle name="보통" xfId="17" builtinId="28" hidden="1"/>
    <cellStyle name="보통" xfId="59" builtinId="28" hidden="1"/>
    <cellStyle name="보통" xfId="109" builtinId="28" hidden="1"/>
    <cellStyle name="보통" xfId="154" builtinId="28" hidden="1"/>
    <cellStyle name="보통" xfId="197" builtinId="28" hidden="1"/>
    <cellStyle name="보통" xfId="240" builtinId="28" hidden="1"/>
    <cellStyle name="보통" xfId="279" builtinId="28" hidden="1"/>
    <cellStyle name="보통" xfId="324" builtinId="28" hidden="1"/>
    <cellStyle name="보통" xfId="369" builtinId="28" hidden="1"/>
    <cellStyle name="보통" xfId="412" builtinId="28" hidden="1"/>
    <cellStyle name="보통" xfId="453" builtinId="28" hidden="1"/>
    <cellStyle name="비활성화" xfId="489"/>
    <cellStyle name="설명 텍스트" xfId="25" builtinId="53" hidden="1"/>
    <cellStyle name="설명 텍스트" xfId="67" builtinId="53" hidden="1"/>
    <cellStyle name="설명 텍스트" xfId="131" builtinId="53" hidden="1"/>
    <cellStyle name="설명 텍스트" xfId="162" builtinId="53" hidden="1"/>
    <cellStyle name="설명 텍스트" xfId="205" builtinId="53" hidden="1"/>
    <cellStyle name="설명 텍스트" xfId="248" builtinId="53" hidden="1"/>
    <cellStyle name="설명 텍스트" xfId="287" builtinId="53" hidden="1"/>
    <cellStyle name="설명 텍스트" xfId="346" builtinId="53" hidden="1"/>
    <cellStyle name="설명 텍스트" xfId="377" builtinId="53" hidden="1"/>
    <cellStyle name="설명 텍스트" xfId="420" builtinId="53" hidden="1"/>
    <cellStyle name="설명 텍스트" xfId="461" builtinId="53" hidden="1"/>
    <cellStyle name="셀 확인" xfId="22" builtinId="23" hidden="1"/>
    <cellStyle name="셀 확인" xfId="64" builtinId="23" hidden="1"/>
    <cellStyle name="셀 확인" xfId="116" builtinId="23" hidden="1"/>
    <cellStyle name="셀 확인" xfId="159" builtinId="23" hidden="1"/>
    <cellStyle name="셀 확인" xfId="202" builtinId="23" hidden="1"/>
    <cellStyle name="셀 확인" xfId="245" builtinId="23" hidden="1"/>
    <cellStyle name="셀 확인" xfId="284" builtinId="23" hidden="1"/>
    <cellStyle name="셀 확인" xfId="331" builtinId="23" hidden="1"/>
    <cellStyle name="셀 확인" xfId="374" builtinId="23" hidden="1"/>
    <cellStyle name="셀 확인" xfId="417" builtinId="23" hidden="1"/>
    <cellStyle name="셀 확인" xfId="458" builtinId="23" hidden="1"/>
    <cellStyle name="수정필요" xfId="3"/>
    <cellStyle name="쉼표" xfId="6" builtinId="3" hidden="1"/>
    <cellStyle name="쉼표" xfId="490" builtinId="3" hidden="1"/>
    <cellStyle name="쉼표 [0]" xfId="7" builtinId="6" hidden="1"/>
    <cellStyle name="쉼표 [0] 2" xfId="98" hidden="1"/>
    <cellStyle name="쉼표 [0] 2" xfId="145" hidden="1"/>
    <cellStyle name="쉼표 [0] 2" xfId="231" hidden="1"/>
    <cellStyle name="쉼표 [0] 2" xfId="360" hidden="1"/>
    <cellStyle name="쉼표 2" xfId="97" hidden="1"/>
    <cellStyle name="쉼표 2" xfId="188" hidden="1"/>
    <cellStyle name="쉼표 2" xfId="314" hidden="1"/>
    <cellStyle name="쉼표 2" xfId="403" hidden="1"/>
    <cellStyle name="업체 재검토요청" xfId="4"/>
    <cellStyle name="연결된 셀" xfId="21" builtinId="24" hidden="1"/>
    <cellStyle name="연결된 셀" xfId="63" builtinId="24" hidden="1"/>
    <cellStyle name="연결된 셀" xfId="120" builtinId="24" hidden="1"/>
    <cellStyle name="연결된 셀" xfId="158" builtinId="24" hidden="1"/>
    <cellStyle name="연결된 셀" xfId="201" builtinId="24" hidden="1"/>
    <cellStyle name="연결된 셀" xfId="244" builtinId="24" hidden="1"/>
    <cellStyle name="연결된 셀" xfId="283" builtinId="24" hidden="1"/>
    <cellStyle name="연결된 셀" xfId="335" builtinId="24" hidden="1"/>
    <cellStyle name="연결된 셀" xfId="373" builtinId="24" hidden="1"/>
    <cellStyle name="연결된 셀" xfId="416" builtinId="24" hidden="1"/>
    <cellStyle name="연결된 셀" xfId="457" builtinId="24" hidden="1"/>
    <cellStyle name="요약" xfId="26" builtinId="25" hidden="1"/>
    <cellStyle name="요약" xfId="68" builtinId="25" hidden="1"/>
    <cellStyle name="요약" xfId="127" builtinId="25" hidden="1"/>
    <cellStyle name="요약" xfId="163" builtinId="25" hidden="1"/>
    <cellStyle name="요약" xfId="206" builtinId="25" hidden="1"/>
    <cellStyle name="요약" xfId="249" builtinId="25" hidden="1"/>
    <cellStyle name="요약" xfId="288" builtinId="25" hidden="1"/>
    <cellStyle name="요약" xfId="342" builtinId="25" hidden="1"/>
    <cellStyle name="요약" xfId="378" builtinId="25" hidden="1"/>
    <cellStyle name="요약" xfId="421" builtinId="25" hidden="1"/>
    <cellStyle name="요약" xfId="462" builtinId="25" hidden="1"/>
    <cellStyle name="유저입력" xfId="5"/>
    <cellStyle name="입력" xfId="18" builtinId="20" hidden="1"/>
    <cellStyle name="입력" xfId="60" builtinId="20" hidden="1"/>
    <cellStyle name="입력" xfId="132" builtinId="20" hidden="1"/>
    <cellStyle name="입력" xfId="155" builtinId="20" hidden="1"/>
    <cellStyle name="입력" xfId="198" builtinId="20" hidden="1"/>
    <cellStyle name="입력" xfId="241" builtinId="20" hidden="1"/>
    <cellStyle name="입력" xfId="280" builtinId="20" hidden="1"/>
    <cellStyle name="입력" xfId="347" builtinId="20" hidden="1"/>
    <cellStyle name="입력" xfId="370" builtinId="20" hidden="1"/>
    <cellStyle name="입력" xfId="413" builtinId="20" hidden="1"/>
    <cellStyle name="입력" xfId="454" builtinId="20" hidden="1"/>
    <cellStyle name="제목" xfId="11" builtinId="15" hidden="1"/>
    <cellStyle name="제목" xfId="52" builtinId="15" hidden="1"/>
    <cellStyle name="제목" xfId="111" builtinId="15" hidden="1"/>
    <cellStyle name="제목" xfId="148" builtinId="15" hidden="1"/>
    <cellStyle name="제목" xfId="191" builtinId="15" hidden="1"/>
    <cellStyle name="제목" xfId="234" builtinId="15" hidden="1"/>
    <cellStyle name="제목" xfId="95" builtinId="15" hidden="1"/>
    <cellStyle name="제목" xfId="326" builtinId="15" hidden="1"/>
    <cellStyle name="제목" xfId="363" builtinId="15" hidden="1"/>
    <cellStyle name="제목" xfId="406" builtinId="15" hidden="1"/>
    <cellStyle name="제목" xfId="447" builtinId="15" hidden="1"/>
    <cellStyle name="제목 1" xfId="12" builtinId="16" hidden="1"/>
    <cellStyle name="제목 1" xfId="53" builtinId="16" hidden="1"/>
    <cellStyle name="제목 1" xfId="106" builtinId="16" hidden="1"/>
    <cellStyle name="제목 1" xfId="149" builtinId="16" hidden="1"/>
    <cellStyle name="제목 1" xfId="192" builtinId="16" hidden="1"/>
    <cellStyle name="제목 1" xfId="235" builtinId="16" hidden="1"/>
    <cellStyle name="제목 1" xfId="94" builtinId="16" hidden="1"/>
    <cellStyle name="제목 1" xfId="321" builtinId="16" hidden="1"/>
    <cellStyle name="제목 1" xfId="364" builtinId="16" hidden="1"/>
    <cellStyle name="제목 1" xfId="407" builtinId="16" hidden="1"/>
    <cellStyle name="제목 1" xfId="448" builtinId="16" hidden="1"/>
    <cellStyle name="제목 2" xfId="13" builtinId="17" hidden="1"/>
    <cellStyle name="제목 2" xfId="54" builtinId="17" hidden="1"/>
    <cellStyle name="제목 2" xfId="101" builtinId="17" hidden="1"/>
    <cellStyle name="제목 2" xfId="150" builtinId="17" hidden="1"/>
    <cellStyle name="제목 2" xfId="193" builtinId="17" hidden="1"/>
    <cellStyle name="제목 2" xfId="236" builtinId="17" hidden="1"/>
    <cellStyle name="제목 2" xfId="274" builtinId="17" hidden="1"/>
    <cellStyle name="제목 2" xfId="316" builtinId="17" hidden="1"/>
    <cellStyle name="제목 2" xfId="365" builtinId="17" hidden="1"/>
    <cellStyle name="제목 2" xfId="408" builtinId="17" hidden="1"/>
    <cellStyle name="제목 2" xfId="449" builtinId="17" hidden="1"/>
    <cellStyle name="제목 3" xfId="14" builtinId="18" hidden="1"/>
    <cellStyle name="제목 3" xfId="55" builtinId="18" hidden="1"/>
    <cellStyle name="제목 3" xfId="110" builtinId="18" hidden="1"/>
    <cellStyle name="제목 3" xfId="151" builtinId="18" hidden="1"/>
    <cellStyle name="제목 3" xfId="194" builtinId="18" hidden="1"/>
    <cellStyle name="제목 3" xfId="237" builtinId="18" hidden="1"/>
    <cellStyle name="제목 3" xfId="275" builtinId="18" hidden="1"/>
    <cellStyle name="제목 3" xfId="325" builtinId="18" hidden="1"/>
    <cellStyle name="제목 3" xfId="366" builtinId="18" hidden="1"/>
    <cellStyle name="제목 3" xfId="409" builtinId="18" hidden="1"/>
    <cellStyle name="제목 3" xfId="450" builtinId="18" hidden="1"/>
    <cellStyle name="제목 4" xfId="15" builtinId="19" hidden="1"/>
    <cellStyle name="제목 4" xfId="56" builtinId="19" hidden="1"/>
    <cellStyle name="제목 4" xfId="93" builtinId="19" hidden="1"/>
    <cellStyle name="제목 4" xfId="152" builtinId="19" hidden="1"/>
    <cellStyle name="제목 4" xfId="195" builtinId="19" hidden="1"/>
    <cellStyle name="제목 4" xfId="238" builtinId="19" hidden="1"/>
    <cellStyle name="제목 4" xfId="276" builtinId="19" hidden="1"/>
    <cellStyle name="제목 4" xfId="313" builtinId="19" hidden="1"/>
    <cellStyle name="제목 4" xfId="367" builtinId="19" hidden="1"/>
    <cellStyle name="제목 4" xfId="410" builtinId="19" hidden="1"/>
    <cellStyle name="제목 4" xfId="451" builtinId="19" hidden="1"/>
    <cellStyle name="좋음" xfId="16" builtinId="26" hidden="1"/>
    <cellStyle name="좋음" xfId="57" builtinId="26" hidden="1"/>
    <cellStyle name="좋음" xfId="107" builtinId="26" hidden="1"/>
    <cellStyle name="좋음" xfId="153" builtinId="26" hidden="1"/>
    <cellStyle name="좋음" xfId="196" builtinId="26" hidden="1"/>
    <cellStyle name="좋음" xfId="239" builtinId="26" hidden="1"/>
    <cellStyle name="좋음" xfId="277" builtinId="26" hidden="1"/>
    <cellStyle name="좋음" xfId="322" builtinId="26" hidden="1"/>
    <cellStyle name="좋음" xfId="368" builtinId="26" hidden="1"/>
    <cellStyle name="좋음" xfId="411" builtinId="26" hidden="1"/>
    <cellStyle name="좋음" xfId="452" builtinId="26" hidden="1"/>
    <cellStyle name="좋음" xfId="492" builtinId="26"/>
    <cellStyle name="출력" xfId="19" builtinId="21" hidden="1"/>
    <cellStyle name="출력" xfId="61" builtinId="21" hidden="1"/>
    <cellStyle name="출력" xfId="128" builtinId="21" hidden="1"/>
    <cellStyle name="출력" xfId="156" builtinId="21" hidden="1"/>
    <cellStyle name="출력" xfId="199" builtinId="21" hidden="1"/>
    <cellStyle name="출력" xfId="242" builtinId="21" hidden="1"/>
    <cellStyle name="출력" xfId="281" builtinId="21" hidden="1"/>
    <cellStyle name="출력" xfId="343" builtinId="21" hidden="1"/>
    <cellStyle name="출력" xfId="371" builtinId="21" hidden="1"/>
    <cellStyle name="출력" xfId="414" builtinId="21" hidden="1"/>
    <cellStyle name="출력" xfId="455" builtinId="21" hidden="1"/>
    <cellStyle name="통화" xfId="8" builtinId="4" hidden="1"/>
    <cellStyle name="통화 [0]" xfId="9" builtinId="7" hidden="1"/>
    <cellStyle name="통화 [0] 2" xfId="100" hidden="1"/>
    <cellStyle name="통화 [0] 2" xfId="146" hidden="1"/>
    <cellStyle name="통화 [0] 2" xfId="232" hidden="1"/>
    <cellStyle name="통화 [0] 2" xfId="361" hidden="1"/>
    <cellStyle name="통화 2" xfId="99" hidden="1"/>
    <cellStyle name="통화 2" xfId="189" hidden="1"/>
    <cellStyle name="통화 2" xfId="315" hidden="1"/>
    <cellStyle name="통화 2" xfId="404" hidden="1"/>
    <cellStyle name="표제목" xfId="488"/>
    <cellStyle name="표준" xfId="0" builtinId="0" customBuiltin="1"/>
    <cellStyle name="표준 2" xfId="494"/>
    <cellStyle name="플랫폼고정값" xfId="487"/>
    <cellStyle name="하이퍼링크" xfId="491" builtinId="8"/>
  </cellStyles>
  <dxfs count="0"/>
  <tableStyles count="0" defaultTableStyle="TableStyleMedium9" defaultPivotStyle="PivotStyleLight16"/>
  <colors>
    <mruColors>
      <color rgb="FFE6E6E6"/>
      <color rgb="FF538DD5"/>
      <color rgb="FF404040"/>
      <color rgb="FFFFFF99"/>
      <color rgb="FFFF7C80"/>
      <color rgb="FFC0C0C0"/>
      <color rgb="FF424242"/>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drawing2.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10.png"/><Relationship Id="rId4" Type="http://schemas.openxmlformats.org/officeDocument/2006/relationships/image" Target="../media/image13.png"/></Relationships>
</file>

<file path=xl/drawings/_rels/drawing3.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6.emf"/></Relationships>
</file>

<file path=xl/drawings/_rels/drawing5.xml.rels><?xml version="1.0" encoding="UTF-8" standalone="yes"?>
<Relationships xmlns="http://schemas.openxmlformats.org/package/2006/relationships"><Relationship Id="rId1" Type="http://schemas.openxmlformats.org/officeDocument/2006/relationships/image" Target="../media/image18.emf"/></Relationships>
</file>

<file path=xl/drawings/_rels/drawing6.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 Id="rId4" Type="http://schemas.openxmlformats.org/officeDocument/2006/relationships/image" Target="../media/image23.png"/></Relationships>
</file>

<file path=xl/drawings/_rels/drawing7.xml.rels><?xml version="1.0" encoding="UTF-8" standalone="yes"?>
<Relationships xmlns="http://schemas.openxmlformats.org/package/2006/relationships"><Relationship Id="rId3" Type="http://schemas.openxmlformats.org/officeDocument/2006/relationships/image" Target="../media/image26.emf"/><Relationship Id="rId2" Type="http://schemas.openxmlformats.org/officeDocument/2006/relationships/image" Target="../media/image25.emf"/><Relationship Id="rId1" Type="http://schemas.openxmlformats.org/officeDocument/2006/relationships/image" Target="../media/image24.emf"/><Relationship Id="rId4" Type="http://schemas.openxmlformats.org/officeDocument/2006/relationships/image" Target="../media/image27.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 Id="rId4" Type="http://schemas.openxmlformats.org/officeDocument/2006/relationships/image" Target="../media/image31.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14</xdr:row>
      <xdr:rowOff>0</xdr:rowOff>
    </xdr:from>
    <xdr:to>
      <xdr:col>1</xdr:col>
      <xdr:colOff>3827145</xdr:colOff>
      <xdr:row>14</xdr:row>
      <xdr:rowOff>3506470</xdr:rowOff>
    </xdr:to>
    <xdr:pic>
      <xdr:nvPicPr>
        <xdr:cNvPr id="5" name="그림 4"/>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581775"/>
          <a:ext cx="6570345" cy="3506470"/>
        </a:xfrm>
        <a:prstGeom prst="rect">
          <a:avLst/>
        </a:prstGeom>
        <a:noFill/>
        <a:ln>
          <a:noFill/>
        </a:ln>
      </xdr:spPr>
    </xdr:pic>
    <xdr:clientData/>
  </xdr:twoCellAnchor>
  <xdr:twoCellAnchor editAs="oneCell">
    <xdr:from>
      <xdr:col>0</xdr:col>
      <xdr:colOff>0</xdr:colOff>
      <xdr:row>41</xdr:row>
      <xdr:rowOff>33130</xdr:rowOff>
    </xdr:from>
    <xdr:to>
      <xdr:col>2</xdr:col>
      <xdr:colOff>2777073</xdr:colOff>
      <xdr:row>41</xdr:row>
      <xdr:rowOff>3596601</xdr:rowOff>
    </xdr:to>
    <xdr:pic>
      <xdr:nvPicPr>
        <xdr:cNvPr id="4" name="그림 3"/>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544260"/>
          <a:ext cx="10836088" cy="3563471"/>
        </a:xfrm>
        <a:prstGeom prst="rect">
          <a:avLst/>
        </a:prstGeom>
        <a:noFill/>
        <a:ln>
          <a:noFill/>
        </a:ln>
      </xdr:spPr>
    </xdr:pic>
    <xdr:clientData/>
  </xdr:twoCellAnchor>
  <xdr:twoCellAnchor editAs="oneCell">
    <xdr:from>
      <xdr:col>0</xdr:col>
      <xdr:colOff>0</xdr:colOff>
      <xdr:row>42</xdr:row>
      <xdr:rowOff>-1</xdr:rowOff>
    </xdr:from>
    <xdr:to>
      <xdr:col>1</xdr:col>
      <xdr:colOff>1595717</xdr:colOff>
      <xdr:row>42</xdr:row>
      <xdr:rowOff>3507440</xdr:rowOff>
    </xdr:to>
    <xdr:pic>
      <xdr:nvPicPr>
        <xdr:cNvPr id="6" name="그림 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8803470"/>
          <a:ext cx="4336676" cy="3507441"/>
        </a:xfrm>
        <a:prstGeom prst="rect">
          <a:avLst/>
        </a:prstGeom>
        <a:noFill/>
        <a:ln>
          <a:noFill/>
        </a:ln>
      </xdr:spPr>
    </xdr:pic>
    <xdr:clientData/>
  </xdr:twoCellAnchor>
  <xdr:twoCellAnchor editAs="oneCell">
    <xdr:from>
      <xdr:col>1</xdr:col>
      <xdr:colOff>2756648</xdr:colOff>
      <xdr:row>42</xdr:row>
      <xdr:rowOff>100852</xdr:rowOff>
    </xdr:from>
    <xdr:to>
      <xdr:col>2</xdr:col>
      <xdr:colOff>2716562</xdr:colOff>
      <xdr:row>42</xdr:row>
      <xdr:rowOff>3171263</xdr:rowOff>
    </xdr:to>
    <xdr:pic>
      <xdr:nvPicPr>
        <xdr:cNvPr id="7" name="그림 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583207" y="18904323"/>
          <a:ext cx="5266764" cy="3070411"/>
        </a:xfrm>
        <a:prstGeom prst="rect">
          <a:avLst/>
        </a:prstGeom>
        <a:noFill/>
        <a:ln>
          <a:noFill/>
        </a:ln>
      </xdr:spPr>
    </xdr:pic>
    <xdr:clientData/>
  </xdr:twoCellAnchor>
  <xdr:twoCellAnchor editAs="oneCell">
    <xdr:from>
      <xdr:col>0</xdr:col>
      <xdr:colOff>1</xdr:colOff>
      <xdr:row>43</xdr:row>
      <xdr:rowOff>0</xdr:rowOff>
    </xdr:from>
    <xdr:to>
      <xdr:col>1</xdr:col>
      <xdr:colOff>1438275</xdr:colOff>
      <xdr:row>43</xdr:row>
      <xdr:rowOff>2162175</xdr:rowOff>
    </xdr:to>
    <xdr:pic>
      <xdr:nvPicPr>
        <xdr:cNvPr id="8" name="그림 7"/>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 y="22364700"/>
          <a:ext cx="4181474" cy="216217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4</xdr:col>
          <xdr:colOff>225133</xdr:colOff>
          <xdr:row>31</xdr:row>
          <xdr:rowOff>346363</xdr:rowOff>
        </xdr:from>
        <xdr:to>
          <xdr:col>17</xdr:col>
          <xdr:colOff>366524</xdr:colOff>
          <xdr:row>34</xdr:row>
          <xdr:rowOff>174200</xdr:rowOff>
        </xdr:to>
        <xdr:pic>
          <xdr:nvPicPr>
            <xdr:cNvPr id="9" name="그림 8"/>
            <xdr:cNvPicPr>
              <a:picLocks noChangeAspect="1"/>
              <a:extLst>
                <a:ext uri="{84589F7E-364E-4C9E-8A38-B11213B215E9}">
                  <a14:cameraTool cellRange="MATCH_TABLE_EcoAmplitudeTrimValue" spid="_x0000_s147909"/>
                </a:ext>
              </a:extLst>
            </xdr:cNvPicPr>
          </xdr:nvPicPr>
          <xdr:blipFill>
            <a:blip xmlns:r="http://schemas.openxmlformats.org/officeDocument/2006/relationships" r:embed="rId6"/>
            <a:stretch>
              <a:fillRect/>
            </a:stretch>
          </xdr:blipFill>
          <xdr:spPr>
            <a:xfrm>
              <a:off x="13508178" y="16365681"/>
              <a:ext cx="9146846" cy="4538383"/>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226619</xdr:colOff>
          <xdr:row>36</xdr:row>
          <xdr:rowOff>404751</xdr:rowOff>
        </xdr:from>
        <xdr:to>
          <xdr:col>17</xdr:col>
          <xdr:colOff>355640</xdr:colOff>
          <xdr:row>38</xdr:row>
          <xdr:rowOff>111333</xdr:rowOff>
        </xdr:to>
        <xdr:pic>
          <xdr:nvPicPr>
            <xdr:cNvPr id="10" name="그림 9"/>
            <xdr:cNvPicPr>
              <a:picLocks noChangeAspect="1"/>
              <a:extLst>
                <a:ext uri="{84589F7E-364E-4C9E-8A38-B11213B215E9}">
                  <a14:cameraTool cellRange="MATCH_TABLE_EcoWatchdogTrimValue" spid="_x0000_s147910"/>
                </a:ext>
              </a:extLst>
            </xdr:cNvPicPr>
          </xdr:nvPicPr>
          <xdr:blipFill>
            <a:blip xmlns:r="http://schemas.openxmlformats.org/officeDocument/2006/relationships" r:embed="rId7"/>
            <a:stretch>
              <a:fillRect/>
            </a:stretch>
          </xdr:blipFill>
          <xdr:spPr>
            <a:xfrm>
              <a:off x="13509664" y="22035160"/>
              <a:ext cx="9134476" cy="2494809"/>
            </a:xfrm>
            <a:prstGeom prst="rect">
              <a:avLst/>
            </a:prstGeom>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83</xdr:row>
      <xdr:rowOff>1438273</xdr:rowOff>
    </xdr:from>
    <xdr:to>
      <xdr:col>2</xdr:col>
      <xdr:colOff>1276350</xdr:colOff>
      <xdr:row>84</xdr:row>
      <xdr:rowOff>2425462</xdr:rowOff>
    </xdr:to>
    <xdr:pic>
      <xdr:nvPicPr>
        <xdr:cNvPr id="3" name="그림 2"/>
        <xdr:cNvPicPr>
          <a:picLocks noChangeAspect="1"/>
        </xdr:cNvPicPr>
      </xdr:nvPicPr>
      <xdr:blipFill>
        <a:blip xmlns:r="http://schemas.openxmlformats.org/officeDocument/2006/relationships" r:embed="rId1"/>
        <a:stretch>
          <a:fillRect/>
        </a:stretch>
      </xdr:blipFill>
      <xdr:spPr>
        <a:xfrm>
          <a:off x="0" y="21202648"/>
          <a:ext cx="7143750" cy="2425464"/>
        </a:xfrm>
        <a:prstGeom prst="rect">
          <a:avLst/>
        </a:prstGeom>
        <a:ln w="28575">
          <a:solidFill>
            <a:schemeClr val="tx1"/>
          </a:solidFill>
        </a:ln>
      </xdr:spPr>
    </xdr:pic>
    <xdr:clientData/>
  </xdr:twoCellAnchor>
  <xdr:twoCellAnchor editAs="oneCell">
    <xdr:from>
      <xdr:col>0</xdr:col>
      <xdr:colOff>0</xdr:colOff>
      <xdr:row>85</xdr:row>
      <xdr:rowOff>0</xdr:rowOff>
    </xdr:from>
    <xdr:to>
      <xdr:col>2</xdr:col>
      <xdr:colOff>1286705</xdr:colOff>
      <xdr:row>85</xdr:row>
      <xdr:rowOff>2247900</xdr:rowOff>
    </xdr:to>
    <xdr:pic>
      <xdr:nvPicPr>
        <xdr:cNvPr id="4" name="그림 3"/>
        <xdr:cNvPicPr>
          <a:picLocks noChangeAspect="1"/>
        </xdr:cNvPicPr>
      </xdr:nvPicPr>
      <xdr:blipFill>
        <a:blip xmlns:r="http://schemas.openxmlformats.org/officeDocument/2006/relationships" r:embed="rId2"/>
        <a:stretch>
          <a:fillRect/>
        </a:stretch>
      </xdr:blipFill>
      <xdr:spPr>
        <a:xfrm>
          <a:off x="0" y="22564725"/>
          <a:ext cx="7154105" cy="2247900"/>
        </a:xfrm>
        <a:prstGeom prst="rect">
          <a:avLst/>
        </a:prstGeom>
        <a:ln w="28575">
          <a:solidFill>
            <a:schemeClr val="tx1"/>
          </a:solidFill>
        </a:ln>
      </xdr:spPr>
    </xdr:pic>
    <xdr:clientData/>
  </xdr:twoCellAnchor>
  <xdr:twoCellAnchor editAs="oneCell">
    <xdr:from>
      <xdr:col>0</xdr:col>
      <xdr:colOff>0</xdr:colOff>
      <xdr:row>209</xdr:row>
      <xdr:rowOff>0</xdr:rowOff>
    </xdr:from>
    <xdr:to>
      <xdr:col>2</xdr:col>
      <xdr:colOff>758196</xdr:colOff>
      <xdr:row>209</xdr:row>
      <xdr:rowOff>2745441</xdr:rowOff>
    </xdr:to>
    <xdr:pic>
      <xdr:nvPicPr>
        <xdr:cNvPr id="7" name="그림 6"/>
        <xdr:cNvPicPr>
          <a:picLocks noChangeAspect="1"/>
        </xdr:cNvPicPr>
      </xdr:nvPicPr>
      <xdr:blipFill>
        <a:blip xmlns:r="http://schemas.openxmlformats.org/officeDocument/2006/relationships" r:embed="rId3"/>
        <a:stretch>
          <a:fillRect/>
        </a:stretch>
      </xdr:blipFill>
      <xdr:spPr>
        <a:xfrm>
          <a:off x="0" y="69263559"/>
          <a:ext cx="6625596" cy="2745441"/>
        </a:xfrm>
        <a:prstGeom prst="rect">
          <a:avLst/>
        </a:prstGeom>
        <a:ln w="28575">
          <a:solidFill>
            <a:schemeClr val="tx1"/>
          </a:solidFill>
        </a:ln>
      </xdr:spPr>
    </xdr:pic>
    <xdr:clientData/>
  </xdr:twoCellAnchor>
  <xdr:twoCellAnchor editAs="oneCell">
    <xdr:from>
      <xdr:col>0</xdr:col>
      <xdr:colOff>0</xdr:colOff>
      <xdr:row>220</xdr:row>
      <xdr:rowOff>4482</xdr:rowOff>
    </xdr:from>
    <xdr:to>
      <xdr:col>2</xdr:col>
      <xdr:colOff>1151648</xdr:colOff>
      <xdr:row>220</xdr:row>
      <xdr:rowOff>890196</xdr:rowOff>
    </xdr:to>
    <xdr:pic>
      <xdr:nvPicPr>
        <xdr:cNvPr id="8" name="그림 7"/>
        <xdr:cNvPicPr>
          <a:picLocks noChangeAspect="1"/>
        </xdr:cNvPicPr>
      </xdr:nvPicPr>
      <xdr:blipFill>
        <a:blip xmlns:r="http://schemas.openxmlformats.org/officeDocument/2006/relationships" r:embed="rId4"/>
        <a:stretch>
          <a:fillRect/>
        </a:stretch>
      </xdr:blipFill>
      <xdr:spPr>
        <a:xfrm>
          <a:off x="0" y="71565807"/>
          <a:ext cx="7019048" cy="885714"/>
        </a:xfrm>
        <a:prstGeom prst="rect">
          <a:avLst/>
        </a:prstGeom>
        <a:ln w="28575">
          <a:solidFill>
            <a:schemeClr val="tx1"/>
          </a:solid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55</xdr:row>
      <xdr:rowOff>0</xdr:rowOff>
    </xdr:from>
    <xdr:to>
      <xdr:col>0</xdr:col>
      <xdr:colOff>1975275</xdr:colOff>
      <xdr:row>55</xdr:row>
      <xdr:rowOff>1950889</xdr:rowOff>
    </xdr:to>
    <xdr:pic>
      <xdr:nvPicPr>
        <xdr:cNvPr id="8" name="그림 7"/>
        <xdr:cNvPicPr>
          <a:picLocks noChangeAspect="1"/>
        </xdr:cNvPicPr>
      </xdr:nvPicPr>
      <xdr:blipFill>
        <a:blip xmlns:r="http://schemas.openxmlformats.org/officeDocument/2006/relationships" r:embed="rId1"/>
        <a:stretch>
          <a:fillRect/>
        </a:stretch>
      </xdr:blipFill>
      <xdr:spPr>
        <a:xfrm>
          <a:off x="0" y="16783050"/>
          <a:ext cx="1975275" cy="1950889"/>
        </a:xfrm>
        <a:prstGeom prst="rect">
          <a:avLst/>
        </a:prstGeom>
      </xdr:spPr>
    </xdr:pic>
    <xdr:clientData/>
  </xdr:twoCellAnchor>
  <xdr:twoCellAnchor editAs="oneCell">
    <xdr:from>
      <xdr:col>0</xdr:col>
      <xdr:colOff>0</xdr:colOff>
      <xdr:row>57</xdr:row>
      <xdr:rowOff>0</xdr:rowOff>
    </xdr:from>
    <xdr:to>
      <xdr:col>0</xdr:col>
      <xdr:colOff>1737511</xdr:colOff>
      <xdr:row>57</xdr:row>
      <xdr:rowOff>2237426</xdr:rowOff>
    </xdr:to>
    <xdr:pic>
      <xdr:nvPicPr>
        <xdr:cNvPr id="9" name="그림 8"/>
        <xdr:cNvPicPr>
          <a:picLocks noChangeAspect="1"/>
        </xdr:cNvPicPr>
      </xdr:nvPicPr>
      <xdr:blipFill>
        <a:blip xmlns:r="http://schemas.openxmlformats.org/officeDocument/2006/relationships" r:embed="rId2"/>
        <a:stretch>
          <a:fillRect/>
        </a:stretch>
      </xdr:blipFill>
      <xdr:spPr>
        <a:xfrm>
          <a:off x="0" y="22421850"/>
          <a:ext cx="1737511" cy="223742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581025</xdr:colOff>
          <xdr:row>11</xdr:row>
          <xdr:rowOff>552450</xdr:rowOff>
        </xdr:from>
        <xdr:to>
          <xdr:col>2</xdr:col>
          <xdr:colOff>735675</xdr:colOff>
          <xdr:row>11</xdr:row>
          <xdr:rowOff>2948496</xdr:rowOff>
        </xdr:to>
        <xdr:pic>
          <xdr:nvPicPr>
            <xdr:cNvPr id="2" name="E2E_그림1"/>
            <xdr:cNvPicPr preferRelativeResize="0">
              <a:picLocks noChangeAspect="1"/>
              <a:extLst>
                <a:ext uri="{84589F7E-364E-4C9E-8A38-B11213B215E9}">
                  <a14:cameraTool cellRange="reference!B78:D87" spid="_x0000_s99663"/>
                </a:ext>
              </a:extLst>
            </xdr:cNvPicPr>
          </xdr:nvPicPr>
          <xdr:blipFill>
            <a:blip xmlns:r="http://schemas.openxmlformats.org/officeDocument/2006/relationships" r:embed="rId1"/>
            <a:stretch>
              <a:fillRect/>
            </a:stretch>
          </xdr:blipFill>
          <xdr:spPr>
            <a:xfrm>
              <a:off x="581025" y="5334000"/>
              <a:ext cx="4860000" cy="2396046"/>
            </a:xfrm>
            <a:prstGeom prst="rect">
              <a:avLst/>
            </a:prstGeom>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2</xdr:col>
          <xdr:colOff>737088</xdr:colOff>
          <xdr:row>36</xdr:row>
          <xdr:rowOff>1504950</xdr:rowOff>
        </xdr:to>
        <xdr:pic>
          <xdr:nvPicPr>
            <xdr:cNvPr id="2" name="그림 1"/>
            <xdr:cNvPicPr>
              <a:picLocks noChangeAspect="1"/>
              <a:extLst>
                <a:ext uri="{84589F7E-364E-4C9E-8A38-B11213B215E9}">
                  <a14:cameraTool cellRange="HSM_SUPPORT_MCU_LIST_Table" spid="_x0000_s104789"/>
                </a:ext>
              </a:extLst>
            </xdr:cNvPicPr>
          </xdr:nvPicPr>
          <xdr:blipFill>
            <a:blip xmlns:r="http://schemas.openxmlformats.org/officeDocument/2006/relationships" r:embed="rId1"/>
            <a:stretch>
              <a:fillRect/>
            </a:stretch>
          </xdr:blipFill>
          <xdr:spPr>
            <a:xfrm>
              <a:off x="0" y="12946673"/>
              <a:ext cx="5448300" cy="1504950"/>
            </a:xfrm>
            <a:prstGeom prst="rect">
              <a:avLst/>
            </a:prstGeom>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156</xdr:row>
      <xdr:rowOff>0</xdr:rowOff>
    </xdr:from>
    <xdr:to>
      <xdr:col>3</xdr:col>
      <xdr:colOff>1323975</xdr:colOff>
      <xdr:row>156</xdr:row>
      <xdr:rowOff>4218121</xdr:rowOff>
    </xdr:to>
    <xdr:pic>
      <xdr:nvPicPr>
        <xdr:cNvPr id="4" name="그림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7623750"/>
          <a:ext cx="7600950" cy="4218121"/>
        </a:xfrm>
        <a:prstGeom prst="rect">
          <a:avLst/>
        </a:prstGeom>
        <a:noFill/>
        <a:ln w="2857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157</xdr:row>
      <xdr:rowOff>0</xdr:rowOff>
    </xdr:from>
    <xdr:to>
      <xdr:col>3</xdr:col>
      <xdr:colOff>1328529</xdr:colOff>
      <xdr:row>158</xdr:row>
      <xdr:rowOff>3440206</xdr:rowOff>
    </xdr:to>
    <xdr:pic>
      <xdr:nvPicPr>
        <xdr:cNvPr id="5" name="그림 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2234971"/>
          <a:ext cx="7603823" cy="6622676"/>
        </a:xfrm>
        <a:prstGeom prst="rect">
          <a:avLst/>
        </a:prstGeom>
        <a:noFill/>
        <a:ln w="2857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139</xdr:row>
      <xdr:rowOff>593910</xdr:rowOff>
    </xdr:from>
    <xdr:to>
      <xdr:col>2</xdr:col>
      <xdr:colOff>1237129</xdr:colOff>
      <xdr:row>140</xdr:row>
      <xdr:rowOff>3390899</xdr:rowOff>
    </xdr:to>
    <xdr:pic>
      <xdr:nvPicPr>
        <xdr:cNvPr id="6" name="그림 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34917528"/>
          <a:ext cx="5943600" cy="3390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94</xdr:row>
      <xdr:rowOff>-1</xdr:rowOff>
    </xdr:from>
    <xdr:to>
      <xdr:col>2</xdr:col>
      <xdr:colOff>697567</xdr:colOff>
      <xdr:row>94</xdr:row>
      <xdr:rowOff>1864761</xdr:rowOff>
    </xdr:to>
    <xdr:pic>
      <xdr:nvPicPr>
        <xdr:cNvPr id="7" name="그림 6"/>
        <xdr:cNvPicPr>
          <a:picLocks noChangeAspect="1"/>
        </xdr:cNvPicPr>
      </xdr:nvPicPr>
      <xdr:blipFill>
        <a:blip xmlns:r="http://schemas.openxmlformats.org/officeDocument/2006/relationships" r:embed="rId4"/>
        <a:stretch>
          <a:fillRect/>
        </a:stretch>
      </xdr:blipFill>
      <xdr:spPr>
        <a:xfrm>
          <a:off x="0" y="17761323"/>
          <a:ext cx="6390476" cy="186476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7</xdr:row>
          <xdr:rowOff>9526</xdr:rowOff>
        </xdr:from>
        <xdr:to>
          <xdr:col>1</xdr:col>
          <xdr:colOff>269221</xdr:colOff>
          <xdr:row>7</xdr:row>
          <xdr:rowOff>2466976</xdr:rowOff>
        </xdr:to>
        <xdr:pic>
          <xdr:nvPicPr>
            <xdr:cNvPr id="2" name="그림 1"/>
            <xdr:cNvPicPr>
              <a:picLocks noChangeAspect="1"/>
              <a:extLst>
                <a:ext uri="{84589F7E-364E-4C9E-8A38-B11213B215E9}">
                  <a14:cameraTool cellRange="MCU_List_FBL" spid="_x0000_s174271"/>
                </a:ext>
              </a:extLst>
            </xdr:cNvPicPr>
          </xdr:nvPicPr>
          <xdr:blipFill>
            <a:blip xmlns:r="http://schemas.openxmlformats.org/officeDocument/2006/relationships" r:embed="rId1"/>
            <a:stretch>
              <a:fillRect/>
            </a:stretch>
          </xdr:blipFill>
          <xdr:spPr>
            <a:xfrm>
              <a:off x="0" y="2466976"/>
              <a:ext cx="3288646" cy="245745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447675</xdr:colOff>
          <xdr:row>7</xdr:row>
          <xdr:rowOff>9526</xdr:rowOff>
        </xdr:from>
        <xdr:to>
          <xdr:col>3</xdr:col>
          <xdr:colOff>762000</xdr:colOff>
          <xdr:row>7</xdr:row>
          <xdr:rowOff>1940711</xdr:rowOff>
        </xdr:to>
        <xdr:pic>
          <xdr:nvPicPr>
            <xdr:cNvPr id="3" name="그림 2"/>
            <xdr:cNvPicPr>
              <a:picLocks noChangeAspect="1"/>
              <a:extLst>
                <a:ext uri="{84589F7E-364E-4C9E-8A38-B11213B215E9}">
                  <a14:cameraTool cellRange="Function_List_FBL" spid="_x0000_s174272"/>
                </a:ext>
              </a:extLst>
            </xdr:cNvPicPr>
          </xdr:nvPicPr>
          <xdr:blipFill>
            <a:blip xmlns:r="http://schemas.openxmlformats.org/officeDocument/2006/relationships" r:embed="rId2"/>
            <a:stretch>
              <a:fillRect/>
            </a:stretch>
          </xdr:blipFill>
          <xdr:spPr>
            <a:xfrm>
              <a:off x="3467100" y="2466976"/>
              <a:ext cx="3305175" cy="1931185"/>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99</xdr:row>
          <xdr:rowOff>0</xdr:rowOff>
        </xdr:from>
        <xdr:to>
          <xdr:col>2</xdr:col>
          <xdr:colOff>1038224</xdr:colOff>
          <xdr:row>99</xdr:row>
          <xdr:rowOff>1793632</xdr:rowOff>
        </xdr:to>
        <xdr:pic>
          <xdr:nvPicPr>
            <xdr:cNvPr id="4" name="그림 3"/>
            <xdr:cNvPicPr>
              <a:picLocks noChangeAspect="1"/>
              <a:extLst>
                <a:ext uri="{84589F7E-364E-4C9E-8A38-B11213B215E9}">
                  <a14:cameraTool cellRange="Seure_Access_level_Description_FBL" spid="_x0000_s174273"/>
                </a:ext>
              </a:extLst>
            </xdr:cNvPicPr>
          </xdr:nvPicPr>
          <xdr:blipFill>
            <a:blip xmlns:r="http://schemas.openxmlformats.org/officeDocument/2006/relationships" r:embed="rId3"/>
            <a:stretch>
              <a:fillRect/>
            </a:stretch>
          </xdr:blipFill>
          <xdr:spPr>
            <a:xfrm>
              <a:off x="0" y="33023175"/>
              <a:ext cx="5629274" cy="1793632"/>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101</xdr:row>
          <xdr:rowOff>0</xdr:rowOff>
        </xdr:from>
        <xdr:to>
          <xdr:col>2</xdr:col>
          <xdr:colOff>1038224</xdr:colOff>
          <xdr:row>101</xdr:row>
          <xdr:rowOff>1793632</xdr:rowOff>
        </xdr:to>
        <xdr:pic>
          <xdr:nvPicPr>
            <xdr:cNvPr id="6" name="그림 5"/>
            <xdr:cNvPicPr>
              <a:picLocks noChangeAspect="1"/>
              <a:extLst>
                <a:ext uri="{84589F7E-364E-4C9E-8A38-B11213B215E9}">
                  <a14:cameraTool cellRange="Seure_Flash_level_Description_FBL" spid="_x0000_s174274"/>
                </a:ext>
              </a:extLst>
            </xdr:cNvPicPr>
          </xdr:nvPicPr>
          <xdr:blipFill>
            <a:blip xmlns:r="http://schemas.openxmlformats.org/officeDocument/2006/relationships" r:embed="rId4"/>
            <a:stretch>
              <a:fillRect/>
            </a:stretch>
          </xdr:blipFill>
          <xdr:spPr>
            <a:xfrm>
              <a:off x="0" y="35690175"/>
              <a:ext cx="5629274" cy="1793632"/>
            </a:xfrm>
            <a:prstGeom prst="rect">
              <a:avLst/>
            </a:prstGeom>
          </xdr:spPr>
        </xdr:pic>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190500</xdr:colOff>
      <xdr:row>1</xdr:row>
      <xdr:rowOff>152400</xdr:rowOff>
    </xdr:from>
    <xdr:to>
      <xdr:col>3</xdr:col>
      <xdr:colOff>428625</xdr:colOff>
      <xdr:row>35</xdr:row>
      <xdr:rowOff>180975</xdr:rowOff>
    </xdr:to>
    <xdr:grpSp>
      <xdr:nvGrpSpPr>
        <xdr:cNvPr id="54273" name="Group 1"/>
        <xdr:cNvGrpSpPr>
          <a:grpSpLocks noChangeAspect="1"/>
        </xdr:cNvGrpSpPr>
      </xdr:nvGrpSpPr>
      <xdr:grpSpPr bwMode="auto">
        <a:xfrm>
          <a:off x="190500" y="485775"/>
          <a:ext cx="6515100" cy="7210425"/>
          <a:chOff x="851" y="3217"/>
          <a:chExt cx="10260" cy="11340"/>
        </a:xfrm>
      </xdr:grpSpPr>
      <xdr:sp macro="" textlink="">
        <xdr:nvSpPr>
          <xdr:cNvPr id="54313" name="AutoShape 41"/>
          <xdr:cNvSpPr>
            <a:spLocks noChangeAspect="1" noChangeArrowheads="1" noTextEdit="1"/>
          </xdr:cNvSpPr>
        </xdr:nvSpPr>
        <xdr:spPr bwMode="auto">
          <a:xfrm>
            <a:off x="851" y="3217"/>
            <a:ext cx="10260" cy="11340"/>
          </a:xfrm>
          <a:prstGeom prst="rect">
            <a:avLst/>
          </a:prstGeom>
          <a:noFill/>
          <a:ln w="9525">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312" name="Text Box 40"/>
          <xdr:cNvSpPr txBox="1">
            <a:spLocks noChangeArrowheads="1"/>
          </xdr:cNvSpPr>
        </xdr:nvSpPr>
        <xdr:spPr bwMode="auto">
          <a:xfrm>
            <a:off x="1541" y="3247"/>
            <a:ext cx="198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1" i="0" u="none" strike="noStrike" baseline="0">
                <a:solidFill>
                  <a:srgbClr val="000000"/>
                </a:solidFill>
                <a:latin typeface="Arial"/>
                <a:cs typeface="Arial"/>
              </a:rPr>
              <a:t>Program Flash</a:t>
            </a:r>
          </a:p>
        </xdr:txBody>
      </xdr:sp>
      <xdr:sp macro="" textlink="">
        <xdr:nvSpPr>
          <xdr:cNvPr id="54311" name="Rectangle 39"/>
          <xdr:cNvSpPr>
            <a:spLocks noChangeArrowheads="1"/>
          </xdr:cNvSpPr>
        </xdr:nvSpPr>
        <xdr:spPr bwMode="auto">
          <a:xfrm>
            <a:off x="1677" y="6727"/>
            <a:ext cx="2699" cy="347"/>
          </a:xfrm>
          <a:prstGeom prst="rect">
            <a:avLst/>
          </a:prstGeom>
          <a:solidFill>
            <a:srgbClr val="CC99FF"/>
          </a:solidFill>
          <a:ln w="9525">
            <a:solidFill>
              <a:srgbClr val="000000"/>
            </a:solidFill>
            <a:miter lim="800000"/>
            <a:headEnd/>
            <a:tailEnd/>
          </a:ln>
        </xdr:spPr>
      </xdr:sp>
      <xdr:sp macro="" textlink="">
        <xdr:nvSpPr>
          <xdr:cNvPr id="54310" name="Text Box 38"/>
          <xdr:cNvSpPr txBox="1">
            <a:spLocks noChangeArrowheads="1"/>
          </xdr:cNvSpPr>
        </xdr:nvSpPr>
        <xdr:spPr bwMode="auto">
          <a:xfrm>
            <a:off x="2052" y="6728"/>
            <a:ext cx="216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ASW Identification</a:t>
            </a:r>
          </a:p>
        </xdr:txBody>
      </xdr:sp>
      <xdr:sp macro="" textlink="">
        <xdr:nvSpPr>
          <xdr:cNvPr id="54309" name="Text Box 37"/>
          <xdr:cNvSpPr txBox="1">
            <a:spLocks noChangeArrowheads="1"/>
          </xdr:cNvSpPr>
        </xdr:nvSpPr>
        <xdr:spPr bwMode="auto">
          <a:xfrm>
            <a:off x="4271" y="6248"/>
            <a:ext cx="2708"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RTSW Start Address</a:t>
            </a:r>
          </a:p>
        </xdr:txBody>
      </xdr:sp>
      <xdr:sp macro="" textlink="">
        <xdr:nvSpPr>
          <xdr:cNvPr id="54308" name="Rectangle 36"/>
          <xdr:cNvSpPr>
            <a:spLocks noChangeArrowheads="1"/>
          </xdr:cNvSpPr>
        </xdr:nvSpPr>
        <xdr:spPr bwMode="auto">
          <a:xfrm>
            <a:off x="1673" y="7064"/>
            <a:ext cx="2703" cy="370"/>
          </a:xfrm>
          <a:prstGeom prst="rect">
            <a:avLst/>
          </a:prstGeom>
          <a:solidFill>
            <a:srgbClr val="CC99FF"/>
          </a:solidFill>
          <a:ln w="9525">
            <a:solidFill>
              <a:srgbClr val="000000"/>
            </a:solidFill>
            <a:miter lim="800000"/>
            <a:headEnd/>
            <a:tailEnd/>
          </a:ln>
        </xdr:spPr>
      </xdr:sp>
      <xdr:sp macro="" textlink="">
        <xdr:nvSpPr>
          <xdr:cNvPr id="54307" name="Rectangle 35"/>
          <xdr:cNvSpPr>
            <a:spLocks noChangeArrowheads="1"/>
          </xdr:cNvSpPr>
        </xdr:nvSpPr>
        <xdr:spPr bwMode="auto">
          <a:xfrm>
            <a:off x="1674" y="3974"/>
            <a:ext cx="2701" cy="331"/>
          </a:xfrm>
          <a:prstGeom prst="rect">
            <a:avLst/>
          </a:prstGeom>
          <a:solidFill>
            <a:srgbClr val="99CCFF"/>
          </a:solidFill>
          <a:ln w="9525">
            <a:solidFill>
              <a:srgbClr val="000000"/>
            </a:solidFill>
            <a:miter lim="800000"/>
            <a:headEnd/>
            <a:tailEnd/>
          </a:ln>
        </xdr:spPr>
      </xdr:sp>
      <xdr:sp macro="" textlink="">
        <xdr:nvSpPr>
          <xdr:cNvPr id="54306" name="Text Box 34"/>
          <xdr:cNvSpPr txBox="1">
            <a:spLocks noChangeArrowheads="1"/>
          </xdr:cNvSpPr>
        </xdr:nvSpPr>
        <xdr:spPr bwMode="auto">
          <a:xfrm>
            <a:off x="2050" y="3960"/>
            <a:ext cx="216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Boot Identification</a:t>
            </a:r>
          </a:p>
        </xdr:txBody>
      </xdr:sp>
      <xdr:sp macro="" textlink="">
        <xdr:nvSpPr>
          <xdr:cNvPr id="54305" name="Rectangle 33"/>
          <xdr:cNvSpPr>
            <a:spLocks noChangeArrowheads="1"/>
          </xdr:cNvSpPr>
        </xdr:nvSpPr>
        <xdr:spPr bwMode="auto">
          <a:xfrm>
            <a:off x="1674" y="4304"/>
            <a:ext cx="2701" cy="331"/>
          </a:xfrm>
          <a:prstGeom prst="rect">
            <a:avLst/>
          </a:prstGeom>
          <a:solidFill>
            <a:srgbClr val="99CCFF"/>
          </a:solidFill>
          <a:ln w="9525">
            <a:solidFill>
              <a:srgbClr val="000000"/>
            </a:solidFill>
            <a:miter lim="800000"/>
            <a:headEnd/>
            <a:tailEnd/>
          </a:ln>
        </xdr:spPr>
      </xdr:sp>
      <xdr:sp macro="" textlink="">
        <xdr:nvSpPr>
          <xdr:cNvPr id="54304" name="Text Box 32"/>
          <xdr:cNvSpPr txBox="1">
            <a:spLocks noChangeArrowheads="1"/>
          </xdr:cNvSpPr>
        </xdr:nvSpPr>
        <xdr:spPr bwMode="auto">
          <a:xfrm>
            <a:off x="2050" y="4305"/>
            <a:ext cx="216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Boot CRC</a:t>
            </a:r>
          </a:p>
        </xdr:txBody>
      </xdr:sp>
      <xdr:sp macro="" textlink="">
        <xdr:nvSpPr>
          <xdr:cNvPr id="54303" name="Rectangle 31"/>
          <xdr:cNvSpPr>
            <a:spLocks noChangeArrowheads="1"/>
          </xdr:cNvSpPr>
        </xdr:nvSpPr>
        <xdr:spPr bwMode="auto">
          <a:xfrm>
            <a:off x="1674" y="4634"/>
            <a:ext cx="2701" cy="326"/>
          </a:xfrm>
          <a:prstGeom prst="rect">
            <a:avLst/>
          </a:prstGeom>
          <a:solidFill>
            <a:srgbClr val="99CCFF"/>
          </a:solidFill>
          <a:ln w="9525">
            <a:solidFill>
              <a:srgbClr val="000000"/>
            </a:solidFill>
            <a:miter lim="800000"/>
            <a:headEnd/>
            <a:tailEnd/>
          </a:ln>
        </xdr:spPr>
      </xdr:sp>
      <xdr:sp macro="" textlink="">
        <xdr:nvSpPr>
          <xdr:cNvPr id="54302" name="Text Box 30"/>
          <xdr:cNvSpPr txBox="1">
            <a:spLocks noChangeArrowheads="1"/>
          </xdr:cNvSpPr>
        </xdr:nvSpPr>
        <xdr:spPr bwMode="auto">
          <a:xfrm>
            <a:off x="2050" y="4635"/>
            <a:ext cx="216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Boot BAIFT (Opt.)</a:t>
            </a:r>
          </a:p>
        </xdr:txBody>
      </xdr:sp>
      <xdr:sp macro="" textlink="">
        <xdr:nvSpPr>
          <xdr:cNvPr id="54301" name="Rectangle 29"/>
          <xdr:cNvSpPr>
            <a:spLocks noChangeArrowheads="1"/>
          </xdr:cNvSpPr>
        </xdr:nvSpPr>
        <xdr:spPr bwMode="auto">
          <a:xfrm>
            <a:off x="1678" y="4954"/>
            <a:ext cx="2696" cy="593"/>
          </a:xfrm>
          <a:prstGeom prst="rect">
            <a:avLst/>
          </a:prstGeom>
          <a:solidFill>
            <a:srgbClr val="99CCFF"/>
          </a:solidFill>
          <a:ln w="9525">
            <a:solidFill>
              <a:srgbClr val="000000"/>
            </a:solidFill>
            <a:miter lim="800000"/>
            <a:headEnd/>
            <a:tailEnd/>
          </a:ln>
        </xdr:spPr>
      </xdr:sp>
      <xdr:sp macro="" textlink="">
        <xdr:nvSpPr>
          <xdr:cNvPr id="54300" name="Text Box 28"/>
          <xdr:cNvSpPr txBox="1">
            <a:spLocks noChangeArrowheads="1"/>
          </xdr:cNvSpPr>
        </xdr:nvSpPr>
        <xdr:spPr bwMode="auto">
          <a:xfrm>
            <a:off x="2050" y="4953"/>
            <a:ext cx="216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Boot Text</a:t>
            </a:r>
          </a:p>
        </xdr:txBody>
      </xdr:sp>
      <xdr:sp macro="" textlink="">
        <xdr:nvSpPr>
          <xdr:cNvPr id="54299" name="Text Box 27"/>
          <xdr:cNvSpPr txBox="1">
            <a:spLocks noChangeArrowheads="1"/>
          </xdr:cNvSpPr>
        </xdr:nvSpPr>
        <xdr:spPr bwMode="auto">
          <a:xfrm>
            <a:off x="4273" y="3514"/>
            <a:ext cx="2706"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FBL Start Address</a:t>
            </a:r>
          </a:p>
        </xdr:txBody>
      </xdr:sp>
      <xdr:sp macro="" textlink="">
        <xdr:nvSpPr>
          <xdr:cNvPr id="54298" name="Text Box 26"/>
          <xdr:cNvSpPr txBox="1">
            <a:spLocks noChangeArrowheads="1"/>
          </xdr:cNvSpPr>
        </xdr:nvSpPr>
        <xdr:spPr bwMode="auto">
          <a:xfrm>
            <a:off x="2054" y="7104"/>
            <a:ext cx="216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ASW CRC</a:t>
            </a:r>
          </a:p>
        </xdr:txBody>
      </xdr:sp>
      <xdr:sp macro="" textlink="">
        <xdr:nvSpPr>
          <xdr:cNvPr id="54297" name="Rectangle 25"/>
          <xdr:cNvSpPr>
            <a:spLocks noChangeArrowheads="1"/>
          </xdr:cNvSpPr>
        </xdr:nvSpPr>
        <xdr:spPr bwMode="auto">
          <a:xfrm>
            <a:off x="1678" y="7434"/>
            <a:ext cx="2703" cy="360"/>
          </a:xfrm>
          <a:prstGeom prst="rect">
            <a:avLst/>
          </a:prstGeom>
          <a:solidFill>
            <a:srgbClr val="CC99FF"/>
          </a:solidFill>
          <a:ln w="9525">
            <a:solidFill>
              <a:srgbClr val="000000"/>
            </a:solidFill>
            <a:miter lim="800000"/>
            <a:headEnd/>
            <a:tailEnd/>
          </a:ln>
        </xdr:spPr>
      </xdr:sp>
      <xdr:sp macro="" textlink="">
        <xdr:nvSpPr>
          <xdr:cNvPr id="54296" name="Text Box 24"/>
          <xdr:cNvSpPr txBox="1">
            <a:spLocks noChangeArrowheads="1"/>
          </xdr:cNvSpPr>
        </xdr:nvSpPr>
        <xdr:spPr bwMode="auto">
          <a:xfrm>
            <a:off x="2054" y="7449"/>
            <a:ext cx="216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Security Key</a:t>
            </a:r>
          </a:p>
        </xdr:txBody>
      </xdr:sp>
      <xdr:sp macro="" textlink="">
        <xdr:nvSpPr>
          <xdr:cNvPr id="54295" name="Text Box 23"/>
          <xdr:cNvSpPr txBox="1">
            <a:spLocks noChangeArrowheads="1"/>
          </xdr:cNvSpPr>
        </xdr:nvSpPr>
        <xdr:spPr bwMode="auto">
          <a:xfrm>
            <a:off x="4273" y="8099"/>
            <a:ext cx="144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ko-KR" altLang="en-US" sz="1100" b="0" i="0" u="none" strike="noStrike" baseline="0">
                <a:solidFill>
                  <a:srgbClr val="000000"/>
                </a:solidFill>
                <a:latin typeface="Arial"/>
                <a:cs typeface="Arial"/>
              </a:rPr>
              <a:t> </a:t>
            </a:r>
          </a:p>
        </xdr:txBody>
      </xdr:sp>
      <xdr:sp macro="" textlink="">
        <xdr:nvSpPr>
          <xdr:cNvPr id="54294" name="Rectangle 22"/>
          <xdr:cNvSpPr>
            <a:spLocks noChangeArrowheads="1"/>
          </xdr:cNvSpPr>
        </xdr:nvSpPr>
        <xdr:spPr bwMode="auto">
          <a:xfrm>
            <a:off x="1677" y="8146"/>
            <a:ext cx="2704" cy="2385"/>
          </a:xfrm>
          <a:prstGeom prst="rect">
            <a:avLst/>
          </a:prstGeom>
          <a:solidFill>
            <a:srgbClr val="CC99FF"/>
          </a:solidFill>
          <a:ln w="9525">
            <a:solidFill>
              <a:srgbClr val="000000"/>
            </a:solidFill>
            <a:miter lim="800000"/>
            <a:headEnd/>
            <a:tailEnd/>
          </a:ln>
        </xdr:spPr>
      </xdr:sp>
      <xdr:sp macro="" textlink="">
        <xdr:nvSpPr>
          <xdr:cNvPr id="54293" name="Rectangle 21" descr="어두운 하향 대각선"/>
          <xdr:cNvSpPr>
            <a:spLocks noChangeArrowheads="1"/>
          </xdr:cNvSpPr>
        </xdr:nvSpPr>
        <xdr:spPr bwMode="auto">
          <a:xfrm>
            <a:off x="7929" y="6354"/>
            <a:ext cx="1487" cy="733"/>
          </a:xfrm>
          <a:prstGeom prst="rect">
            <a:avLst/>
          </a:prstGeom>
          <a:pattFill prst="dkDnDiag">
            <a:fgClr>
              <a:srgbClr val="CC99FF"/>
            </a:fgClr>
            <a:bgClr>
              <a:srgbClr val="FFFFFF"/>
            </a:bgClr>
          </a:pattFill>
          <a:ln w="9525">
            <a:solidFill>
              <a:srgbClr val="000000"/>
            </a:solidFill>
            <a:miter lim="800000"/>
            <a:headEnd/>
            <a:tailEnd/>
          </a:ln>
        </xdr:spPr>
      </xdr:sp>
      <xdr:sp macro="" textlink="">
        <xdr:nvSpPr>
          <xdr:cNvPr id="54292" name="Rectangle 20" descr="어두운 상향 대각선"/>
          <xdr:cNvSpPr>
            <a:spLocks noChangeArrowheads="1"/>
          </xdr:cNvSpPr>
        </xdr:nvSpPr>
        <xdr:spPr bwMode="auto">
          <a:xfrm>
            <a:off x="7930" y="7074"/>
            <a:ext cx="1486" cy="389"/>
          </a:xfrm>
          <a:prstGeom prst="rect">
            <a:avLst/>
          </a:prstGeom>
          <a:pattFill prst="dkUpDiag">
            <a:fgClr>
              <a:srgbClr val="000000"/>
            </a:fgClr>
            <a:bgClr>
              <a:srgbClr val="FFFFFF"/>
            </a:bgClr>
          </a:pattFill>
          <a:ln w="9525">
            <a:solidFill>
              <a:srgbClr val="000000"/>
            </a:solidFill>
            <a:miter lim="800000"/>
            <a:headEnd/>
            <a:tailEnd/>
          </a:ln>
        </xdr:spPr>
      </xdr:sp>
      <xdr:sp macro="" textlink="">
        <xdr:nvSpPr>
          <xdr:cNvPr id="54291" name="Rectangle 19" descr="어두운 하향 대각선"/>
          <xdr:cNvSpPr>
            <a:spLocks noChangeArrowheads="1"/>
          </xdr:cNvSpPr>
        </xdr:nvSpPr>
        <xdr:spPr bwMode="auto">
          <a:xfrm>
            <a:off x="7929" y="8159"/>
            <a:ext cx="1487" cy="2401"/>
          </a:xfrm>
          <a:prstGeom prst="rect">
            <a:avLst/>
          </a:prstGeom>
          <a:pattFill prst="dkDnDiag">
            <a:fgClr>
              <a:srgbClr val="CC99FF"/>
            </a:fgClr>
            <a:bgClr>
              <a:srgbClr val="FFFFFF"/>
            </a:bgClr>
          </a:pattFill>
          <a:ln w="9525">
            <a:solidFill>
              <a:srgbClr val="000000"/>
            </a:solidFill>
            <a:miter lim="800000"/>
            <a:headEnd/>
            <a:tailEnd/>
          </a:ln>
        </xdr:spPr>
      </xdr:sp>
      <xdr:sp macro="" textlink="">
        <xdr:nvSpPr>
          <xdr:cNvPr id="54290" name="Text Box 18"/>
          <xdr:cNvSpPr txBox="1">
            <a:spLocks noChangeArrowheads="1"/>
          </xdr:cNvSpPr>
        </xdr:nvSpPr>
        <xdr:spPr bwMode="auto">
          <a:xfrm>
            <a:off x="7856" y="6384"/>
            <a:ext cx="1500" cy="778"/>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1" i="0" u="none" strike="noStrike" baseline="0">
                <a:solidFill>
                  <a:srgbClr val="000000"/>
                </a:solidFill>
                <a:latin typeface="Arial"/>
                <a:cs typeface="Arial"/>
              </a:rPr>
              <a:t>ASW CRC </a:t>
            </a:r>
            <a:endParaRPr lang="en-US" altLang="ko-KR" sz="1100" b="0" i="0" u="none" strike="noStrike" baseline="0">
              <a:solidFill>
                <a:srgbClr val="000000"/>
              </a:solidFill>
              <a:latin typeface="Arial"/>
              <a:cs typeface="Arial"/>
            </a:endParaRPr>
          </a:p>
          <a:p>
            <a:pPr algn="l" rtl="0">
              <a:defRPr sz="1000"/>
            </a:pPr>
            <a:r>
              <a:rPr lang="en-US" altLang="ko-KR" sz="1100" b="1" i="0" u="none" strike="noStrike" baseline="0">
                <a:solidFill>
                  <a:srgbClr val="000000"/>
                </a:solidFill>
                <a:latin typeface="Arial"/>
                <a:cs typeface="Arial"/>
              </a:rPr>
              <a:t>Area</a:t>
            </a:r>
          </a:p>
        </xdr:txBody>
      </xdr:sp>
      <xdr:sp macro="" textlink="">
        <xdr:nvSpPr>
          <xdr:cNvPr id="54289" name="Text Box 17"/>
          <xdr:cNvSpPr txBox="1">
            <a:spLocks noChangeArrowheads="1"/>
          </xdr:cNvSpPr>
        </xdr:nvSpPr>
        <xdr:spPr bwMode="auto">
          <a:xfrm>
            <a:off x="7886" y="8610"/>
            <a:ext cx="1530" cy="802"/>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1" i="0" u="none" strike="noStrike" baseline="0">
                <a:solidFill>
                  <a:srgbClr val="000000"/>
                </a:solidFill>
                <a:latin typeface="Arial"/>
                <a:cs typeface="Arial"/>
              </a:rPr>
              <a:t>ASW CRC </a:t>
            </a:r>
            <a:endParaRPr lang="en-US" altLang="ko-KR" sz="1100" b="0" i="0" u="none" strike="noStrike" baseline="0">
              <a:solidFill>
                <a:srgbClr val="000000"/>
              </a:solidFill>
              <a:latin typeface="Arial"/>
              <a:cs typeface="Arial"/>
            </a:endParaRPr>
          </a:p>
          <a:p>
            <a:pPr algn="l" rtl="0">
              <a:defRPr sz="1000"/>
            </a:pPr>
            <a:r>
              <a:rPr lang="en-US" altLang="ko-KR" sz="1100" b="1" i="0" u="none" strike="noStrike" baseline="0">
                <a:solidFill>
                  <a:srgbClr val="000000"/>
                </a:solidFill>
                <a:latin typeface="Arial"/>
                <a:cs typeface="Arial"/>
              </a:rPr>
              <a:t>Area</a:t>
            </a:r>
          </a:p>
        </xdr:txBody>
      </xdr:sp>
      <xdr:sp macro="" textlink="">
        <xdr:nvSpPr>
          <xdr:cNvPr id="54288" name="Text Box 16"/>
          <xdr:cNvSpPr txBox="1">
            <a:spLocks noChangeArrowheads="1"/>
          </xdr:cNvSpPr>
        </xdr:nvSpPr>
        <xdr:spPr bwMode="auto">
          <a:xfrm>
            <a:off x="7796" y="6070"/>
            <a:ext cx="198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1" i="0" u="none" strike="noStrike" baseline="0">
                <a:solidFill>
                  <a:srgbClr val="000000"/>
                </a:solidFill>
                <a:latin typeface="Arial"/>
                <a:cs typeface="Arial"/>
              </a:rPr>
              <a:t>CRC Map</a:t>
            </a:r>
          </a:p>
        </xdr:txBody>
      </xdr:sp>
      <xdr:sp macro="" textlink="">
        <xdr:nvSpPr>
          <xdr:cNvPr id="54287" name="Rectangle 15"/>
          <xdr:cNvSpPr>
            <a:spLocks noChangeArrowheads="1"/>
          </xdr:cNvSpPr>
        </xdr:nvSpPr>
        <xdr:spPr bwMode="auto">
          <a:xfrm>
            <a:off x="4381" y="8153"/>
            <a:ext cx="3548" cy="2392"/>
          </a:xfrm>
          <a:prstGeom prst="rect">
            <a:avLst/>
          </a:prstGeom>
          <a:noFill/>
          <a:ln w="9525">
            <a:solidFill>
              <a:srgbClr val="000000"/>
            </a:solidFill>
            <a:prstDash val="dash"/>
            <a:miter lim="800000"/>
            <a:headEnd/>
            <a:tailEnd/>
          </a:ln>
          <a:extLst>
            <a:ext uri="{909E8E84-426E-40DD-AFC4-6F175D3DCCD1}">
              <a14:hiddenFill xmlns:a14="http://schemas.microsoft.com/office/drawing/2010/main">
                <a:solidFill>
                  <a:srgbClr val="CC99FF"/>
                </a:solidFill>
              </a14:hiddenFill>
            </a:ext>
          </a:extLst>
        </xdr:spPr>
      </xdr:sp>
      <xdr:sp macro="" textlink="">
        <xdr:nvSpPr>
          <xdr:cNvPr id="54286" name="Rectangle 14"/>
          <xdr:cNvSpPr>
            <a:spLocks noChangeArrowheads="1"/>
          </xdr:cNvSpPr>
        </xdr:nvSpPr>
        <xdr:spPr bwMode="auto">
          <a:xfrm>
            <a:off x="4381" y="6360"/>
            <a:ext cx="3548" cy="727"/>
          </a:xfrm>
          <a:prstGeom prst="rect">
            <a:avLst/>
          </a:prstGeom>
          <a:noFill/>
          <a:ln w="9525">
            <a:solidFill>
              <a:srgbClr val="000000"/>
            </a:solidFill>
            <a:prstDash val="dash"/>
            <a:miter lim="800000"/>
            <a:headEnd/>
            <a:tailEnd/>
          </a:ln>
          <a:extLst>
            <a:ext uri="{909E8E84-426E-40DD-AFC4-6F175D3DCCD1}">
              <a14:hiddenFill xmlns:a14="http://schemas.microsoft.com/office/drawing/2010/main">
                <a:solidFill>
                  <a:srgbClr val="CC99FF"/>
                </a:solidFill>
              </a14:hiddenFill>
            </a:ext>
          </a:extLst>
        </xdr:spPr>
      </xdr:sp>
      <xdr:sp macro="" textlink="">
        <xdr:nvSpPr>
          <xdr:cNvPr id="54285" name="Rectangle 13" descr="어두운 상향 대각선"/>
          <xdr:cNvSpPr>
            <a:spLocks noChangeArrowheads="1"/>
          </xdr:cNvSpPr>
        </xdr:nvSpPr>
        <xdr:spPr bwMode="auto">
          <a:xfrm>
            <a:off x="7930" y="7434"/>
            <a:ext cx="1486" cy="389"/>
          </a:xfrm>
          <a:prstGeom prst="rect">
            <a:avLst/>
          </a:prstGeom>
          <a:pattFill prst="dkUpDiag">
            <a:fgClr>
              <a:srgbClr val="000000"/>
            </a:fgClr>
            <a:bgClr>
              <a:srgbClr val="FFFFFF"/>
            </a:bgClr>
          </a:pattFill>
          <a:ln w="9525">
            <a:solidFill>
              <a:srgbClr val="000000"/>
            </a:solidFill>
            <a:miter lim="800000"/>
            <a:headEnd/>
            <a:tailEnd/>
          </a:ln>
        </xdr:spPr>
      </xdr:sp>
      <xdr:sp macro="" textlink="">
        <xdr:nvSpPr>
          <xdr:cNvPr id="54284" name="Rectangle 12"/>
          <xdr:cNvSpPr>
            <a:spLocks noChangeArrowheads="1"/>
          </xdr:cNvSpPr>
        </xdr:nvSpPr>
        <xdr:spPr bwMode="auto">
          <a:xfrm>
            <a:off x="1673" y="3621"/>
            <a:ext cx="2701" cy="360"/>
          </a:xfrm>
          <a:prstGeom prst="rect">
            <a:avLst/>
          </a:prstGeom>
          <a:solidFill>
            <a:srgbClr val="99CCFF"/>
          </a:solidFill>
          <a:ln w="9525">
            <a:solidFill>
              <a:srgbClr val="000000"/>
            </a:solidFill>
            <a:miter lim="800000"/>
            <a:headEnd/>
            <a:tailEnd/>
          </a:ln>
        </xdr:spPr>
      </xdr:sp>
      <xdr:sp macro="" textlink="">
        <xdr:nvSpPr>
          <xdr:cNvPr id="54283" name="Text Box 11"/>
          <xdr:cNvSpPr txBox="1">
            <a:spLocks noChangeArrowheads="1"/>
          </xdr:cNvSpPr>
        </xdr:nvSpPr>
        <xdr:spPr bwMode="auto">
          <a:xfrm>
            <a:off x="4260" y="5231"/>
            <a:ext cx="300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FBL End Address</a:t>
            </a:r>
          </a:p>
        </xdr:txBody>
      </xdr:sp>
      <xdr:sp macro="" textlink="">
        <xdr:nvSpPr>
          <xdr:cNvPr id="54282" name="Rectangle 10"/>
          <xdr:cNvSpPr>
            <a:spLocks noChangeArrowheads="1"/>
          </xdr:cNvSpPr>
        </xdr:nvSpPr>
        <xdr:spPr bwMode="auto">
          <a:xfrm>
            <a:off x="1679" y="6379"/>
            <a:ext cx="2697" cy="347"/>
          </a:xfrm>
          <a:prstGeom prst="rect">
            <a:avLst/>
          </a:prstGeom>
          <a:solidFill>
            <a:srgbClr val="CC99FF"/>
          </a:solidFill>
          <a:ln w="9525">
            <a:solidFill>
              <a:srgbClr val="000000"/>
            </a:solidFill>
            <a:miter lim="800000"/>
            <a:headEnd/>
            <a:tailEnd/>
          </a:ln>
        </xdr:spPr>
      </xdr:sp>
      <xdr:sp macro="" textlink="">
        <xdr:nvSpPr>
          <xdr:cNvPr id="54281" name="Text Box 9"/>
          <xdr:cNvSpPr txBox="1">
            <a:spLocks noChangeArrowheads="1"/>
          </xdr:cNvSpPr>
        </xdr:nvSpPr>
        <xdr:spPr bwMode="auto">
          <a:xfrm>
            <a:off x="2054" y="6380"/>
            <a:ext cx="216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Virt. Vector Table</a:t>
            </a:r>
          </a:p>
        </xdr:txBody>
      </xdr:sp>
      <xdr:sp macro="" textlink="">
        <xdr:nvSpPr>
          <xdr:cNvPr id="54280" name="Rectangle 8"/>
          <xdr:cNvSpPr>
            <a:spLocks noChangeArrowheads="1"/>
          </xdr:cNvSpPr>
        </xdr:nvSpPr>
        <xdr:spPr bwMode="auto">
          <a:xfrm>
            <a:off x="1680" y="7786"/>
            <a:ext cx="2696" cy="360"/>
          </a:xfrm>
          <a:prstGeom prst="rect">
            <a:avLst/>
          </a:prstGeom>
          <a:solidFill>
            <a:srgbClr val="CC99FF"/>
          </a:solidFill>
          <a:ln w="9525">
            <a:solidFill>
              <a:srgbClr val="000000"/>
            </a:solidFill>
            <a:miter lim="800000"/>
            <a:headEnd/>
            <a:tailEnd/>
          </a:ln>
        </xdr:spPr>
      </xdr:sp>
      <xdr:sp macro="" textlink="">
        <xdr:nvSpPr>
          <xdr:cNvPr id="54279" name="Text Box 7"/>
          <xdr:cNvSpPr txBox="1">
            <a:spLocks noChangeArrowheads="1"/>
          </xdr:cNvSpPr>
        </xdr:nvSpPr>
        <xdr:spPr bwMode="auto">
          <a:xfrm>
            <a:off x="2056" y="7801"/>
            <a:ext cx="216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FF,FF,FF,FF</a:t>
            </a:r>
          </a:p>
        </xdr:txBody>
      </xdr:sp>
      <xdr:sp macro="" textlink="">
        <xdr:nvSpPr>
          <xdr:cNvPr id="54278" name="Rectangle 6" descr="어두운 상향 대각선"/>
          <xdr:cNvSpPr>
            <a:spLocks noChangeArrowheads="1"/>
          </xdr:cNvSpPr>
        </xdr:nvSpPr>
        <xdr:spPr bwMode="auto">
          <a:xfrm>
            <a:off x="7930" y="7786"/>
            <a:ext cx="1486" cy="389"/>
          </a:xfrm>
          <a:prstGeom prst="rect">
            <a:avLst/>
          </a:prstGeom>
          <a:pattFill prst="dkUpDiag">
            <a:fgClr>
              <a:srgbClr val="000000"/>
            </a:fgClr>
            <a:bgClr>
              <a:srgbClr val="FFFFFF"/>
            </a:bgClr>
          </a:pattFill>
          <a:ln w="9525">
            <a:solidFill>
              <a:srgbClr val="000000"/>
            </a:solidFill>
            <a:miter lim="800000"/>
            <a:headEnd/>
            <a:tailEnd/>
          </a:ln>
        </xdr:spPr>
      </xdr:sp>
      <xdr:sp macro="" textlink="">
        <xdr:nvSpPr>
          <xdr:cNvPr id="54277" name="Text Box 5"/>
          <xdr:cNvSpPr txBox="1">
            <a:spLocks noChangeArrowheads="1"/>
          </xdr:cNvSpPr>
        </xdr:nvSpPr>
        <xdr:spPr bwMode="auto">
          <a:xfrm>
            <a:off x="4260" y="7668"/>
            <a:ext cx="144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ko-KR" altLang="en-US" sz="1100" b="0" i="0" u="none" strike="noStrike" baseline="0">
                <a:solidFill>
                  <a:srgbClr val="000000"/>
                </a:solidFill>
                <a:latin typeface="Arial"/>
                <a:cs typeface="Arial"/>
              </a:rPr>
              <a:t> </a:t>
            </a:r>
          </a:p>
        </xdr:txBody>
      </xdr:sp>
      <xdr:sp macro="" textlink="">
        <xdr:nvSpPr>
          <xdr:cNvPr id="54276" name="Text Box 4"/>
          <xdr:cNvSpPr txBox="1">
            <a:spLocks noChangeArrowheads="1"/>
          </xdr:cNvSpPr>
        </xdr:nvSpPr>
        <xdr:spPr bwMode="auto">
          <a:xfrm>
            <a:off x="2039" y="9031"/>
            <a:ext cx="216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ASW Text</a:t>
            </a:r>
          </a:p>
        </xdr:txBody>
      </xdr:sp>
      <xdr:sp macro="" textlink="">
        <xdr:nvSpPr>
          <xdr:cNvPr id="54275" name="Text Box 3"/>
          <xdr:cNvSpPr txBox="1">
            <a:spLocks noChangeArrowheads="1"/>
          </xdr:cNvSpPr>
        </xdr:nvSpPr>
        <xdr:spPr bwMode="auto">
          <a:xfrm>
            <a:off x="7844" y="7072"/>
            <a:ext cx="1500" cy="630"/>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1" i="0" u="none" strike="noStrike" baseline="0">
                <a:solidFill>
                  <a:srgbClr val="000000"/>
                </a:solidFill>
                <a:latin typeface="Arial"/>
                <a:cs typeface="Arial"/>
              </a:rPr>
              <a:t>CRC Value</a:t>
            </a:r>
          </a:p>
        </xdr:txBody>
      </xdr:sp>
      <xdr:sp macro="" textlink="">
        <xdr:nvSpPr>
          <xdr:cNvPr id="54274" name="Text Box 2"/>
          <xdr:cNvSpPr txBox="1">
            <a:spLocks noChangeArrowheads="1"/>
          </xdr:cNvSpPr>
        </xdr:nvSpPr>
        <xdr:spPr bwMode="auto">
          <a:xfrm>
            <a:off x="4381" y="10243"/>
            <a:ext cx="2708"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RTSW End Address</a:t>
            </a:r>
          </a:p>
        </xdr:txBody>
      </xdr:sp>
    </xdr:grp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5" Type="http://schemas.openxmlformats.org/officeDocument/2006/relationships/comments" Target="../comments4.xml"/><Relationship Id="rId4"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5" Type="http://schemas.openxmlformats.org/officeDocument/2006/relationships/comments" Target="../comments5.xml"/><Relationship Id="rId4" Type="http://schemas.openxmlformats.org/officeDocument/2006/relationships/vmlDrawing" Target="../drawings/vmlDrawing7.v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35.bin"/></Relationships>
</file>

<file path=xl/worksheets/_rels/sheet27.xml.rels><?xml version="1.0" encoding="UTF-8" standalone="yes"?>
<Relationships xmlns="http://schemas.openxmlformats.org/package/2006/relationships"><Relationship Id="rId3" Type="http://schemas.openxmlformats.org/officeDocument/2006/relationships/hyperlink" Target="https://www.nxp.com/products/processors-and-microcontrollers/arm-based-processors-and-mcus/s32-automotive-platform/32-bit-automotive-general-purpose-microcontrollers:S32K?tab=Buy_Parametric_Tab" TargetMode="External"/><Relationship Id="rId2" Type="http://schemas.openxmlformats.org/officeDocument/2006/relationships/hyperlink" Target="https://www.nxp.com/products/processors-and-microcontrollers/arm-based-processors-and-mcus/s32-automotive-platform/32-bit-automotive-general-purpose-microcontrollers:S32K?tab=Buy_Parametric_Tab" TargetMode="External"/><Relationship Id="rId1" Type="http://schemas.openxmlformats.org/officeDocument/2006/relationships/hyperlink" Target="https://www.nxp.com/products/processors-and-microcontrollers/arm-based-processors-and-mcus/s32-automotive-platform/32-bit-automotive-general-purpose-microcontrollers:S32K?tab=Buy_Parametric_Tab" TargetMode="External"/><Relationship Id="rId5" Type="http://schemas.openxmlformats.org/officeDocument/2006/relationships/printerSettings" Target="../printerSettings/printerSettings36.bin"/><Relationship Id="rId4" Type="http://schemas.openxmlformats.org/officeDocument/2006/relationships/hyperlink" Target="https://www.nxp.com/products/processors-and-microcontrollers/arm-based-processors-and-mcus/s32-automotive-platform/32-bit-automotive-general-purpose-microcontrollers:S32K?tab=Buy_Parametric_Tab"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A98"/>
  <sheetViews>
    <sheetView showGridLines="0" zoomScaleNormal="100" workbookViewId="0">
      <selection activeCell="A5" sqref="A5"/>
    </sheetView>
  </sheetViews>
  <sheetFormatPr defaultColWidth="9" defaultRowHeight="16.5"/>
  <cols>
    <col min="1" max="1" width="25.5" style="67" customWidth="1"/>
    <col min="2" max="2" width="9" style="67" customWidth="1"/>
    <col min="3" max="3" width="27.75" style="67" customWidth="1"/>
    <col min="4" max="4" width="21.25" style="67" hidden="1" customWidth="1"/>
    <col min="5" max="5" width="101.875" style="67" customWidth="1"/>
    <col min="6" max="6" width="26.75" style="67" customWidth="1"/>
    <col min="7" max="16384" width="9" style="67"/>
  </cols>
  <sheetData>
    <row r="1" spans="1:27" ht="44.25" customHeight="1">
      <c r="A1" s="770" t="s">
        <v>957</v>
      </c>
      <c r="B1" s="770"/>
      <c r="C1" s="770"/>
      <c r="D1" s="770"/>
      <c r="E1" s="770"/>
      <c r="F1" s="137" t="s">
        <v>2721</v>
      </c>
      <c r="AA1" s="66" t="b">
        <v>0</v>
      </c>
    </row>
    <row r="2" spans="1:27" ht="20.25" customHeight="1" thickBot="1">
      <c r="A2" s="70"/>
      <c r="B2" s="70"/>
      <c r="C2" s="70"/>
      <c r="D2" s="106"/>
      <c r="E2" s="70"/>
    </row>
    <row r="3" spans="1:27" ht="17.25" customHeight="1" thickTop="1">
      <c r="A3" s="771" t="s">
        <v>756</v>
      </c>
      <c r="B3" s="772"/>
      <c r="C3" s="772"/>
      <c r="D3" s="773"/>
      <c r="E3" s="774"/>
    </row>
    <row r="4" spans="1:27" ht="18" thickBot="1">
      <c r="A4" s="103" t="s">
        <v>851</v>
      </c>
      <c r="B4" s="104" t="s">
        <v>1</v>
      </c>
      <c r="C4" s="104" t="s">
        <v>2</v>
      </c>
      <c r="D4" s="114" t="s">
        <v>956</v>
      </c>
      <c r="E4" s="105" t="s">
        <v>3</v>
      </c>
    </row>
    <row r="5" spans="1:27" s="66" customFormat="1" ht="27.95" customHeight="1" thickTop="1">
      <c r="A5" s="358">
        <v>44565</v>
      </c>
      <c r="B5" s="769" t="s">
        <v>4191</v>
      </c>
      <c r="C5" s="359" t="s">
        <v>4189</v>
      </c>
      <c r="D5" s="360"/>
      <c r="E5" s="361" t="s">
        <v>4190</v>
      </c>
    </row>
    <row r="6" spans="1:27" s="66" customFormat="1" ht="27.95" customHeight="1">
      <c r="A6" s="358"/>
      <c r="B6" s="359"/>
      <c r="C6" s="359"/>
      <c r="D6" s="360"/>
      <c r="E6" s="361"/>
    </row>
    <row r="7" spans="1:27" s="66" customFormat="1" ht="27.95" customHeight="1">
      <c r="A7" s="358"/>
      <c r="B7" s="359"/>
      <c r="C7" s="359"/>
      <c r="D7" s="360"/>
      <c r="E7" s="361"/>
    </row>
    <row r="8" spans="1:27" s="66" customFormat="1" ht="27.95" customHeight="1">
      <c r="A8" s="358"/>
      <c r="B8" s="359"/>
      <c r="C8" s="359"/>
      <c r="D8" s="360"/>
      <c r="E8" s="361"/>
    </row>
    <row r="9" spans="1:27" s="66" customFormat="1" ht="27.95" customHeight="1">
      <c r="A9" s="358"/>
      <c r="B9" s="359"/>
      <c r="C9" s="359"/>
      <c r="D9" s="360"/>
      <c r="E9" s="361"/>
    </row>
    <row r="10" spans="1:27" s="66" customFormat="1" ht="27.95" customHeight="1">
      <c r="A10" s="358"/>
      <c r="B10" s="359"/>
      <c r="C10" s="359"/>
      <c r="D10" s="360"/>
      <c r="E10" s="361"/>
    </row>
    <row r="11" spans="1:27" s="66" customFormat="1" ht="27.95" customHeight="1">
      <c r="A11" s="358"/>
      <c r="B11" s="359"/>
      <c r="C11" s="359"/>
      <c r="D11" s="360"/>
      <c r="E11" s="361"/>
    </row>
    <row r="12" spans="1:27" s="66" customFormat="1" ht="27.95" customHeight="1">
      <c r="A12" s="358"/>
      <c r="B12" s="359"/>
      <c r="C12" s="359"/>
      <c r="D12" s="360"/>
      <c r="E12" s="361"/>
    </row>
    <row r="13" spans="1:27" s="66" customFormat="1" ht="27.95" customHeight="1">
      <c r="A13" s="358"/>
      <c r="B13" s="359"/>
      <c r="C13" s="359"/>
      <c r="D13" s="360"/>
      <c r="E13" s="361"/>
    </row>
    <row r="14" spans="1:27" s="66" customFormat="1" ht="27.95" customHeight="1">
      <c r="A14" s="358"/>
      <c r="B14" s="359"/>
      <c r="C14" s="359"/>
      <c r="D14" s="360"/>
      <c r="E14" s="361"/>
    </row>
    <row r="15" spans="1:27" s="66" customFormat="1" ht="27.95" customHeight="1">
      <c r="A15" s="358"/>
      <c r="B15" s="359"/>
      <c r="C15" s="359"/>
      <c r="D15" s="360"/>
      <c r="E15" s="361"/>
    </row>
    <row r="16" spans="1:27" s="66" customFormat="1" ht="27.95" customHeight="1">
      <c r="A16" s="358"/>
      <c r="B16" s="359"/>
      <c r="C16" s="359"/>
      <c r="D16" s="360"/>
      <c r="E16" s="361"/>
    </row>
    <row r="17" spans="1:5" s="66" customFormat="1" ht="27.95" customHeight="1">
      <c r="A17" s="358"/>
      <c r="B17" s="359"/>
      <c r="C17" s="359"/>
      <c r="D17" s="360"/>
      <c r="E17" s="361"/>
    </row>
    <row r="18" spans="1:5" s="66" customFormat="1" ht="27.95" customHeight="1">
      <c r="A18" s="358"/>
      <c r="B18" s="359"/>
      <c r="C18" s="359"/>
      <c r="D18" s="360"/>
      <c r="E18" s="361"/>
    </row>
    <row r="19" spans="1:5" s="66" customFormat="1" ht="27.95" customHeight="1">
      <c r="A19" s="358"/>
      <c r="B19" s="359"/>
      <c r="C19" s="359"/>
      <c r="D19" s="360"/>
      <c r="E19" s="361"/>
    </row>
    <row r="20" spans="1:5" s="66" customFormat="1" ht="27.95" customHeight="1" thickBot="1">
      <c r="A20" s="362"/>
      <c r="B20" s="363"/>
      <c r="C20" s="363"/>
      <c r="D20" s="364"/>
      <c r="E20" s="365"/>
    </row>
    <row r="21" spans="1:5" s="66" customFormat="1" ht="18.600000000000001" thickTop="1" thickBot="1">
      <c r="A21" s="96"/>
      <c r="B21" s="97"/>
      <c r="C21" s="98"/>
      <c r="D21" s="98"/>
      <c r="E21" s="99"/>
    </row>
    <row r="22" spans="1:5" ht="17.25" customHeight="1" thickTop="1">
      <c r="A22" s="771" t="s">
        <v>3475</v>
      </c>
      <c r="B22" s="772"/>
      <c r="C22" s="772"/>
      <c r="D22" s="773"/>
      <c r="E22" s="774"/>
    </row>
    <row r="23" spans="1:5" ht="18" thickBot="1">
      <c r="A23" s="103" t="s">
        <v>0</v>
      </c>
      <c r="B23" s="104" t="s">
        <v>1</v>
      </c>
      <c r="C23" s="104" t="s">
        <v>2</v>
      </c>
      <c r="D23" s="114" t="s">
        <v>955</v>
      </c>
      <c r="E23" s="105" t="s">
        <v>3</v>
      </c>
    </row>
    <row r="24" spans="1:5" ht="17.25" thickTop="1">
      <c r="A24" s="128" t="s">
        <v>2246</v>
      </c>
      <c r="B24" s="129" t="s">
        <v>2247</v>
      </c>
      <c r="C24" s="129" t="s">
        <v>1305</v>
      </c>
      <c r="D24" s="95"/>
      <c r="E24" s="130" t="s">
        <v>2248</v>
      </c>
    </row>
    <row r="25" spans="1:5">
      <c r="A25" s="128" t="s">
        <v>2246</v>
      </c>
      <c r="B25" s="129" t="s">
        <v>2249</v>
      </c>
      <c r="C25" s="129" t="s">
        <v>2250</v>
      </c>
      <c r="D25" s="95"/>
      <c r="E25" s="130" t="s">
        <v>2251</v>
      </c>
    </row>
    <row r="26" spans="1:5">
      <c r="A26" s="128" t="s">
        <v>2252</v>
      </c>
      <c r="B26" s="129" t="s">
        <v>2253</v>
      </c>
      <c r="C26" s="129" t="s">
        <v>2245</v>
      </c>
      <c r="D26" s="95"/>
      <c r="E26" s="130" t="s">
        <v>2254</v>
      </c>
    </row>
    <row r="27" spans="1:5">
      <c r="A27" s="128" t="s">
        <v>2252</v>
      </c>
      <c r="B27" s="129" t="s">
        <v>2255</v>
      </c>
      <c r="C27" s="129" t="s">
        <v>1478</v>
      </c>
      <c r="D27" s="95"/>
      <c r="E27" s="130" t="s">
        <v>2256</v>
      </c>
    </row>
    <row r="28" spans="1:5" ht="33">
      <c r="A28" s="448" t="s">
        <v>2506</v>
      </c>
      <c r="B28" s="449" t="s">
        <v>2510</v>
      </c>
      <c r="C28" s="450" t="s">
        <v>2507</v>
      </c>
      <c r="D28" s="451"/>
      <c r="E28" s="452" t="s">
        <v>2508</v>
      </c>
    </row>
    <row r="29" spans="1:5">
      <c r="A29" s="448" t="s">
        <v>2257</v>
      </c>
      <c r="B29" s="449" t="s">
        <v>2511</v>
      </c>
      <c r="C29" s="450" t="s">
        <v>1305</v>
      </c>
      <c r="D29" s="451"/>
      <c r="E29" s="452" t="s">
        <v>2509</v>
      </c>
    </row>
    <row r="30" spans="1:5">
      <c r="A30" s="128" t="s">
        <v>2257</v>
      </c>
      <c r="B30" s="129" t="s">
        <v>2258</v>
      </c>
      <c r="C30" s="129" t="s">
        <v>1478</v>
      </c>
      <c r="D30" s="95"/>
      <c r="E30" s="130" t="s">
        <v>2259</v>
      </c>
    </row>
    <row r="31" spans="1:5">
      <c r="A31" s="128" t="s">
        <v>2260</v>
      </c>
      <c r="B31" s="129" t="s">
        <v>2261</v>
      </c>
      <c r="C31" s="129" t="s">
        <v>2262</v>
      </c>
      <c r="D31" s="95"/>
      <c r="E31" s="130" t="s">
        <v>2251</v>
      </c>
    </row>
    <row r="32" spans="1:5">
      <c r="A32" s="128" t="s">
        <v>2485</v>
      </c>
      <c r="B32" s="129" t="s">
        <v>2484</v>
      </c>
      <c r="C32" s="129" t="s">
        <v>2262</v>
      </c>
      <c r="D32" s="95"/>
      <c r="E32" s="130" t="s">
        <v>2263</v>
      </c>
    </row>
    <row r="33" spans="1:5">
      <c r="A33" s="453" t="s">
        <v>2514</v>
      </c>
      <c r="B33" s="129" t="s">
        <v>2517</v>
      </c>
      <c r="C33" s="454" t="s">
        <v>2515</v>
      </c>
      <c r="D33" s="455"/>
      <c r="E33" s="456" t="s">
        <v>2516</v>
      </c>
    </row>
    <row r="34" spans="1:5">
      <c r="A34" s="453" t="s">
        <v>2486</v>
      </c>
      <c r="B34" s="129" t="s">
        <v>2518</v>
      </c>
      <c r="C34" s="454" t="s">
        <v>2483</v>
      </c>
      <c r="D34" s="455"/>
      <c r="E34" s="456" t="s">
        <v>2482</v>
      </c>
    </row>
    <row r="35" spans="1:5">
      <c r="A35" s="453" t="s">
        <v>2533</v>
      </c>
      <c r="B35" s="454" t="s">
        <v>2535</v>
      </c>
      <c r="C35" s="454" t="s">
        <v>2532</v>
      </c>
      <c r="D35" s="455"/>
      <c r="E35" s="456" t="s">
        <v>2530</v>
      </c>
    </row>
    <row r="36" spans="1:5">
      <c r="A36" s="453" t="s">
        <v>2534</v>
      </c>
      <c r="B36" s="454" t="s">
        <v>2536</v>
      </c>
      <c r="C36" s="454" t="s">
        <v>2532</v>
      </c>
      <c r="D36" s="455"/>
      <c r="E36" s="456" t="s">
        <v>2531</v>
      </c>
    </row>
    <row r="37" spans="1:5">
      <c r="A37" s="453" t="s">
        <v>2538</v>
      </c>
      <c r="B37" s="454" t="s">
        <v>2541</v>
      </c>
      <c r="C37" s="454" t="s">
        <v>2539</v>
      </c>
      <c r="D37" s="455"/>
      <c r="E37" s="456" t="s">
        <v>2540</v>
      </c>
    </row>
    <row r="38" spans="1:5">
      <c r="A38" s="453" t="s">
        <v>2545</v>
      </c>
      <c r="B38" s="454" t="s">
        <v>2544</v>
      </c>
      <c r="C38" s="454" t="s">
        <v>2543</v>
      </c>
      <c r="D38" s="455"/>
      <c r="E38" s="456" t="s">
        <v>2537</v>
      </c>
    </row>
    <row r="39" spans="1:5">
      <c r="A39" s="453" t="s">
        <v>2549</v>
      </c>
      <c r="B39" s="454" t="s">
        <v>2547</v>
      </c>
      <c r="C39" s="454" t="s">
        <v>2617</v>
      </c>
      <c r="D39" s="455"/>
      <c r="E39" s="456" t="s">
        <v>2542</v>
      </c>
    </row>
    <row r="40" spans="1:5">
      <c r="A40" s="453" t="s">
        <v>2550</v>
      </c>
      <c r="B40" s="454" t="s">
        <v>2548</v>
      </c>
      <c r="C40" s="454" t="s">
        <v>2560</v>
      </c>
      <c r="D40" s="455"/>
      <c r="E40" s="456" t="s">
        <v>2546</v>
      </c>
    </row>
    <row r="41" spans="1:5">
      <c r="A41" s="453" t="s">
        <v>2551</v>
      </c>
      <c r="B41" s="454" t="s">
        <v>2555</v>
      </c>
      <c r="C41" s="454" t="s">
        <v>2552</v>
      </c>
      <c r="D41" s="455"/>
      <c r="E41" s="456" t="s">
        <v>2553</v>
      </c>
    </row>
    <row r="42" spans="1:5">
      <c r="A42" s="453" t="s">
        <v>2562</v>
      </c>
      <c r="B42" s="454" t="s">
        <v>2556</v>
      </c>
      <c r="C42" s="454" t="s">
        <v>2554</v>
      </c>
      <c r="D42" s="455"/>
      <c r="E42" s="456" t="s">
        <v>2559</v>
      </c>
    </row>
    <row r="43" spans="1:5">
      <c r="A43" s="453" t="s">
        <v>2565</v>
      </c>
      <c r="B43" s="454" t="s">
        <v>2561</v>
      </c>
      <c r="C43" s="454" t="s">
        <v>2539</v>
      </c>
      <c r="D43" s="455"/>
      <c r="E43" s="456" t="s">
        <v>2567</v>
      </c>
    </row>
    <row r="44" spans="1:5">
      <c r="A44" s="453" t="s">
        <v>2563</v>
      </c>
      <c r="B44" s="454" t="s">
        <v>2566</v>
      </c>
      <c r="C44" s="454" t="s">
        <v>2483</v>
      </c>
      <c r="D44" s="455"/>
      <c r="E44" s="456" t="s">
        <v>2564</v>
      </c>
    </row>
    <row r="45" spans="1:5">
      <c r="A45" s="453" t="s">
        <v>2573</v>
      </c>
      <c r="B45" s="454" t="s">
        <v>2575</v>
      </c>
      <c r="C45" s="454" t="s">
        <v>2507</v>
      </c>
      <c r="D45" s="455"/>
      <c r="E45" s="456" t="s">
        <v>2574</v>
      </c>
    </row>
    <row r="46" spans="1:5">
      <c r="A46" s="453" t="s">
        <v>2583</v>
      </c>
      <c r="B46" s="454" t="s">
        <v>2586</v>
      </c>
      <c r="C46" s="454" t="s">
        <v>2584</v>
      </c>
      <c r="D46" s="455"/>
      <c r="E46" s="456" t="s">
        <v>2585</v>
      </c>
    </row>
    <row r="47" spans="1:5">
      <c r="A47" s="453" t="s">
        <v>2582</v>
      </c>
      <c r="B47" s="454" t="s">
        <v>2587</v>
      </c>
      <c r="C47" s="454" t="s">
        <v>2581</v>
      </c>
      <c r="D47" s="455"/>
      <c r="E47" s="456" t="s">
        <v>2580</v>
      </c>
    </row>
    <row r="48" spans="1:5">
      <c r="A48" s="453" t="s">
        <v>2601</v>
      </c>
      <c r="B48" s="454" t="s">
        <v>2604</v>
      </c>
      <c r="C48" s="454" t="s">
        <v>2584</v>
      </c>
      <c r="D48" s="455"/>
      <c r="E48" s="456" t="s">
        <v>2602</v>
      </c>
    </row>
    <row r="49" spans="1:5" ht="28.5">
      <c r="A49" s="453" t="s">
        <v>2612</v>
      </c>
      <c r="B49" s="454" t="s">
        <v>2605</v>
      </c>
      <c r="C49" s="454" t="s">
        <v>2539</v>
      </c>
      <c r="D49" s="455"/>
      <c r="E49" s="456" t="s">
        <v>2603</v>
      </c>
    </row>
    <row r="50" spans="1:5">
      <c r="A50" s="453" t="s">
        <v>2620</v>
      </c>
      <c r="B50" s="454" t="s">
        <v>2619</v>
      </c>
      <c r="C50" s="454" t="s">
        <v>2611</v>
      </c>
      <c r="D50" s="455"/>
      <c r="E50" s="456" t="s">
        <v>2610</v>
      </c>
    </row>
    <row r="51" spans="1:5">
      <c r="A51" s="453" t="s">
        <v>2716</v>
      </c>
      <c r="B51" s="454" t="s">
        <v>2718</v>
      </c>
      <c r="C51" s="454" t="s">
        <v>1305</v>
      </c>
      <c r="D51" s="455"/>
      <c r="E51" s="456" t="s">
        <v>2622</v>
      </c>
    </row>
    <row r="52" spans="1:5">
      <c r="A52" s="453" t="s">
        <v>2621</v>
      </c>
      <c r="B52" s="454" t="s">
        <v>2719</v>
      </c>
      <c r="C52" s="454" t="s">
        <v>2617</v>
      </c>
      <c r="D52" s="455"/>
      <c r="E52" s="456" t="s">
        <v>2618</v>
      </c>
    </row>
    <row r="53" spans="1:5">
      <c r="A53" s="453" t="s">
        <v>2717</v>
      </c>
      <c r="B53" s="454" t="s">
        <v>2781</v>
      </c>
      <c r="C53" s="454" t="s">
        <v>2715</v>
      </c>
      <c r="D53" s="455"/>
      <c r="E53" s="456" t="s">
        <v>2714</v>
      </c>
    </row>
    <row r="54" spans="1:5">
      <c r="A54" s="453" t="s">
        <v>2783</v>
      </c>
      <c r="B54" s="454" t="s">
        <v>2782</v>
      </c>
      <c r="C54" s="454" t="s">
        <v>2790</v>
      </c>
      <c r="D54" s="455"/>
      <c r="E54" s="456" t="s">
        <v>2780</v>
      </c>
    </row>
    <row r="55" spans="1:5">
      <c r="A55" s="453" t="s">
        <v>2786</v>
      </c>
      <c r="B55" s="454" t="s">
        <v>2787</v>
      </c>
      <c r="C55" s="454" t="s">
        <v>2785</v>
      </c>
      <c r="D55" s="455"/>
      <c r="E55" s="456" t="s">
        <v>2788</v>
      </c>
    </row>
    <row r="56" spans="1:5">
      <c r="A56" s="453" t="s">
        <v>2792</v>
      </c>
      <c r="B56" s="454" t="s">
        <v>2793</v>
      </c>
      <c r="C56" s="454" t="s">
        <v>2791</v>
      </c>
      <c r="D56" s="455"/>
      <c r="E56" s="456" t="s">
        <v>2789</v>
      </c>
    </row>
    <row r="57" spans="1:5">
      <c r="A57" s="453" t="s">
        <v>2795</v>
      </c>
      <c r="B57" s="454" t="s">
        <v>2796</v>
      </c>
      <c r="C57" s="454" t="s">
        <v>2715</v>
      </c>
      <c r="D57" s="455"/>
      <c r="E57" s="456" t="s">
        <v>2794</v>
      </c>
    </row>
    <row r="58" spans="1:5">
      <c r="A58" s="453" t="s">
        <v>2804</v>
      </c>
      <c r="B58" s="454" t="s">
        <v>2803</v>
      </c>
      <c r="C58" s="454" t="s">
        <v>2802</v>
      </c>
      <c r="D58" s="455"/>
      <c r="E58" s="456" t="s">
        <v>2801</v>
      </c>
    </row>
    <row r="59" spans="1:5">
      <c r="A59" s="453" t="s">
        <v>3083</v>
      </c>
      <c r="B59" s="454" t="s">
        <v>3093</v>
      </c>
      <c r="C59" s="454" t="s">
        <v>3082</v>
      </c>
      <c r="D59" s="455"/>
      <c r="E59" s="456" t="s">
        <v>3081</v>
      </c>
    </row>
    <row r="60" spans="1:5">
      <c r="A60" s="453" t="s">
        <v>3092</v>
      </c>
      <c r="B60" s="454" t="s">
        <v>3094</v>
      </c>
      <c r="C60" s="454" t="s">
        <v>3091</v>
      </c>
      <c r="D60" s="455"/>
      <c r="E60" s="456" t="s">
        <v>3101</v>
      </c>
    </row>
    <row r="61" spans="1:5">
      <c r="A61" s="453" t="s">
        <v>3092</v>
      </c>
      <c r="B61" s="454" t="s">
        <v>3095</v>
      </c>
      <c r="C61" s="454" t="s">
        <v>3091</v>
      </c>
      <c r="D61" s="455"/>
      <c r="E61" s="456" t="s">
        <v>3090</v>
      </c>
    </row>
    <row r="62" spans="1:5" ht="42.75">
      <c r="A62" s="453" t="s">
        <v>3085</v>
      </c>
      <c r="B62" s="454" t="s">
        <v>3096</v>
      </c>
      <c r="C62" s="454" t="s">
        <v>3082</v>
      </c>
      <c r="D62" s="455"/>
      <c r="E62" s="456" t="s">
        <v>3084</v>
      </c>
    </row>
    <row r="63" spans="1:5">
      <c r="A63" s="453" t="s">
        <v>3089</v>
      </c>
      <c r="B63" s="454" t="s">
        <v>3097</v>
      </c>
      <c r="C63" s="454" t="s">
        <v>3087</v>
      </c>
      <c r="D63" s="455"/>
      <c r="E63" s="456" t="s">
        <v>3086</v>
      </c>
    </row>
    <row r="64" spans="1:5">
      <c r="A64" s="453" t="s">
        <v>3089</v>
      </c>
      <c r="B64" s="454" t="s">
        <v>3098</v>
      </c>
      <c r="C64" s="454" t="s">
        <v>2581</v>
      </c>
      <c r="D64" s="455"/>
      <c r="E64" s="456" t="s">
        <v>3088</v>
      </c>
    </row>
    <row r="65" spans="1:5">
      <c r="A65" s="453" t="s">
        <v>3163</v>
      </c>
      <c r="B65" s="454" t="s">
        <v>3166</v>
      </c>
      <c r="C65" s="454" t="s">
        <v>3164</v>
      </c>
      <c r="D65" s="455"/>
      <c r="E65" s="456" t="s">
        <v>3165</v>
      </c>
    </row>
    <row r="66" spans="1:5">
      <c r="A66" s="453" t="s">
        <v>3213</v>
      </c>
      <c r="B66" s="454" t="s">
        <v>3212</v>
      </c>
      <c r="C66" s="454" t="s">
        <v>3211</v>
      </c>
      <c r="D66" s="455"/>
      <c r="E66" s="456" t="s">
        <v>3210</v>
      </c>
    </row>
    <row r="67" spans="1:5">
      <c r="A67" s="453" t="s">
        <v>3215</v>
      </c>
      <c r="B67" s="454" t="s">
        <v>3216</v>
      </c>
      <c r="C67" s="454" t="s">
        <v>3214</v>
      </c>
      <c r="D67" s="455"/>
      <c r="E67" s="456" t="s">
        <v>3217</v>
      </c>
    </row>
    <row r="68" spans="1:5">
      <c r="A68" s="453" t="s">
        <v>3296</v>
      </c>
      <c r="B68" s="454" t="s">
        <v>3294</v>
      </c>
      <c r="C68" s="454" t="s">
        <v>2581</v>
      </c>
      <c r="D68" s="455"/>
      <c r="E68" s="456" t="s">
        <v>3291</v>
      </c>
    </row>
    <row r="69" spans="1:5">
      <c r="A69" s="453" t="s">
        <v>3297</v>
      </c>
      <c r="B69" s="454" t="s">
        <v>3295</v>
      </c>
      <c r="C69" s="454" t="s">
        <v>2581</v>
      </c>
      <c r="D69" s="455"/>
      <c r="E69" s="456" t="s">
        <v>3293</v>
      </c>
    </row>
    <row r="70" spans="1:5">
      <c r="A70" s="453" t="s">
        <v>3313</v>
      </c>
      <c r="B70" s="454" t="s">
        <v>3325</v>
      </c>
      <c r="C70" s="454" t="s">
        <v>3314</v>
      </c>
      <c r="D70" s="455"/>
      <c r="E70" s="456" t="s">
        <v>3315</v>
      </c>
    </row>
    <row r="71" spans="1:5" ht="28.5">
      <c r="A71" s="453" t="s">
        <v>3323</v>
      </c>
      <c r="B71" s="454" t="s">
        <v>3326</v>
      </c>
      <c r="C71" s="454" t="s">
        <v>3322</v>
      </c>
      <c r="D71" s="455"/>
      <c r="E71" s="456" t="s">
        <v>3321</v>
      </c>
    </row>
    <row r="72" spans="1:5">
      <c r="A72" s="453" t="s">
        <v>3318</v>
      </c>
      <c r="B72" s="454" t="s">
        <v>3327</v>
      </c>
      <c r="C72" s="454" t="s">
        <v>3316</v>
      </c>
      <c r="D72" s="455"/>
      <c r="E72" s="456" t="s">
        <v>3317</v>
      </c>
    </row>
    <row r="73" spans="1:5">
      <c r="A73" s="453" t="s">
        <v>3320</v>
      </c>
      <c r="B73" s="454" t="s">
        <v>3328</v>
      </c>
      <c r="C73" s="454" t="s">
        <v>3319</v>
      </c>
      <c r="D73" s="455"/>
      <c r="E73" s="456" t="s">
        <v>3324</v>
      </c>
    </row>
    <row r="74" spans="1:5" ht="60.75" customHeight="1">
      <c r="A74" s="453" t="s">
        <v>3462</v>
      </c>
      <c r="B74" s="454" t="s">
        <v>3459</v>
      </c>
      <c r="C74" s="454" t="s">
        <v>3457</v>
      </c>
      <c r="D74" s="455"/>
      <c r="E74" s="456" t="s">
        <v>3463</v>
      </c>
    </row>
    <row r="75" spans="1:5" ht="30" customHeight="1">
      <c r="A75" s="453" t="s">
        <v>3461</v>
      </c>
      <c r="B75" s="454" t="s">
        <v>3458</v>
      </c>
      <c r="C75" s="454" t="s">
        <v>3460</v>
      </c>
      <c r="D75" s="455"/>
      <c r="E75" s="456" t="s">
        <v>3464</v>
      </c>
    </row>
    <row r="76" spans="1:5" ht="30" customHeight="1">
      <c r="A76" s="453" t="s">
        <v>3493</v>
      </c>
      <c r="B76" s="454" t="s">
        <v>3495</v>
      </c>
      <c r="C76" s="454" t="s">
        <v>3506</v>
      </c>
      <c r="D76" s="455"/>
      <c r="E76" s="456" t="s">
        <v>3494</v>
      </c>
    </row>
    <row r="77" spans="1:5" ht="30" customHeight="1">
      <c r="A77" s="453" t="s">
        <v>3504</v>
      </c>
      <c r="B77" s="454" t="s">
        <v>3503</v>
      </c>
      <c r="C77" s="454" t="s">
        <v>3506</v>
      </c>
      <c r="D77" s="455"/>
      <c r="E77" s="456" t="s">
        <v>3505</v>
      </c>
    </row>
    <row r="78" spans="1:5">
      <c r="A78" s="453" t="s">
        <v>3504</v>
      </c>
      <c r="B78" s="454" t="s">
        <v>3507</v>
      </c>
      <c r="C78" s="454" t="s">
        <v>3502</v>
      </c>
      <c r="D78" s="455"/>
      <c r="E78" s="456" t="s">
        <v>3501</v>
      </c>
    </row>
    <row r="79" spans="1:5">
      <c r="A79" s="453" t="s">
        <v>3511</v>
      </c>
      <c r="B79" s="454" t="s">
        <v>3512</v>
      </c>
      <c r="C79" s="454" t="s">
        <v>3506</v>
      </c>
      <c r="D79" s="455"/>
      <c r="E79" s="456" t="s">
        <v>3510</v>
      </c>
    </row>
    <row r="80" spans="1:5">
      <c r="A80" s="453" t="s">
        <v>3529</v>
      </c>
      <c r="B80" s="454" t="s">
        <v>3530</v>
      </c>
      <c r="C80" s="454" t="s">
        <v>3528</v>
      </c>
      <c r="D80" s="455"/>
      <c r="E80" s="456" t="s">
        <v>3527</v>
      </c>
    </row>
    <row r="81" spans="1:5" ht="28.5">
      <c r="A81" s="453" t="s">
        <v>3532</v>
      </c>
      <c r="B81" s="454" t="s">
        <v>3533</v>
      </c>
      <c r="C81" s="454" t="s">
        <v>3506</v>
      </c>
      <c r="D81" s="455"/>
      <c r="E81" s="743" t="s">
        <v>3534</v>
      </c>
    </row>
    <row r="82" spans="1:5">
      <c r="A82" s="453" t="s">
        <v>3540</v>
      </c>
      <c r="B82" s="454" t="s">
        <v>3537</v>
      </c>
      <c r="C82" s="454" t="s">
        <v>3541</v>
      </c>
      <c r="D82" s="455"/>
      <c r="E82" s="743" t="s">
        <v>3551</v>
      </c>
    </row>
    <row r="83" spans="1:5">
      <c r="A83" s="453" t="s">
        <v>3539</v>
      </c>
      <c r="B83" s="454" t="s">
        <v>3542</v>
      </c>
      <c r="C83" s="454" t="s">
        <v>3506</v>
      </c>
      <c r="D83" s="455"/>
      <c r="E83" s="743" t="s">
        <v>3538</v>
      </c>
    </row>
    <row r="84" spans="1:5">
      <c r="A84" s="453" t="s">
        <v>3556</v>
      </c>
      <c r="B84" s="454" t="s">
        <v>3557</v>
      </c>
      <c r="C84" s="454" t="s">
        <v>2539</v>
      </c>
      <c r="D84" s="455"/>
      <c r="E84" s="743" t="s">
        <v>3555</v>
      </c>
    </row>
    <row r="85" spans="1:5">
      <c r="A85" s="453" t="s">
        <v>3570</v>
      </c>
      <c r="B85" s="454" t="s">
        <v>3573</v>
      </c>
      <c r="C85" s="454" t="s">
        <v>2539</v>
      </c>
      <c r="D85" s="455"/>
      <c r="E85" s="743" t="s">
        <v>3571</v>
      </c>
    </row>
    <row r="86" spans="1:5">
      <c r="A86" s="453" t="s">
        <v>3576</v>
      </c>
      <c r="B86" s="454" t="s">
        <v>3572</v>
      </c>
      <c r="C86" s="454" t="s">
        <v>3575</v>
      </c>
      <c r="D86" s="455"/>
      <c r="E86" s="456" t="s">
        <v>3574</v>
      </c>
    </row>
    <row r="87" spans="1:5">
      <c r="A87" s="453" t="s">
        <v>3578</v>
      </c>
      <c r="B87" s="454" t="s">
        <v>3586</v>
      </c>
      <c r="C87" s="454" t="s">
        <v>3579</v>
      </c>
      <c r="D87" s="455"/>
      <c r="E87" s="456" t="s">
        <v>3580</v>
      </c>
    </row>
    <row r="88" spans="1:5">
      <c r="A88" s="453" t="s">
        <v>3578</v>
      </c>
      <c r="B88" s="454" t="s">
        <v>3587</v>
      </c>
      <c r="C88" s="454" t="s">
        <v>3581</v>
      </c>
      <c r="D88" s="455"/>
      <c r="E88" s="456" t="s">
        <v>3582</v>
      </c>
    </row>
    <row r="89" spans="1:5">
      <c r="A89" s="453" t="s">
        <v>3583</v>
      </c>
      <c r="B89" s="454" t="s">
        <v>3588</v>
      </c>
      <c r="C89" s="454" t="s">
        <v>2554</v>
      </c>
      <c r="D89" s="455"/>
      <c r="E89" s="456" t="s">
        <v>3584</v>
      </c>
    </row>
    <row r="90" spans="1:5">
      <c r="A90" s="453" t="s">
        <v>3599</v>
      </c>
      <c r="B90" s="454" t="s">
        <v>3589</v>
      </c>
      <c r="C90" s="454" t="s">
        <v>3581</v>
      </c>
      <c r="D90" s="455"/>
      <c r="E90" s="456" t="s">
        <v>3585</v>
      </c>
    </row>
    <row r="91" spans="1:5">
      <c r="A91" s="453" t="s">
        <v>3600</v>
      </c>
      <c r="B91" s="454" t="s">
        <v>3601</v>
      </c>
      <c r="C91" s="454" t="s">
        <v>3598</v>
      </c>
      <c r="D91" s="455"/>
      <c r="E91" s="456" t="s">
        <v>3597</v>
      </c>
    </row>
    <row r="92" spans="1:5">
      <c r="A92" s="453"/>
      <c r="B92" s="454"/>
      <c r="C92" s="454"/>
      <c r="D92" s="455"/>
      <c r="E92" s="456"/>
    </row>
    <row r="93" spans="1:5">
      <c r="A93" s="453"/>
      <c r="B93" s="454"/>
      <c r="C93" s="454"/>
      <c r="D93" s="455"/>
      <c r="E93" s="456"/>
    </row>
    <row r="94" spans="1:5">
      <c r="A94" s="453"/>
      <c r="B94" s="454"/>
      <c r="C94" s="454"/>
      <c r="D94" s="455"/>
      <c r="E94" s="456"/>
    </row>
    <row r="95" spans="1:5">
      <c r="A95" s="453"/>
      <c r="B95" s="454"/>
      <c r="C95" s="454"/>
      <c r="D95" s="455"/>
      <c r="E95" s="456"/>
    </row>
    <row r="96" spans="1:5" ht="17.25" thickBot="1">
      <c r="A96" s="100"/>
      <c r="B96" s="101"/>
      <c r="C96" s="101"/>
      <c r="D96" s="101"/>
      <c r="E96" s="102"/>
    </row>
    <row r="97" spans="1:5" ht="58.5" customHeight="1" thickTop="1">
      <c r="A97" s="775" t="s">
        <v>4188</v>
      </c>
      <c r="B97" s="776"/>
      <c r="C97" s="776"/>
      <c r="D97" s="776"/>
      <c r="E97" s="776"/>
    </row>
    <row r="98" spans="1:5" ht="177" customHeight="1">
      <c r="A98" s="777" t="s">
        <v>2576</v>
      </c>
      <c r="B98" s="778"/>
      <c r="C98" s="778"/>
      <c r="D98" s="778"/>
      <c r="E98" s="778"/>
    </row>
  </sheetData>
  <sheetProtection formatCells="0" insertRows="0" selectLockedCells="1"/>
  <customSheetViews>
    <customSheetView guid="{CD371CCD-D4D1-4725-911E-EA0A5F37925B}" showGridLines="0" fitToPage="1">
      <selection activeCell="A24" sqref="A24:E24"/>
      <pageMargins left="0.70866141732283472" right="0.70866141732283472" top="0.74803149606299213" bottom="0.74803149606299213" header="0.31496062992125984" footer="0.31496062992125984"/>
      <pageSetup paperSize="9" scale="43" orientation="portrait" horizontalDpi="200" verticalDpi="200" r:id="rId1"/>
    </customSheetView>
  </customSheetViews>
  <mergeCells count="5">
    <mergeCell ref="A1:E1"/>
    <mergeCell ref="A3:E3"/>
    <mergeCell ref="A22:E22"/>
    <mergeCell ref="A97:E97"/>
    <mergeCell ref="A98:E98"/>
  </mergeCells>
  <phoneticPr fontId="1" type="noConversion"/>
  <dataValidations xWindow="1171" yWindow="332" count="1">
    <dataValidation allowBlank="1" showInputMessage="1" showErrorMessage="1" prompt="SRS EXCEL 기능 사용시 CLICK_x000a_" sqref="F1"/>
  </dataValidations>
  <pageMargins left="0.70866141732283472" right="0.70866141732283472" top="0.74803149606299213" bottom="0.74803149606299213" header="0.31496062992125984" footer="0.31496062992125984"/>
  <pageSetup paperSize="9" scale="17" orientation="portrait" horizontalDpi="200" verticalDpi="200"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9"/>
  <sheetViews>
    <sheetView workbookViewId="0">
      <selection activeCell="J37" sqref="J37"/>
    </sheetView>
  </sheetViews>
  <sheetFormatPr defaultRowHeight="16.5"/>
  <cols>
    <col min="1" max="2" width="30.625" customWidth="1"/>
    <col min="3" max="3" width="40.625" customWidth="1"/>
  </cols>
  <sheetData>
    <row r="1" spans="1:3" ht="65.25" customHeight="1">
      <c r="A1" s="438" t="s">
        <v>1853</v>
      </c>
      <c r="B1" s="65"/>
      <c r="C1" s="65"/>
    </row>
    <row r="2" spans="1:3" ht="21">
      <c r="A2" s="65"/>
      <c r="B2" s="65"/>
      <c r="C2" s="65"/>
    </row>
    <row r="3" spans="1:3" ht="21">
      <c r="A3" s="65"/>
      <c r="B3" s="65"/>
      <c r="C3" s="65"/>
    </row>
    <row r="4" spans="1:3" ht="38.1" customHeight="1" thickBot="1">
      <c r="A4" s="112" t="s">
        <v>1854</v>
      </c>
      <c r="B4" s="67"/>
      <c r="C4" s="67"/>
    </row>
    <row r="5" spans="1:3" ht="38.1" customHeight="1" thickTop="1" thickBot="1">
      <c r="A5" s="556" t="s">
        <v>4</v>
      </c>
      <c r="B5" s="557" t="s">
        <v>1855</v>
      </c>
      <c r="C5" s="558" t="s">
        <v>6</v>
      </c>
    </row>
    <row r="6" spans="1:3" ht="38.1" customHeight="1" thickBot="1">
      <c r="A6" s="470" t="s">
        <v>1856</v>
      </c>
      <c r="B6" s="293" t="s">
        <v>1857</v>
      </c>
      <c r="C6" s="134" t="s">
        <v>1830</v>
      </c>
    </row>
    <row r="7" spans="1:3" ht="38.1" customHeight="1" thickBot="1">
      <c r="A7" s="470" t="s">
        <v>1858</v>
      </c>
      <c r="B7" s="293" t="s">
        <v>1859</v>
      </c>
      <c r="C7" s="134" t="s">
        <v>3292</v>
      </c>
    </row>
    <row r="8" spans="1:3" ht="36" customHeight="1" thickBot="1">
      <c r="A8" s="469" t="s">
        <v>2232</v>
      </c>
      <c r="B8" s="289" t="s">
        <v>2233</v>
      </c>
      <c r="C8" s="468" t="s">
        <v>1767</v>
      </c>
    </row>
    <row r="9" spans="1:3" ht="18" thickTop="1"/>
  </sheetData>
  <sheetProtection formatCells="0" selectLockedCells="1"/>
  <phoneticPr fontId="1" type="noConversion"/>
  <dataValidations count="3">
    <dataValidation type="list" showInputMessage="1" showErrorMessage="1" prompt="FULL (전체 SRS 작성하여 전달 -&gt; 그에 맞춘 전체 플랫폼 전달) _x000a__x000a_UPDATE (최초 1번 이상 FULL로 작업 진행된 후에는, UPDATE만 이용하는 것도 가능)" sqref="C7">
      <formula1>SWP_DELIVERY_TYPE</formula1>
    </dataValidation>
    <dataValidation type="list" allowBlank="1" showInputMessage="1" showErrorMessage="1" prompt="HKMC 요구사항 기반으로 동작 여부" sqref="C6">
      <formula1>OEM_LIST</formula1>
    </dataValidation>
    <dataValidation type="list" allowBlank="1" showInputMessage="1" showErrorMessage="1" prompt="UPDATE 시에 고정되는 항목들에 대해서 숨김처리_x000a_(양식 작성상의 편의를 위함)_x000a_ON : 보여줌 (default)_x000a_OFF : 숨김" sqref="C8">
      <formula1>On_Off</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P20"/>
  <sheetViews>
    <sheetView topLeftCell="A10" zoomScale="70" zoomScaleNormal="70" workbookViewId="0">
      <selection activeCell="C21" sqref="C21"/>
    </sheetView>
  </sheetViews>
  <sheetFormatPr defaultRowHeight="16.5"/>
  <cols>
    <col min="1" max="1" width="10.625" customWidth="1"/>
    <col min="2" max="2" width="100.625" customWidth="1"/>
    <col min="3" max="3" width="20.625" customWidth="1"/>
    <col min="4" max="4" width="70.625" customWidth="1"/>
  </cols>
  <sheetData>
    <row r="1" spans="1:16" ht="65.25" customHeight="1">
      <c r="A1" s="779" t="s">
        <v>1796</v>
      </c>
      <c r="B1" s="779"/>
      <c r="C1" s="779"/>
      <c r="D1" s="779"/>
      <c r="E1" s="779"/>
      <c r="F1" s="779"/>
      <c r="G1" s="779"/>
      <c r="H1" s="779"/>
      <c r="I1" s="779"/>
      <c r="J1" s="779"/>
      <c r="K1" s="779"/>
      <c r="L1" s="779"/>
      <c r="M1" s="779"/>
      <c r="N1" s="779"/>
      <c r="O1" s="779"/>
      <c r="P1" s="779"/>
    </row>
    <row r="2" spans="1:16" ht="99.95" customHeight="1">
      <c r="A2" s="782" t="s">
        <v>3523</v>
      </c>
      <c r="B2" s="783"/>
      <c r="C2" s="783"/>
      <c r="D2" s="783"/>
    </row>
    <row r="3" spans="1:16" ht="16.5" customHeight="1">
      <c r="A3" s="65"/>
      <c r="B3" s="65"/>
    </row>
    <row r="4" spans="1:16" ht="16.5" customHeight="1" thickBot="1">
      <c r="A4" s="112"/>
      <c r="B4" s="67"/>
    </row>
    <row r="5" spans="1:16" ht="27.95" customHeight="1" thickBot="1">
      <c r="A5" s="781" t="s">
        <v>1801</v>
      </c>
      <c r="B5" s="781"/>
      <c r="C5" s="739" t="s">
        <v>1797</v>
      </c>
      <c r="D5" s="739" t="s">
        <v>1802</v>
      </c>
    </row>
    <row r="6" spans="1:16" ht="27.95" customHeight="1" thickBot="1">
      <c r="A6" s="740"/>
      <c r="B6" s="780" t="s">
        <v>1798</v>
      </c>
      <c r="C6" s="780"/>
      <c r="D6" s="780"/>
    </row>
    <row r="7" spans="1:16" ht="135" customHeight="1" thickBot="1">
      <c r="A7" s="739">
        <v>1</v>
      </c>
      <c r="B7" s="736" t="s">
        <v>3515</v>
      </c>
      <c r="C7" s="243" t="s">
        <v>3603</v>
      </c>
      <c r="D7" s="741"/>
    </row>
    <row r="8" spans="1:16" ht="125.25" customHeight="1" thickBot="1">
      <c r="A8" s="739">
        <v>2</v>
      </c>
      <c r="B8" s="736" t="s">
        <v>3514</v>
      </c>
      <c r="C8" s="243" t="s">
        <v>405</v>
      </c>
      <c r="D8" s="741"/>
    </row>
    <row r="9" spans="1:16" s="40" customFormat="1" ht="90" customHeight="1" thickBot="1">
      <c r="A9" s="739">
        <v>3</v>
      </c>
      <c r="B9" s="736" t="s">
        <v>3513</v>
      </c>
      <c r="C9" s="243" t="s">
        <v>405</v>
      </c>
      <c r="D9" s="741"/>
    </row>
    <row r="10" spans="1:16" s="40" customFormat="1" ht="90" customHeight="1" thickBot="1">
      <c r="A10" s="739">
        <v>4</v>
      </c>
      <c r="B10" s="736" t="s">
        <v>3520</v>
      </c>
      <c r="C10" s="243" t="s">
        <v>405</v>
      </c>
      <c r="D10" s="741"/>
    </row>
    <row r="11" spans="1:16" ht="27.95" customHeight="1" thickBot="1">
      <c r="A11" s="739"/>
      <c r="B11" s="780" t="s">
        <v>1799</v>
      </c>
      <c r="C11" s="780"/>
      <c r="D11" s="780"/>
    </row>
    <row r="12" spans="1:16" ht="69.95" customHeight="1" thickBot="1">
      <c r="A12" s="739">
        <v>5</v>
      </c>
      <c r="B12" s="736" t="s">
        <v>3516</v>
      </c>
      <c r="C12" s="243" t="s">
        <v>405</v>
      </c>
      <c r="D12" s="741"/>
    </row>
    <row r="13" spans="1:16" ht="69.95" customHeight="1" thickBot="1">
      <c r="A13" s="739">
        <v>6</v>
      </c>
      <c r="B13" s="736" t="s">
        <v>3517</v>
      </c>
      <c r="C13" s="243" t="s">
        <v>405</v>
      </c>
      <c r="D13" s="741"/>
    </row>
    <row r="14" spans="1:16" ht="69.95" customHeight="1" thickBot="1">
      <c r="A14" s="739">
        <v>7</v>
      </c>
      <c r="B14" s="737" t="s">
        <v>3518</v>
      </c>
      <c r="C14" s="243" t="s">
        <v>405</v>
      </c>
      <c r="D14" s="741"/>
    </row>
    <row r="15" spans="1:16" ht="69.95" customHeight="1" thickBot="1">
      <c r="A15" s="739">
        <v>8</v>
      </c>
      <c r="B15" s="738" t="s">
        <v>3519</v>
      </c>
      <c r="C15" s="243" t="s">
        <v>405</v>
      </c>
      <c r="D15" s="741"/>
    </row>
    <row r="16" spans="1:16" ht="27.95" customHeight="1" thickBot="1">
      <c r="A16" s="739"/>
      <c r="B16" s="780" t="s">
        <v>1800</v>
      </c>
      <c r="C16" s="780"/>
      <c r="D16" s="780"/>
    </row>
    <row r="17" spans="1:4" ht="80.099999999999994" customHeight="1" thickBot="1">
      <c r="A17" s="739">
        <v>9</v>
      </c>
      <c r="B17" s="736" t="s">
        <v>3521</v>
      </c>
      <c r="C17" s="243" t="s">
        <v>405</v>
      </c>
      <c r="D17" s="741"/>
    </row>
    <row r="18" spans="1:4" ht="80.099999999999994" customHeight="1" thickBot="1">
      <c r="A18" s="739">
        <v>10</v>
      </c>
      <c r="B18" s="736" t="s">
        <v>3522</v>
      </c>
      <c r="C18" s="243" t="s">
        <v>405</v>
      </c>
      <c r="D18" s="741"/>
    </row>
    <row r="19" spans="1:4" s="40" customFormat="1" ht="120" customHeight="1" thickBot="1">
      <c r="A19" s="739">
        <v>11</v>
      </c>
      <c r="B19" s="738" t="s">
        <v>3524</v>
      </c>
      <c r="C19" s="243" t="s">
        <v>405</v>
      </c>
      <c r="D19" s="741"/>
    </row>
    <row r="20" spans="1:4" ht="38.1" customHeight="1">
      <c r="A20" s="40"/>
      <c r="B20" s="40"/>
      <c r="C20" s="40"/>
      <c r="D20" s="40"/>
    </row>
  </sheetData>
  <sheetProtection formatCells="0" selectLockedCells="1"/>
  <mergeCells count="6">
    <mergeCell ref="A1:P1"/>
    <mergeCell ref="B6:D6"/>
    <mergeCell ref="B11:D11"/>
    <mergeCell ref="B16:D16"/>
    <mergeCell ref="A5:B5"/>
    <mergeCell ref="A2:D2"/>
  </mergeCells>
  <phoneticPr fontId="1" type="noConversion"/>
  <dataValidations count="2">
    <dataValidation type="list" allowBlank="1" showInputMessage="1" showErrorMessage="1" sqref="C7:C10 C12:C15 C17:C19">
      <formula1>"Yes, No"</formula1>
    </dataValidation>
    <dataValidation allowBlank="1" showInputMessage="1" showErrorMessage="1" prompt="Export / Import 는_x000a_한글 및 제한되는 특수문자 없을시에 가능_x000a__x000a_(한글 입력시에는 수동 복사 필요)" sqref="D7:D10 D12:D15 D17:D19"/>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W68"/>
  <sheetViews>
    <sheetView showGridLines="0" topLeftCell="A3" zoomScale="80" zoomScaleNormal="80" workbookViewId="0">
      <selection activeCell="C10" sqref="C10"/>
    </sheetView>
  </sheetViews>
  <sheetFormatPr defaultColWidth="9" defaultRowHeight="16.5"/>
  <cols>
    <col min="1" max="1" width="36" style="67" customWidth="1"/>
    <col min="2" max="2" width="69.625" style="67" customWidth="1"/>
    <col min="3" max="3" width="51" style="67" customWidth="1"/>
    <col min="4" max="4" width="26.625" style="67" customWidth="1"/>
    <col min="5" max="16384" width="9" style="67"/>
  </cols>
  <sheetData>
    <row r="1" spans="1:23" ht="65.25" customHeight="1">
      <c r="A1" s="64" t="s">
        <v>1795</v>
      </c>
      <c r="B1" s="65"/>
      <c r="C1" s="65"/>
      <c r="D1" s="65"/>
      <c r="E1" s="65"/>
      <c r="F1" s="65"/>
      <c r="G1" s="65"/>
      <c r="H1" s="65"/>
      <c r="I1" s="65"/>
      <c r="J1" s="65"/>
      <c r="K1" s="65"/>
      <c r="L1" s="65"/>
      <c r="M1" s="65"/>
      <c r="N1" s="65"/>
      <c r="O1" s="65"/>
      <c r="P1" s="65"/>
      <c r="Q1" s="65"/>
      <c r="R1" s="65"/>
      <c r="S1" s="65"/>
      <c r="T1" s="65"/>
      <c r="U1" s="65"/>
      <c r="V1" s="65"/>
      <c r="W1" s="65"/>
    </row>
    <row r="2" spans="1:23" ht="21">
      <c r="A2" s="65"/>
      <c r="B2" s="65"/>
      <c r="C2" s="65"/>
      <c r="D2" s="65"/>
      <c r="E2" s="65"/>
      <c r="F2" s="65"/>
      <c r="G2" s="65"/>
      <c r="H2" s="65"/>
      <c r="I2" s="65"/>
      <c r="J2" s="65"/>
      <c r="K2" s="65"/>
      <c r="L2" s="65"/>
      <c r="M2" s="65"/>
      <c r="N2" s="65"/>
      <c r="O2" s="65"/>
      <c r="P2" s="65"/>
      <c r="Q2" s="65"/>
      <c r="R2" s="65"/>
      <c r="S2" s="65"/>
      <c r="T2" s="65"/>
      <c r="U2" s="65"/>
      <c r="V2" s="65"/>
      <c r="W2" s="65"/>
    </row>
    <row r="3" spans="1:23" ht="21">
      <c r="A3" s="65"/>
      <c r="B3" s="65"/>
      <c r="C3" s="65"/>
      <c r="D3" s="65"/>
      <c r="E3" s="65"/>
      <c r="F3" s="65"/>
      <c r="G3" s="65"/>
      <c r="H3" s="65"/>
      <c r="I3" s="65"/>
      <c r="J3" s="65"/>
      <c r="K3" s="65"/>
      <c r="L3" s="65"/>
      <c r="M3" s="65"/>
      <c r="N3" s="65"/>
      <c r="O3" s="65"/>
      <c r="P3" s="65"/>
      <c r="Q3" s="65"/>
      <c r="R3" s="65"/>
      <c r="S3" s="65"/>
      <c r="T3" s="65"/>
      <c r="U3" s="65"/>
      <c r="V3" s="65"/>
      <c r="W3" s="65"/>
    </row>
    <row r="4" spans="1:23" ht="25.9" thickBot="1">
      <c r="A4" s="111" t="s">
        <v>990</v>
      </c>
    </row>
    <row r="5" spans="1:23" ht="18.600000000000001" thickTop="1" thickBot="1">
      <c r="A5" s="143" t="s">
        <v>4</v>
      </c>
      <c r="B5" s="323" t="s">
        <v>13</v>
      </c>
      <c r="C5" s="324" t="s">
        <v>6</v>
      </c>
    </row>
    <row r="6" spans="1:23" ht="47.25" customHeight="1" thickBot="1">
      <c r="A6" s="325" t="s">
        <v>1331</v>
      </c>
      <c r="B6" s="131" t="s">
        <v>3168</v>
      </c>
      <c r="C6" s="134" t="s">
        <v>2579</v>
      </c>
    </row>
    <row r="7" spans="1:23" ht="184.5" customHeight="1" thickBot="1">
      <c r="A7" s="325" t="s">
        <v>12</v>
      </c>
      <c r="B7" s="293" t="str">
        <f ca="1">INDIRECT("MCU_Name_Possible_Value_"&amp;MCU_FAMILY_MCU_3_1)</f>
        <v>[CYT2B9XXXX]
CYT2B93BAE, CYT2B93BAS, CYT2B93CAE, CYT2B93CAS,
CYT2B94BAE, CYT2B94BAS, CYT2B94CAE, CYT2B94CAS,
CYT2B95BAE, CYT2B95BAS, CYT2B95CAE, CYT2B95CAS,
CYT2B97BAE, CYT2B97BAS, CYT2B97CAE, CYT2B97CAS,
CYT2B98BAE, CYT2B98BAS, CYT2B98CAE, CYT2B98CAS</v>
      </c>
      <c r="C7" s="134" t="s">
        <v>3951</v>
      </c>
    </row>
    <row r="8" spans="1:23" ht="18" thickBot="1">
      <c r="A8" s="326" t="s">
        <v>7</v>
      </c>
      <c r="B8" s="231" t="str">
        <f ca="1">INDIRECT("MCU_Package_Possible_Value_"&amp;MCU_FAMILY_MCU_3_1)</f>
        <v>64, 80, 100, 144, 176</v>
      </c>
      <c r="C8" s="134">
        <v>64</v>
      </c>
      <c r="D8" s="627"/>
    </row>
    <row r="9" spans="1:23" ht="17.25" thickBot="1">
      <c r="A9" s="326" t="s">
        <v>8</v>
      </c>
      <c r="B9" s="231"/>
      <c r="C9" s="134" t="s">
        <v>4192</v>
      </c>
    </row>
    <row r="10" spans="1:23" ht="18" thickBot="1">
      <c r="A10" s="537" t="s">
        <v>9</v>
      </c>
      <c r="B10" s="512" t="s">
        <v>2305</v>
      </c>
      <c r="C10" s="134">
        <v>16</v>
      </c>
    </row>
    <row r="11" spans="1:23" ht="63" customHeight="1" thickBot="1">
      <c r="A11" s="537" t="s">
        <v>10</v>
      </c>
      <c r="B11" s="512" t="s">
        <v>3290</v>
      </c>
      <c r="C11" s="134">
        <v>160</v>
      </c>
    </row>
    <row r="12" spans="1:23" ht="33" customHeight="1" thickBot="1">
      <c r="A12" s="327" t="s">
        <v>11</v>
      </c>
      <c r="B12" s="239" t="s">
        <v>3602</v>
      </c>
      <c r="C12" s="754" t="s">
        <v>1483</v>
      </c>
    </row>
    <row r="13" spans="1:23" ht="60" customHeight="1" thickTop="1">
      <c r="A13" s="788" t="s">
        <v>3099</v>
      </c>
      <c r="B13" s="789"/>
      <c r="C13" s="789"/>
      <c r="D13" s="789"/>
    </row>
    <row r="14" spans="1:23">
      <c r="A14" s="788" t="s">
        <v>2306</v>
      </c>
      <c r="B14" s="788"/>
      <c r="C14" s="788"/>
      <c r="D14" s="788"/>
    </row>
    <row r="15" spans="1:23" ht="282.75" customHeight="1">
      <c r="A15" s="126"/>
      <c r="B15" s="127"/>
      <c r="C15" s="127"/>
      <c r="D15" s="127"/>
    </row>
    <row r="16" spans="1:23">
      <c r="A16" s="126"/>
      <c r="B16" s="127"/>
      <c r="C16" s="127"/>
      <c r="D16" s="127"/>
    </row>
    <row r="17" spans="1:4" ht="18" hidden="1" thickTop="1">
      <c r="A17" s="794" t="s">
        <v>14</v>
      </c>
      <c r="B17" s="796" t="s">
        <v>15</v>
      </c>
      <c r="C17" s="790" t="s">
        <v>1115</v>
      </c>
      <c r="D17" s="792" t="s">
        <v>1116</v>
      </c>
    </row>
    <row r="18" spans="1:4" ht="18" hidden="1" thickBot="1">
      <c r="A18" s="795"/>
      <c r="B18" s="797"/>
      <c r="C18" s="791"/>
      <c r="D18" s="793"/>
    </row>
    <row r="19" spans="1:4" ht="18" hidden="1" thickBot="1">
      <c r="A19" s="82" t="s">
        <v>16</v>
      </c>
      <c r="B19" s="90" t="s">
        <v>1111</v>
      </c>
      <c r="C19" s="381" t="s">
        <v>2481</v>
      </c>
      <c r="D19" s="109" t="s">
        <v>1114</v>
      </c>
    </row>
    <row r="20" spans="1:4" ht="18" hidden="1" thickBot="1">
      <c r="A20" s="82" t="s">
        <v>17</v>
      </c>
      <c r="B20" s="90" t="s">
        <v>1112</v>
      </c>
      <c r="C20" s="382" t="s">
        <v>1481</v>
      </c>
      <c r="D20" s="109" t="s">
        <v>1117</v>
      </c>
    </row>
    <row r="21" spans="1:4" ht="18" hidden="1" thickBot="1">
      <c r="A21" s="82" t="s">
        <v>18</v>
      </c>
      <c r="B21" s="90" t="s">
        <v>1112</v>
      </c>
      <c r="C21" s="382" t="s">
        <v>1481</v>
      </c>
      <c r="D21" s="109" t="s">
        <v>1117</v>
      </c>
    </row>
    <row r="22" spans="1:4" ht="18" hidden="1" thickBot="1">
      <c r="A22" s="81" t="s">
        <v>19</v>
      </c>
      <c r="B22" s="91" t="s">
        <v>1113</v>
      </c>
      <c r="C22" s="382" t="s">
        <v>2480</v>
      </c>
      <c r="D22" s="110" t="s">
        <v>1118</v>
      </c>
    </row>
    <row r="23" spans="1:4">
      <c r="A23" s="788" t="s">
        <v>1482</v>
      </c>
      <c r="B23" s="788"/>
      <c r="C23" s="788"/>
      <c r="D23" s="788"/>
    </row>
    <row r="24" spans="1:4">
      <c r="A24" s="787"/>
      <c r="B24" s="787"/>
      <c r="C24" s="787"/>
      <c r="D24" s="787"/>
    </row>
    <row r="25" spans="1:4">
      <c r="A25" s="787"/>
      <c r="B25" s="787"/>
      <c r="C25" s="787"/>
      <c r="D25" s="787"/>
    </row>
    <row r="26" spans="1:4">
      <c r="A26" s="787"/>
      <c r="B26" s="787"/>
      <c r="C26" s="787"/>
      <c r="D26" s="787"/>
    </row>
    <row r="27" spans="1:4">
      <c r="A27" s="787"/>
      <c r="B27" s="787"/>
      <c r="C27" s="787"/>
      <c r="D27" s="787"/>
    </row>
    <row r="28" spans="1:4" ht="57" customHeight="1" thickBot="1">
      <c r="A28" s="112" t="s">
        <v>2615</v>
      </c>
      <c r="B28" s="112"/>
      <c r="C28" s="112"/>
      <c r="D28" s="112"/>
    </row>
    <row r="29" spans="1:4" ht="36" customHeight="1" thickTop="1" thickBot="1">
      <c r="A29" s="143" t="s">
        <v>3170</v>
      </c>
      <c r="B29" s="323" t="s">
        <v>13</v>
      </c>
      <c r="C29" s="324" t="s">
        <v>6</v>
      </c>
      <c r="D29" s="112"/>
    </row>
    <row r="30" spans="1:4" ht="36" customHeight="1" thickBot="1">
      <c r="A30" s="645" t="s">
        <v>3171</v>
      </c>
      <c r="B30" s="131" t="s">
        <v>3176</v>
      </c>
      <c r="C30" s="646" t="b">
        <v>1</v>
      </c>
      <c r="D30" s="112"/>
    </row>
    <row r="31" spans="1:4" ht="36" customHeight="1" thickBot="1">
      <c r="A31" s="645" t="s">
        <v>3334</v>
      </c>
      <c r="B31" s="131" t="s">
        <v>3176</v>
      </c>
      <c r="C31" s="646" t="b">
        <v>1</v>
      </c>
      <c r="D31" s="112"/>
    </row>
    <row r="32" spans="1:4" ht="36" customHeight="1" thickBot="1">
      <c r="A32" s="645" t="s">
        <v>3172</v>
      </c>
      <c r="B32" s="131" t="s">
        <v>3177</v>
      </c>
      <c r="C32" s="646">
        <v>1</v>
      </c>
      <c r="D32" s="112"/>
    </row>
    <row r="33" spans="1:4" ht="36" customHeight="1" thickBot="1">
      <c r="A33" s="645" t="s">
        <v>3173</v>
      </c>
      <c r="B33" s="131" t="s">
        <v>2305</v>
      </c>
      <c r="C33" s="134">
        <v>16</v>
      </c>
      <c r="D33" s="112"/>
    </row>
    <row r="34" spans="1:4" ht="300" customHeight="1" thickBot="1">
      <c r="A34" s="645" t="s">
        <v>3333</v>
      </c>
      <c r="B34" s="131" t="s">
        <v>3280</v>
      </c>
      <c r="C34" s="646" t="s">
        <v>3615</v>
      </c>
      <c r="D34" s="112"/>
    </row>
    <row r="35" spans="1:4" ht="36" customHeight="1" thickBot="1">
      <c r="A35" s="645" t="s">
        <v>3330</v>
      </c>
      <c r="B35" s="131" t="s">
        <v>3178</v>
      </c>
      <c r="C35" s="646">
        <v>0</v>
      </c>
      <c r="D35" s="112"/>
    </row>
    <row r="36" spans="1:4" ht="36" customHeight="1" thickBot="1">
      <c r="A36" s="645" t="s">
        <v>3329</v>
      </c>
      <c r="B36" s="131" t="s">
        <v>3178</v>
      </c>
      <c r="C36" s="646">
        <v>0</v>
      </c>
      <c r="D36" s="112"/>
    </row>
    <row r="37" spans="1:4" ht="36" customHeight="1" thickBot="1">
      <c r="A37" s="645" t="s">
        <v>3331</v>
      </c>
      <c r="B37" s="131" t="s">
        <v>3179</v>
      </c>
      <c r="C37" s="646">
        <v>0</v>
      </c>
      <c r="D37" s="112"/>
    </row>
    <row r="38" spans="1:4" ht="183.75" customHeight="1" thickBot="1">
      <c r="A38" s="135" t="s">
        <v>3332</v>
      </c>
      <c r="B38" s="133" t="s">
        <v>3281</v>
      </c>
      <c r="C38" s="647" t="s">
        <v>3616</v>
      </c>
      <c r="D38" s="112"/>
    </row>
    <row r="39" spans="1:4" ht="90" customHeight="1" thickTop="1">
      <c r="A39" s="786" t="s">
        <v>3169</v>
      </c>
      <c r="B39" s="786"/>
      <c r="C39" s="786"/>
      <c r="D39" s="786"/>
    </row>
    <row r="40" spans="1:4" ht="42" customHeight="1">
      <c r="A40" s="784" t="s">
        <v>2616</v>
      </c>
      <c r="B40" s="778"/>
      <c r="C40" s="778"/>
      <c r="D40" s="778"/>
    </row>
    <row r="41" spans="1:4" s="585" customFormat="1" ht="63" customHeight="1">
      <c r="A41" s="778" t="s">
        <v>2613</v>
      </c>
      <c r="B41" s="778"/>
      <c r="C41" s="778"/>
      <c r="D41" s="778"/>
    </row>
    <row r="42" spans="1:4" ht="300" customHeight="1">
      <c r="A42" s="785"/>
      <c r="B42" s="785"/>
      <c r="C42" s="785"/>
      <c r="D42" s="785"/>
    </row>
    <row r="43" spans="1:4" ht="300" customHeight="1">
      <c r="A43" s="785"/>
      <c r="B43" s="785"/>
      <c r="C43" s="785"/>
      <c r="D43" s="785"/>
    </row>
    <row r="44" spans="1:4" ht="185.25" customHeight="1">
      <c r="A44" s="785"/>
      <c r="B44" s="785"/>
      <c r="C44" s="785"/>
      <c r="D44" s="785"/>
    </row>
    <row r="45" spans="1:4" ht="18" customHeight="1">
      <c r="A45" s="604" t="s">
        <v>2614</v>
      </c>
      <c r="B45" s="604"/>
      <c r="C45" s="604"/>
      <c r="D45" s="604"/>
    </row>
    <row r="46" spans="1:4" ht="18" customHeight="1"/>
    <row r="47" spans="1:4" ht="18" customHeight="1"/>
    <row r="48" spans="1:4" ht="18" customHeight="1"/>
    <row r="49" spans="1:1" ht="126.75" customHeight="1">
      <c r="A49" s="585"/>
    </row>
    <row r="50" spans="1:1" ht="18" customHeight="1"/>
    <row r="51" spans="1:1" ht="18" customHeight="1"/>
    <row r="52" spans="1:1" ht="18" customHeight="1"/>
    <row r="53" spans="1:1" ht="18" customHeight="1"/>
    <row r="54" spans="1:1" ht="18" customHeight="1"/>
    <row r="55" spans="1:1" ht="18" customHeight="1"/>
    <row r="56" spans="1:1" ht="18" customHeight="1"/>
    <row r="57" spans="1:1" ht="18" customHeight="1"/>
    <row r="58" spans="1:1" ht="18" customHeight="1"/>
    <row r="59" spans="1:1" ht="18" customHeight="1"/>
    <row r="60" spans="1:1" ht="18" customHeight="1"/>
    <row r="61" spans="1:1" ht="18" customHeight="1"/>
    <row r="62" spans="1:1" ht="18" customHeight="1"/>
    <row r="63" spans="1:1" ht="18" customHeight="1"/>
    <row r="64" spans="1:1" ht="18" customHeight="1"/>
    <row r="65" ht="18" customHeight="1"/>
    <row r="66" ht="18" customHeight="1"/>
    <row r="67" ht="18" customHeight="1"/>
    <row r="68" ht="18" customHeight="1"/>
  </sheetData>
  <sheetProtection sheet="1" objects="1" scenarios="1" formatCells="0" selectLockedCells="1"/>
  <dataConsolidate/>
  <customSheetViews>
    <customSheetView guid="{CD371CCD-D4D1-4725-911E-EA0A5F37925B}" showGridLines="0" hiddenRows="1">
      <selection activeCell="C6" sqref="C6"/>
      <pageMargins left="0.7" right="0.7" top="0.75" bottom="0.75" header="0.3" footer="0.3"/>
      <pageSetup paperSize="9" orientation="portrait" horizontalDpi="200" verticalDpi="200" r:id="rId1"/>
    </customSheetView>
  </customSheetViews>
  <mergeCells count="14">
    <mergeCell ref="A39:D39"/>
    <mergeCell ref="A24:D27"/>
    <mergeCell ref="A14:D14"/>
    <mergeCell ref="A13:D13"/>
    <mergeCell ref="C17:C18"/>
    <mergeCell ref="D17:D18"/>
    <mergeCell ref="A23:D23"/>
    <mergeCell ref="A17:A18"/>
    <mergeCell ref="B17:B18"/>
    <mergeCell ref="A40:D40"/>
    <mergeCell ref="A41:D41"/>
    <mergeCell ref="A42:D42"/>
    <mergeCell ref="A43:D43"/>
    <mergeCell ref="A44:D44"/>
  </mergeCells>
  <phoneticPr fontId="1" type="noConversion"/>
  <dataValidations disablePrompts="1" xWindow="897" yWindow="786" count="12">
    <dataValidation type="list" showInputMessage="1" showErrorMessage="1" sqref="C7">
      <formula1>INDIRECT("MCU_chipset_"&amp;MCU_FAMILY_MCU_3_1)</formula1>
    </dataValidation>
    <dataValidation type="list" showInputMessage="1" showErrorMessage="1" sqref="C8">
      <formula1>INDIRECT("Pin_Package_"&amp;MCU_FAMILY_MCU_3_1)</formula1>
    </dataValidation>
    <dataValidation type="decimal" showInputMessage="1" showErrorMessage="1" prompt="3.988 ~ 33.34 까지 입력 가능" sqref="C10 C33">
      <formula1>3.988</formula1>
      <formula2>33.34</formula2>
    </dataValidation>
    <dataValidation type="list" showInputMessage="1" showErrorMessage="1" error="유효하지 않은 값을 입력하였습니다." sqref="C12">
      <formula1>IDE_VERSION</formula1>
    </dataValidation>
    <dataValidation type="list" showInputMessage="1" showErrorMessage="1" sqref="C6">
      <formula1>MCU_FAMILY</formula1>
    </dataValidation>
    <dataValidation type="list" allowBlank="1" showInputMessage="1" showErrorMessage="1" sqref="C30:C31">
      <formula1>True_False</formula1>
    </dataValidation>
    <dataValidation type="whole" allowBlank="1" showInputMessage="1" showErrorMessage="1" sqref="C32">
      <formula1>1</formula1>
      <formula2>4294967295</formula2>
    </dataValidation>
    <dataValidation type="list" allowBlank="1" showInputMessage="1" showErrorMessage="1" sqref="C38">
      <formula1>EcoWatchdogTrimValue</formula1>
    </dataValidation>
    <dataValidation type="list" allowBlank="1" showInputMessage="1" showErrorMessage="1" sqref="C34">
      <formula1>EcoAmplitudeTrimValue</formula1>
    </dataValidation>
    <dataValidation type="whole" allowBlank="1" showInputMessage="1" showErrorMessage="1" sqref="C35:C36">
      <formula1>0</formula1>
      <formula2>3</formula2>
    </dataValidation>
    <dataValidation type="whole" allowBlank="1" showInputMessage="1" showErrorMessage="1" sqref="C37">
      <formula1>0</formula1>
      <formula2>7</formula2>
    </dataValidation>
    <dataValidation type="whole" allowBlank="1" showInputMessage="1" showErrorMessage="1" error="CYT2B9XXXX, CYT2BLXXXX 의 경우 160Mhz 까지 입력 가능" prompt="CYT2B9XXXX, CYT2BLXXXX 의 경우 160Mhz 까지 입력 가능" sqref="C11">
      <formula1>32</formula1>
      <formula2>160</formula2>
    </dataValidation>
  </dataValidations>
  <pageMargins left="0.7" right="0.7" top="0.75" bottom="0.75" header="0.3" footer="0.3"/>
  <pageSetup paperSize="9" orientation="portrait" horizontalDpi="200" verticalDpi="200" r:id="rId2"/>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28"/>
  <sheetViews>
    <sheetView showGridLines="0" topLeftCell="A11" zoomScale="80" zoomScaleNormal="80" workbookViewId="0">
      <selection activeCell="E7" sqref="E7"/>
    </sheetView>
  </sheetViews>
  <sheetFormatPr defaultColWidth="9" defaultRowHeight="16.5"/>
  <cols>
    <col min="1" max="1" width="24" style="67" customWidth="1"/>
    <col min="2" max="2" width="29.875" style="67" customWidth="1"/>
    <col min="3" max="3" width="28.75" style="67" customWidth="1"/>
    <col min="4" max="4" width="28.625" style="340" customWidth="1"/>
    <col min="5" max="5" width="30.875" style="67" customWidth="1"/>
    <col min="6" max="16384" width="9" style="67"/>
  </cols>
  <sheetData>
    <row r="1" spans="1:23" ht="65.25" customHeight="1">
      <c r="A1" s="64" t="s">
        <v>852</v>
      </c>
      <c r="B1" s="65"/>
      <c r="C1" s="65"/>
      <c r="D1" s="341"/>
      <c r="E1" s="65"/>
      <c r="F1" s="65"/>
      <c r="G1" s="65"/>
      <c r="H1" s="65"/>
      <c r="I1" s="65"/>
      <c r="J1" s="65"/>
      <c r="K1" s="65"/>
      <c r="L1" s="65"/>
      <c r="M1" s="65"/>
      <c r="N1" s="65"/>
      <c r="O1" s="65"/>
      <c r="P1" s="65"/>
      <c r="Q1" s="65"/>
      <c r="R1" s="65"/>
      <c r="S1" s="65"/>
      <c r="T1" s="65"/>
      <c r="U1" s="65"/>
      <c r="V1" s="65"/>
      <c r="W1" s="65"/>
    </row>
    <row r="2" spans="1:23" ht="21">
      <c r="A2" s="65"/>
      <c r="B2" s="65"/>
      <c r="C2" s="65"/>
      <c r="D2" s="341"/>
      <c r="E2" s="65"/>
      <c r="F2" s="65"/>
      <c r="G2" s="65"/>
      <c r="H2" s="65"/>
      <c r="I2" s="65"/>
      <c r="J2" s="65"/>
      <c r="K2" s="65"/>
      <c r="L2" s="65"/>
      <c r="M2" s="65"/>
      <c r="N2" s="65"/>
      <c r="O2" s="65"/>
      <c r="P2" s="65"/>
      <c r="Q2" s="65"/>
      <c r="R2" s="65"/>
      <c r="S2" s="65"/>
      <c r="T2" s="65"/>
      <c r="U2" s="65"/>
      <c r="V2" s="65"/>
      <c r="W2" s="65"/>
    </row>
    <row r="3" spans="1:23" ht="21">
      <c r="A3" s="65"/>
      <c r="B3" s="65"/>
      <c r="C3" s="65"/>
      <c r="D3" s="341"/>
      <c r="E3" s="65"/>
      <c r="F3" s="65"/>
      <c r="G3" s="65"/>
      <c r="H3" s="65"/>
      <c r="I3" s="65"/>
      <c r="J3" s="65"/>
      <c r="K3" s="65"/>
      <c r="L3" s="65"/>
      <c r="M3" s="65"/>
      <c r="N3" s="65"/>
      <c r="O3" s="65"/>
      <c r="P3" s="65"/>
      <c r="Q3" s="65"/>
      <c r="R3" s="65"/>
      <c r="S3" s="65"/>
      <c r="T3" s="65"/>
      <c r="U3" s="65"/>
      <c r="V3" s="65"/>
      <c r="W3" s="65"/>
    </row>
    <row r="4" spans="1:23" ht="25.9" thickBot="1">
      <c r="A4" s="111" t="s">
        <v>875</v>
      </c>
    </row>
    <row r="5" spans="1:23" ht="18.600000000000001" thickTop="1" thickBot="1">
      <c r="A5" s="79" t="s">
        <v>20</v>
      </c>
      <c r="B5" s="80" t="s">
        <v>5</v>
      </c>
      <c r="C5" s="68" t="s">
        <v>6</v>
      </c>
    </row>
    <row r="6" spans="1:23" ht="18" thickBot="1">
      <c r="A6" s="81" t="s">
        <v>21</v>
      </c>
      <c r="B6" s="89" t="s">
        <v>22</v>
      </c>
      <c r="C6" s="316" t="s">
        <v>3604</v>
      </c>
    </row>
    <row r="7" spans="1:23" ht="84" customHeight="1" thickTop="1">
      <c r="A7" s="799" t="s">
        <v>1109</v>
      </c>
      <c r="B7" s="799"/>
      <c r="C7" s="799"/>
      <c r="D7" s="799"/>
    </row>
    <row r="11" spans="1:23" ht="25.15">
      <c r="A11" s="111" t="s">
        <v>876</v>
      </c>
    </row>
    <row r="12" spans="1:23" ht="21.6" thickBot="1">
      <c r="A12" s="78" t="s">
        <v>988</v>
      </c>
    </row>
    <row r="13" spans="1:23" ht="16.5" customHeight="1" thickBot="1">
      <c r="A13" s="562" t="s">
        <v>23</v>
      </c>
      <c r="B13" s="562" t="s">
        <v>2309</v>
      </c>
      <c r="C13" s="562" t="s">
        <v>984</v>
      </c>
      <c r="D13" s="562" t="s">
        <v>985</v>
      </c>
      <c r="E13" s="562" t="s">
        <v>986</v>
      </c>
    </row>
    <row r="14" spans="1:23" ht="17.25" thickBot="1">
      <c r="A14" s="800" t="s">
        <v>3311</v>
      </c>
      <c r="B14" s="310">
        <v>0</v>
      </c>
      <c r="C14" s="310">
        <v>7</v>
      </c>
      <c r="D14" s="125" t="s">
        <v>2723</v>
      </c>
      <c r="E14" s="125" t="s">
        <v>2724</v>
      </c>
    </row>
    <row r="15" spans="1:23" ht="17.25" thickBot="1">
      <c r="A15" s="800"/>
      <c r="B15" s="310">
        <v>2</v>
      </c>
      <c r="C15" s="310">
        <v>0</v>
      </c>
      <c r="D15" s="125" t="s">
        <v>987</v>
      </c>
      <c r="E15" s="125" t="s">
        <v>2725</v>
      </c>
    </row>
    <row r="16" spans="1:23" ht="17.25" thickBot="1">
      <c r="A16" s="800"/>
      <c r="B16" s="605">
        <v>0</v>
      </c>
      <c r="C16" s="605">
        <v>10</v>
      </c>
      <c r="D16" s="125" t="s">
        <v>2723</v>
      </c>
      <c r="E16" s="125" t="s">
        <v>3955</v>
      </c>
    </row>
    <row r="17" spans="1:5" ht="17.25" thickBot="1">
      <c r="A17" s="800"/>
      <c r="B17" s="605">
        <v>0</v>
      </c>
      <c r="C17" s="605">
        <v>3</v>
      </c>
      <c r="D17" s="125" t="s">
        <v>987</v>
      </c>
      <c r="E17" s="125" t="s">
        <v>2722</v>
      </c>
    </row>
    <row r="18" spans="1:5" ht="17.25" thickBot="1">
      <c r="A18" s="800"/>
      <c r="B18" s="674"/>
      <c r="C18" s="674"/>
      <c r="D18" s="125"/>
      <c r="E18" s="125"/>
    </row>
    <row r="19" spans="1:5" ht="17.25" thickBot="1">
      <c r="A19" s="800"/>
      <c r="B19" s="674"/>
      <c r="C19" s="674"/>
      <c r="D19" s="125"/>
      <c r="E19" s="125"/>
    </row>
    <row r="20" spans="1:5" ht="17.25" thickBot="1">
      <c r="A20" s="800"/>
      <c r="B20" s="674"/>
      <c r="C20" s="674"/>
      <c r="D20" s="125"/>
      <c r="E20" s="125"/>
    </row>
    <row r="21" spans="1:5" ht="17.25" thickBot="1">
      <c r="A21" s="800"/>
      <c r="B21" s="310"/>
      <c r="C21" s="310"/>
      <c r="D21" s="125"/>
      <c r="E21" s="125"/>
    </row>
    <row r="22" spans="1:5" ht="17.25" thickBot="1">
      <c r="A22" s="802" t="s">
        <v>3312</v>
      </c>
      <c r="B22" s="674"/>
      <c r="C22" s="674"/>
      <c r="D22" s="125"/>
      <c r="E22" s="125"/>
    </row>
    <row r="23" spans="1:5" ht="17.25" thickBot="1">
      <c r="A23" s="803"/>
      <c r="B23" s="674"/>
      <c r="C23" s="674"/>
      <c r="D23" s="125"/>
      <c r="E23" s="125"/>
    </row>
    <row r="24" spans="1:5" ht="17.25" thickBot="1">
      <c r="A24" s="804"/>
      <c r="B24" s="674"/>
      <c r="C24" s="674"/>
      <c r="D24" s="125"/>
      <c r="E24" s="125"/>
    </row>
    <row r="25" spans="1:5" ht="17.25" thickBot="1">
      <c r="A25" s="310" t="s">
        <v>2308</v>
      </c>
      <c r="B25" s="310"/>
      <c r="C25" s="310"/>
      <c r="D25" s="125"/>
      <c r="E25" s="563"/>
    </row>
    <row r="26" spans="1:5" ht="17.45">
      <c r="A26" s="801" t="s">
        <v>1829</v>
      </c>
      <c r="B26" s="801"/>
      <c r="C26" s="801"/>
      <c r="D26" s="801"/>
    </row>
    <row r="27" spans="1:5">
      <c r="A27" s="798" t="s">
        <v>3476</v>
      </c>
      <c r="B27" s="799"/>
      <c r="C27" s="799"/>
      <c r="D27" s="799"/>
    </row>
    <row r="28" spans="1:5" ht="17.45">
      <c r="A28" s="798"/>
      <c r="B28" s="799"/>
      <c r="C28" s="799"/>
      <c r="D28" s="799"/>
    </row>
  </sheetData>
  <sheetProtection formatCells="0" selectLockedCells="1"/>
  <dataConsolidate/>
  <customSheetViews>
    <customSheetView guid="{CD371CCD-D4D1-4725-911E-EA0A5F37925B}" showGridLines="0">
      <selection activeCell="C6" sqref="C6"/>
      <pageMargins left="0.7" right="0.7" top="0.75" bottom="0.75" header="0.3" footer="0.3"/>
      <pageSetup paperSize="9" orientation="portrait" horizontalDpi="200" verticalDpi="200" r:id="rId1"/>
    </customSheetView>
  </customSheetViews>
  <mergeCells count="6">
    <mergeCell ref="A27:D27"/>
    <mergeCell ref="A7:D7"/>
    <mergeCell ref="A14:A21"/>
    <mergeCell ref="A26:D26"/>
    <mergeCell ref="A28:D28"/>
    <mergeCell ref="A22:A24"/>
  </mergeCells>
  <phoneticPr fontId="1" type="noConversion"/>
  <dataValidations count="1">
    <dataValidation type="list" showInputMessage="1" showErrorMessage="1" sqref="C6">
      <formula1>On_Off</formula1>
    </dataValidation>
  </dataValidations>
  <pageMargins left="0.7" right="0.7" top="0.75" bottom="0.75" header="0.3" footer="0.3"/>
  <pageSetup paperSize="9" orientation="portrait" horizontalDpi="200" verticalDpi="20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138"/>
  <sheetViews>
    <sheetView showGridLines="0" zoomScale="90" zoomScaleNormal="90" workbookViewId="0">
      <selection activeCell="A5" sqref="A5"/>
    </sheetView>
  </sheetViews>
  <sheetFormatPr defaultColWidth="9" defaultRowHeight="16.5"/>
  <cols>
    <col min="1" max="1" width="39.625" style="67" customWidth="1"/>
    <col min="2" max="2" width="29.875" style="67" customWidth="1"/>
    <col min="3" max="3" width="28.75" style="67" customWidth="1"/>
    <col min="4" max="4" width="24.75" style="67" customWidth="1"/>
    <col min="5" max="5" width="23.875" style="67" customWidth="1"/>
    <col min="6" max="6" width="22.25" style="67" customWidth="1"/>
    <col min="7" max="7" width="18.375" style="67" customWidth="1"/>
    <col min="8" max="9" width="14.25" style="67" customWidth="1"/>
    <col min="10" max="16384" width="9" style="67"/>
  </cols>
  <sheetData>
    <row r="1" spans="1:23" ht="65.25" customHeight="1">
      <c r="A1" s="64" t="s">
        <v>853</v>
      </c>
      <c r="B1" s="65"/>
      <c r="C1" s="65"/>
      <c r="D1" s="65"/>
      <c r="E1" s="65"/>
      <c r="F1" s="65"/>
      <c r="G1" s="65"/>
      <c r="H1" s="65"/>
      <c r="I1" s="65"/>
      <c r="J1" s="65"/>
      <c r="K1" s="65"/>
      <c r="L1" s="65"/>
      <c r="M1" s="65"/>
      <c r="N1" s="65"/>
      <c r="O1" s="65"/>
      <c r="P1" s="65"/>
      <c r="Q1" s="65"/>
      <c r="R1" s="65"/>
      <c r="S1" s="65"/>
      <c r="T1" s="65"/>
      <c r="U1" s="65"/>
      <c r="V1" s="65"/>
      <c r="W1" s="65"/>
    </row>
    <row r="2" spans="1:23" ht="21">
      <c r="A2" s="65"/>
      <c r="B2" s="65"/>
      <c r="C2" s="65"/>
      <c r="D2" s="65"/>
      <c r="E2" s="65"/>
      <c r="F2" s="65"/>
      <c r="G2" s="65"/>
      <c r="H2" s="65"/>
      <c r="I2" s="65"/>
      <c r="J2" s="65"/>
      <c r="K2" s="65"/>
      <c r="L2" s="65"/>
      <c r="M2" s="65"/>
      <c r="N2" s="65"/>
      <c r="O2" s="65"/>
      <c r="P2" s="65"/>
      <c r="Q2" s="65"/>
      <c r="R2" s="65"/>
      <c r="S2" s="65"/>
      <c r="T2" s="65"/>
      <c r="U2" s="65"/>
      <c r="V2" s="65"/>
      <c r="W2" s="65"/>
    </row>
    <row r="3" spans="1:23" ht="21">
      <c r="A3" s="65"/>
      <c r="B3" s="65"/>
      <c r="C3" s="65"/>
      <c r="D3" s="65"/>
      <c r="E3" s="65"/>
      <c r="F3" s="65"/>
      <c r="G3" s="65"/>
      <c r="H3" s="65"/>
      <c r="I3" s="65"/>
      <c r="J3" s="65"/>
      <c r="K3" s="65"/>
      <c r="L3" s="65"/>
      <c r="M3" s="65"/>
      <c r="N3" s="65"/>
      <c r="O3" s="65"/>
      <c r="P3" s="65"/>
      <c r="Q3" s="65"/>
      <c r="R3" s="65"/>
      <c r="S3" s="65"/>
      <c r="T3" s="65"/>
      <c r="U3" s="65"/>
      <c r="V3" s="65"/>
      <c r="W3" s="65"/>
    </row>
    <row r="4" spans="1:23" ht="25.9" thickBot="1">
      <c r="A4" s="112" t="s">
        <v>3202</v>
      </c>
      <c r="B4" s="65"/>
      <c r="C4" s="65"/>
      <c r="D4" s="65"/>
      <c r="E4" s="65"/>
      <c r="F4" s="65"/>
      <c r="G4" s="65"/>
      <c r="H4" s="65"/>
      <c r="I4" s="65"/>
      <c r="J4" s="65"/>
      <c r="K4" s="65"/>
      <c r="L4" s="65"/>
      <c r="M4" s="65"/>
      <c r="N4" s="65"/>
      <c r="O4" s="65"/>
      <c r="P4" s="65"/>
      <c r="Q4" s="65"/>
      <c r="R4" s="65"/>
      <c r="S4" s="65"/>
      <c r="T4" s="65"/>
      <c r="U4" s="65"/>
      <c r="V4" s="65"/>
      <c r="W4" s="65"/>
    </row>
    <row r="5" spans="1:23" ht="22.15" thickTop="1" thickBot="1">
      <c r="A5" s="651"/>
      <c r="B5" s="652" t="s">
        <v>534</v>
      </c>
      <c r="C5" s="65"/>
      <c r="D5" s="65"/>
      <c r="E5" s="65"/>
      <c r="F5" s="65"/>
      <c r="G5" s="65"/>
      <c r="H5" s="65"/>
      <c r="I5" s="65"/>
      <c r="J5" s="65"/>
      <c r="K5" s="65"/>
      <c r="L5" s="65"/>
      <c r="M5" s="65"/>
      <c r="N5" s="65"/>
      <c r="O5" s="65"/>
      <c r="P5" s="65"/>
      <c r="Q5" s="65"/>
      <c r="R5" s="65"/>
      <c r="S5" s="65"/>
      <c r="T5" s="65"/>
      <c r="U5" s="65"/>
      <c r="V5" s="65"/>
      <c r="W5" s="65"/>
    </row>
    <row r="6" spans="1:23" ht="21.6" thickBot="1">
      <c r="A6" s="326" t="s">
        <v>3203</v>
      </c>
      <c r="B6" s="580">
        <v>1</v>
      </c>
      <c r="C6" s="65"/>
      <c r="D6" s="65"/>
      <c r="E6" s="65"/>
      <c r="F6" s="65"/>
      <c r="G6" s="65"/>
      <c r="H6" s="65"/>
      <c r="I6" s="65"/>
      <c r="J6" s="65"/>
      <c r="K6" s="65"/>
      <c r="L6" s="65"/>
      <c r="M6" s="65"/>
      <c r="N6" s="65"/>
      <c r="O6" s="65"/>
      <c r="P6" s="65"/>
      <c r="Q6" s="65"/>
      <c r="R6" s="65"/>
      <c r="S6" s="65"/>
      <c r="T6" s="65"/>
      <c r="U6" s="65"/>
      <c r="V6" s="65"/>
      <c r="W6" s="65"/>
    </row>
    <row r="7" spans="1:23" ht="33.75" customHeight="1">
      <c r="A7" s="778" t="s">
        <v>3204</v>
      </c>
      <c r="B7" s="778"/>
      <c r="C7" s="778"/>
      <c r="D7" s="778"/>
      <c r="E7" s="65"/>
      <c r="F7" s="65"/>
      <c r="G7" s="65"/>
      <c r="H7" s="65"/>
      <c r="I7" s="65"/>
      <c r="J7" s="65"/>
      <c r="K7" s="65"/>
      <c r="L7" s="65"/>
      <c r="M7" s="65"/>
      <c r="N7" s="65"/>
      <c r="O7" s="65"/>
      <c r="P7" s="65"/>
      <c r="Q7" s="65"/>
      <c r="R7" s="65"/>
      <c r="S7" s="65"/>
      <c r="T7" s="65"/>
      <c r="U7" s="65"/>
      <c r="V7" s="65"/>
      <c r="W7" s="65"/>
    </row>
    <row r="8" spans="1:23" ht="21">
      <c r="A8" s="65"/>
      <c r="B8" s="65"/>
      <c r="C8" s="65"/>
      <c r="D8" s="65"/>
      <c r="E8" s="65"/>
      <c r="F8" s="65"/>
      <c r="G8" s="65"/>
      <c r="H8" s="65"/>
      <c r="I8" s="65"/>
      <c r="J8" s="65"/>
      <c r="K8" s="65"/>
      <c r="L8" s="65"/>
      <c r="M8" s="65"/>
      <c r="N8" s="65"/>
      <c r="O8" s="65"/>
      <c r="P8" s="65"/>
      <c r="Q8" s="65"/>
      <c r="R8" s="65"/>
      <c r="S8" s="65"/>
      <c r="T8" s="65"/>
      <c r="U8" s="65"/>
      <c r="V8" s="65"/>
      <c r="W8" s="65"/>
    </row>
    <row r="9" spans="1:23" ht="21">
      <c r="A9" s="65"/>
      <c r="B9" s="65"/>
      <c r="C9" s="65"/>
      <c r="D9" s="65"/>
      <c r="E9" s="65"/>
      <c r="F9" s="65"/>
      <c r="G9" s="65"/>
      <c r="H9" s="65"/>
      <c r="I9" s="65"/>
      <c r="J9" s="65"/>
      <c r="K9" s="65"/>
      <c r="L9" s="65"/>
      <c r="M9" s="65"/>
      <c r="N9" s="65"/>
      <c r="O9" s="65"/>
      <c r="P9" s="65"/>
      <c r="Q9" s="65"/>
      <c r="R9" s="65"/>
      <c r="S9" s="65"/>
      <c r="T9" s="65"/>
      <c r="U9" s="65"/>
      <c r="V9" s="65"/>
      <c r="W9" s="65"/>
    </row>
    <row r="10" spans="1:23" ht="21">
      <c r="A10" s="65"/>
      <c r="B10" s="65"/>
      <c r="C10" s="65"/>
      <c r="D10" s="65"/>
      <c r="E10" s="65"/>
      <c r="F10" s="65"/>
      <c r="G10" s="65"/>
      <c r="H10" s="65"/>
      <c r="I10" s="65"/>
      <c r="J10" s="65"/>
      <c r="K10" s="65"/>
      <c r="L10" s="65"/>
      <c r="M10" s="65"/>
      <c r="N10" s="65"/>
      <c r="O10" s="65"/>
      <c r="P10" s="65"/>
      <c r="Q10" s="65"/>
      <c r="R10" s="65"/>
      <c r="S10" s="65"/>
      <c r="T10" s="65"/>
      <c r="U10" s="65"/>
      <c r="V10" s="65"/>
      <c r="W10" s="65"/>
    </row>
    <row r="11" spans="1:23" ht="21">
      <c r="A11" s="65"/>
      <c r="B11" s="65"/>
      <c r="C11" s="65"/>
      <c r="D11" s="65"/>
      <c r="E11" s="65"/>
      <c r="F11" s="65"/>
      <c r="G11" s="65"/>
      <c r="H11" s="65"/>
      <c r="I11" s="65"/>
      <c r="J11" s="65"/>
      <c r="K11" s="65"/>
      <c r="L11" s="65"/>
      <c r="M11" s="65"/>
      <c r="N11" s="65"/>
      <c r="O11" s="65"/>
      <c r="P11" s="65"/>
      <c r="Q11" s="65"/>
      <c r="R11" s="65"/>
      <c r="S11" s="65"/>
      <c r="T11" s="65"/>
      <c r="U11" s="65"/>
      <c r="V11" s="65"/>
      <c r="W11" s="65"/>
    </row>
    <row r="12" spans="1:23" ht="25.9" thickBot="1">
      <c r="A12" s="112" t="s">
        <v>3205</v>
      </c>
    </row>
    <row r="13" spans="1:23" ht="18.600000000000001" thickTop="1" thickBot="1">
      <c r="A13" s="141"/>
      <c r="B13" s="68" t="s">
        <v>1119</v>
      </c>
    </row>
    <row r="14" spans="1:23" ht="18" thickBot="1">
      <c r="A14" s="142" t="s">
        <v>24</v>
      </c>
      <c r="B14" s="107" t="s">
        <v>3310</v>
      </c>
    </row>
    <row r="15" spans="1:23" ht="72" customHeight="1" thickTop="1">
      <c r="A15" s="799" t="s">
        <v>3568</v>
      </c>
      <c r="B15" s="799"/>
      <c r="C15" s="799"/>
      <c r="D15" s="799"/>
    </row>
    <row r="16" spans="1:23" ht="16.5" customHeight="1">
      <c r="A16" s="673"/>
      <c r="B16" s="673"/>
      <c r="C16" s="673"/>
      <c r="D16" s="673"/>
    </row>
    <row r="17" spans="1:4" ht="16.5" customHeight="1">
      <c r="A17" s="673"/>
      <c r="B17" s="673"/>
      <c r="C17" s="673"/>
      <c r="D17" s="673"/>
    </row>
    <row r="18" spans="1:4" ht="16.5" customHeight="1">
      <c r="A18" s="673"/>
      <c r="B18" s="673"/>
      <c r="C18" s="673"/>
      <c r="D18" s="673"/>
    </row>
    <row r="19" spans="1:4" ht="16.5" customHeight="1" thickBot="1">
      <c r="A19" s="112" t="s">
        <v>3309</v>
      </c>
    </row>
    <row r="20" spans="1:4" ht="16.5" customHeight="1" thickTop="1" thickBot="1">
      <c r="A20" s="143"/>
      <c r="B20" s="675" t="s">
        <v>13</v>
      </c>
      <c r="C20" s="676" t="s">
        <v>534</v>
      </c>
    </row>
    <row r="21" spans="1:4" ht="16.5" customHeight="1" thickBot="1">
      <c r="A21" s="326" t="s">
        <v>3303</v>
      </c>
      <c r="B21" s="677" t="s">
        <v>3304</v>
      </c>
      <c r="C21" s="678" t="s">
        <v>448</v>
      </c>
    </row>
    <row r="22" spans="1:4" ht="16.5" customHeight="1" thickBot="1">
      <c r="A22" s="326" t="s">
        <v>3305</v>
      </c>
      <c r="B22" s="677" t="s">
        <v>3304</v>
      </c>
      <c r="C22" s="678" t="s">
        <v>448</v>
      </c>
    </row>
    <row r="23" spans="1:4" ht="16.5" customHeight="1" thickBot="1">
      <c r="A23" s="326" t="s">
        <v>3306</v>
      </c>
      <c r="B23" s="677" t="s">
        <v>3304</v>
      </c>
      <c r="C23" s="678" t="s">
        <v>448</v>
      </c>
    </row>
    <row r="24" spans="1:4" ht="16.5" customHeight="1" thickBot="1">
      <c r="A24" s="679" t="s">
        <v>3307</v>
      </c>
      <c r="B24" s="680" t="s">
        <v>3304</v>
      </c>
      <c r="C24" s="681" t="s">
        <v>448</v>
      </c>
    </row>
    <row r="25" spans="1:4" ht="60" customHeight="1" thickTop="1">
      <c r="A25" s="778" t="s">
        <v>3308</v>
      </c>
      <c r="B25" s="778"/>
      <c r="C25" s="778"/>
      <c r="D25" s="778"/>
    </row>
    <row r="26" spans="1:4" ht="16.5" customHeight="1">
      <c r="A26" s="673"/>
      <c r="B26" s="673"/>
      <c r="C26" s="673"/>
      <c r="D26" s="673"/>
    </row>
    <row r="30" spans="1:4" ht="27" thickBot="1">
      <c r="A30" s="112" t="s">
        <v>3206</v>
      </c>
    </row>
    <row r="31" spans="1:4" ht="18" thickTop="1" thickBot="1">
      <c r="A31" s="143" t="s">
        <v>34</v>
      </c>
      <c r="B31" s="144" t="s">
        <v>5</v>
      </c>
      <c r="C31" s="145" t="s">
        <v>6</v>
      </c>
    </row>
    <row r="32" spans="1:4" ht="17.25" thickBot="1">
      <c r="A32" s="471" t="s">
        <v>35</v>
      </c>
      <c r="B32" s="472" t="s">
        <v>2314</v>
      </c>
      <c r="C32" s="146">
        <v>1024</v>
      </c>
    </row>
    <row r="33" spans="1:4" ht="47.25" customHeight="1">
      <c r="A33" s="810" t="s">
        <v>2313</v>
      </c>
      <c r="B33" s="810"/>
      <c r="C33" s="810"/>
      <c r="D33" s="810"/>
    </row>
    <row r="40" spans="1:4" ht="21.75" customHeight="1"/>
    <row r="44" spans="1:4" ht="26.25">
      <c r="A44" s="112" t="s">
        <v>1191</v>
      </c>
    </row>
    <row r="45" spans="1:4" ht="20.25">
      <c r="A45" s="113" t="s">
        <v>3207</v>
      </c>
    </row>
    <row r="46" spans="1:4" ht="96" customHeight="1">
      <c r="A46" s="788" t="s">
        <v>1484</v>
      </c>
      <c r="B46" s="788"/>
      <c r="C46" s="788"/>
      <c r="D46" s="788"/>
    </row>
    <row r="50" spans="1:4" ht="20.25">
      <c r="A50" s="113" t="s">
        <v>3208</v>
      </c>
    </row>
    <row r="51" spans="1:4" ht="248.25" customHeight="1" thickBot="1">
      <c r="A51" s="806" t="s">
        <v>1120</v>
      </c>
      <c r="B51" s="806"/>
      <c r="C51" s="806"/>
      <c r="D51" s="806"/>
    </row>
    <row r="52" spans="1:4" ht="18" thickTop="1" thickBot="1">
      <c r="A52" s="650" t="s">
        <v>25</v>
      </c>
      <c r="B52" s="648" t="s">
        <v>26</v>
      </c>
      <c r="C52" s="649" t="s">
        <v>27</v>
      </c>
    </row>
    <row r="53" spans="1:4" ht="16.5" customHeight="1" thickBot="1">
      <c r="A53" s="153" t="s">
        <v>1121</v>
      </c>
      <c r="B53" s="653">
        <v>253</v>
      </c>
      <c r="C53" s="658" t="b">
        <v>0</v>
      </c>
    </row>
    <row r="54" spans="1:4" ht="16.5" hidden="1" customHeight="1" thickBot="1">
      <c r="A54" s="153"/>
      <c r="B54" s="653"/>
      <c r="C54" s="658"/>
    </row>
    <row r="55" spans="1:4" ht="16.5" hidden="1" customHeight="1" thickBot="1">
      <c r="A55" s="153"/>
      <c r="B55" s="653"/>
      <c r="C55" s="658"/>
    </row>
    <row r="56" spans="1:4" ht="16.5" customHeight="1" thickBot="1">
      <c r="A56" s="153" t="s">
        <v>4193</v>
      </c>
      <c r="B56" s="653">
        <v>220</v>
      </c>
      <c r="C56" s="658" t="b">
        <v>0</v>
      </c>
    </row>
    <row r="57" spans="1:4" ht="16.5" customHeight="1" thickBot="1">
      <c r="A57" s="153" t="s">
        <v>1122</v>
      </c>
      <c r="B57" s="653">
        <v>210</v>
      </c>
      <c r="C57" s="658" t="b">
        <v>0</v>
      </c>
    </row>
    <row r="58" spans="1:4" ht="16.5" hidden="1" customHeight="1" thickBot="1">
      <c r="A58" s="153"/>
      <c r="B58" s="653"/>
      <c r="C58" s="658"/>
    </row>
    <row r="59" spans="1:4" ht="16.5" customHeight="1" thickBot="1">
      <c r="A59" s="153" t="s">
        <v>4195</v>
      </c>
      <c r="B59" s="653">
        <v>197</v>
      </c>
      <c r="C59" s="658" t="b">
        <v>0</v>
      </c>
    </row>
    <row r="60" spans="1:4" ht="16.5" hidden="1" customHeight="1" thickBot="1">
      <c r="A60" s="153"/>
      <c r="B60" s="653"/>
      <c r="C60" s="658"/>
    </row>
    <row r="61" spans="1:4" ht="16.5" hidden="1" customHeight="1" thickBot="1">
      <c r="A61" s="153"/>
      <c r="B61" s="653"/>
      <c r="C61" s="658"/>
    </row>
    <row r="62" spans="1:4" ht="16.5" customHeight="1" thickBot="1">
      <c r="A62" s="153" t="s">
        <v>4194</v>
      </c>
      <c r="B62" s="653">
        <v>195</v>
      </c>
      <c r="C62" s="658" t="b">
        <v>0</v>
      </c>
    </row>
    <row r="63" spans="1:4" ht="16.5" hidden="1" customHeight="1" thickBot="1">
      <c r="A63" s="153"/>
      <c r="B63" s="653"/>
      <c r="C63" s="658"/>
    </row>
    <row r="64" spans="1:4" ht="16.5" customHeight="1" thickBot="1">
      <c r="A64" s="153" t="s">
        <v>28</v>
      </c>
      <c r="B64" s="653">
        <v>180</v>
      </c>
      <c r="C64" s="658" t="b">
        <v>0</v>
      </c>
    </row>
    <row r="65" spans="1:4" ht="16.5" hidden="1" customHeight="1" thickBot="1">
      <c r="A65" s="153"/>
      <c r="B65" s="653"/>
      <c r="C65" s="658"/>
    </row>
    <row r="66" spans="1:4" ht="16.5" customHeight="1" thickBot="1">
      <c r="A66" s="153" t="s">
        <v>4197</v>
      </c>
      <c r="B66" s="653">
        <v>120</v>
      </c>
      <c r="C66" s="658" t="b">
        <v>0</v>
      </c>
    </row>
    <row r="67" spans="1:4" ht="16.5" customHeight="1" thickBot="1">
      <c r="A67" s="153" t="s">
        <v>1123</v>
      </c>
      <c r="B67" s="653">
        <v>99</v>
      </c>
      <c r="C67" s="658" t="b">
        <v>1</v>
      </c>
    </row>
    <row r="68" spans="1:4" ht="16.5" hidden="1" customHeight="1" thickBot="1">
      <c r="A68" s="153"/>
      <c r="B68" s="653"/>
      <c r="C68" s="658"/>
    </row>
    <row r="69" spans="1:4" ht="16.5" hidden="1" customHeight="1" thickBot="1">
      <c r="A69" s="153"/>
      <c r="B69" s="653"/>
      <c r="C69" s="658"/>
    </row>
    <row r="70" spans="1:4" ht="16.5" hidden="1" customHeight="1" thickBot="1">
      <c r="A70" s="153"/>
      <c r="B70" s="653"/>
      <c r="C70" s="658"/>
    </row>
    <row r="71" spans="1:4" ht="16.5" hidden="1" customHeight="1" thickBot="1">
      <c r="A71" s="153"/>
      <c r="B71" s="653"/>
      <c r="C71" s="658"/>
    </row>
    <row r="72" spans="1:4" ht="16.5" customHeight="1" thickBot="1">
      <c r="A72" s="153" t="s">
        <v>4198</v>
      </c>
      <c r="B72" s="653">
        <v>5</v>
      </c>
      <c r="C72" s="658" t="b">
        <v>0</v>
      </c>
    </row>
    <row r="73" spans="1:4" ht="16.5" customHeight="1" thickBot="1">
      <c r="A73" s="153" t="s">
        <v>4199</v>
      </c>
      <c r="B73" s="653">
        <v>1</v>
      </c>
      <c r="C73" s="658" t="b">
        <v>0</v>
      </c>
    </row>
    <row r="74" spans="1:4" ht="16.5" hidden="1" customHeight="1" thickBot="1">
      <c r="A74" s="659"/>
      <c r="B74" s="656"/>
      <c r="C74" s="660"/>
    </row>
    <row r="75" spans="1:4" ht="16.5" customHeight="1"/>
    <row r="76" spans="1:4" ht="15.75" customHeight="1" thickBot="1">
      <c r="A76" s="807" t="s">
        <v>1124</v>
      </c>
      <c r="B76" s="807"/>
      <c r="C76" s="807"/>
      <c r="D76" s="807"/>
    </row>
    <row r="77" spans="1:4" ht="16.5" customHeight="1" thickTop="1" thickBot="1">
      <c r="A77" s="79" t="s">
        <v>25</v>
      </c>
      <c r="B77" s="147" t="s">
        <v>26</v>
      </c>
      <c r="C77" s="68" t="s">
        <v>27</v>
      </c>
    </row>
    <row r="78" spans="1:4" ht="16.5" customHeight="1" thickBot="1">
      <c r="A78" s="153"/>
      <c r="B78" s="148"/>
      <c r="C78" s="149"/>
    </row>
    <row r="79" spans="1:4" ht="16.5" customHeight="1" thickBot="1">
      <c r="A79" s="152" t="s">
        <v>758</v>
      </c>
      <c r="B79" s="150">
        <v>205</v>
      </c>
      <c r="C79" s="151" t="b">
        <v>0</v>
      </c>
    </row>
    <row r="80" spans="1:4" ht="16.5" customHeight="1" thickBot="1">
      <c r="A80" s="152" t="s">
        <v>29</v>
      </c>
      <c r="B80" s="150">
        <v>140</v>
      </c>
      <c r="C80" s="151" t="b">
        <v>0</v>
      </c>
    </row>
    <row r="81" spans="1:3" ht="16.5" customHeight="1" thickBot="1">
      <c r="A81" s="154" t="s">
        <v>759</v>
      </c>
      <c r="B81" s="155">
        <v>116</v>
      </c>
      <c r="C81" s="156" t="b">
        <v>0</v>
      </c>
    </row>
    <row r="82" spans="1:3" ht="16.5" hidden="1" customHeight="1" thickTop="1" thickBot="1">
      <c r="A82" s="157"/>
      <c r="B82" s="158"/>
      <c r="C82" s="109"/>
    </row>
    <row r="83" spans="1:3" ht="16.5" hidden="1" customHeight="1" thickBot="1">
      <c r="A83" s="157"/>
      <c r="B83" s="158"/>
      <c r="C83" s="109"/>
    </row>
    <row r="84" spans="1:3" ht="18" hidden="1" thickBot="1">
      <c r="A84" s="157"/>
      <c r="B84" s="158"/>
      <c r="C84" s="109"/>
    </row>
    <row r="85" spans="1:3" ht="18" hidden="1" thickBot="1">
      <c r="A85" s="157"/>
      <c r="B85" s="158"/>
      <c r="C85" s="109"/>
    </row>
    <row r="86" spans="1:3" ht="18" hidden="1" thickBot="1">
      <c r="A86" s="157"/>
      <c r="B86" s="158"/>
      <c r="C86" s="109"/>
    </row>
    <row r="87" spans="1:3" ht="18" hidden="1" thickBot="1">
      <c r="A87" s="157"/>
      <c r="B87" s="158"/>
      <c r="C87" s="109"/>
    </row>
    <row r="88" spans="1:3" ht="18" hidden="1" thickBot="1">
      <c r="A88" s="157"/>
      <c r="B88" s="158"/>
      <c r="C88" s="109"/>
    </row>
    <row r="89" spans="1:3" ht="18" hidden="1" thickBot="1">
      <c r="A89" s="157"/>
      <c r="B89" s="158"/>
      <c r="C89" s="109"/>
    </row>
    <row r="90" spans="1:3" ht="18" hidden="1" thickBot="1">
      <c r="A90" s="157"/>
      <c r="B90" s="158"/>
      <c r="C90" s="109"/>
    </row>
    <row r="91" spans="1:3" ht="18" hidden="1" thickBot="1">
      <c r="A91" s="157"/>
      <c r="B91" s="158"/>
      <c r="C91" s="109"/>
    </row>
    <row r="92" spans="1:3" ht="18" hidden="1" thickBot="1">
      <c r="A92" s="157"/>
      <c r="B92" s="158"/>
      <c r="C92" s="109"/>
    </row>
    <row r="93" spans="1:3" ht="18" hidden="1" thickBot="1">
      <c r="A93" s="157"/>
      <c r="B93" s="158"/>
      <c r="C93" s="109"/>
    </row>
    <row r="94" spans="1:3" ht="18" hidden="1" thickBot="1">
      <c r="A94" s="157"/>
      <c r="B94" s="158"/>
      <c r="C94" s="109"/>
    </row>
    <row r="95" spans="1:3" ht="18" hidden="1" thickBot="1">
      <c r="A95" s="157"/>
      <c r="B95" s="158"/>
      <c r="C95" s="109"/>
    </row>
    <row r="96" spans="1:3" ht="18" hidden="1" thickBot="1">
      <c r="A96" s="157"/>
      <c r="B96" s="158"/>
      <c r="C96" s="109"/>
    </row>
    <row r="97" spans="1:4" ht="18" hidden="1" thickBot="1">
      <c r="A97" s="159"/>
      <c r="B97" s="160"/>
      <c r="C97" s="110"/>
    </row>
    <row r="98" spans="1:4" ht="17.25" thickTop="1"/>
    <row r="101" spans="1:4" ht="20.25">
      <c r="A101" s="113" t="s">
        <v>3209</v>
      </c>
    </row>
    <row r="102" spans="1:4" ht="23.25" customHeight="1" thickBot="1">
      <c r="A102" s="808" t="s">
        <v>760</v>
      </c>
      <c r="B102" s="808"/>
      <c r="C102" s="808"/>
      <c r="D102" s="808"/>
    </row>
    <row r="103" spans="1:4" ht="18" thickTop="1" thickBot="1">
      <c r="A103" s="650" t="s">
        <v>30</v>
      </c>
      <c r="B103" s="648" t="s">
        <v>33</v>
      </c>
      <c r="C103" s="649" t="s">
        <v>762</v>
      </c>
    </row>
    <row r="104" spans="1:4" ht="17.25" thickBot="1">
      <c r="A104" s="153" t="s">
        <v>4196</v>
      </c>
      <c r="B104" s="653">
        <v>2.5000000000000001E-3</v>
      </c>
      <c r="C104" s="654" t="s">
        <v>4195</v>
      </c>
    </row>
    <row r="105" spans="1:4" ht="17.25" hidden="1" thickBot="1">
      <c r="A105" s="153"/>
      <c r="B105" s="653"/>
      <c r="C105" s="654"/>
    </row>
    <row r="106" spans="1:4" ht="17.25" hidden="1" thickBot="1">
      <c r="A106" s="153"/>
      <c r="B106" s="653"/>
      <c r="C106" s="654"/>
    </row>
    <row r="107" spans="1:4" ht="17.25" hidden="1" thickBot="1">
      <c r="A107" s="153"/>
      <c r="B107" s="653"/>
      <c r="C107" s="654"/>
    </row>
    <row r="108" spans="1:4" ht="17.25" thickBot="1">
      <c r="A108" s="153" t="s">
        <v>31</v>
      </c>
      <c r="B108" s="653">
        <v>5.0000000000000001E-3</v>
      </c>
      <c r="C108" s="654" t="s">
        <v>28</v>
      </c>
    </row>
    <row r="109" spans="1:4" ht="17.25" hidden="1" thickBot="1">
      <c r="A109" s="153"/>
      <c r="B109" s="653"/>
      <c r="C109" s="654"/>
    </row>
    <row r="110" spans="1:4" ht="17.25" thickBot="1">
      <c r="A110" s="655" t="s">
        <v>761</v>
      </c>
      <c r="B110" s="656">
        <v>0.02</v>
      </c>
      <c r="C110" s="657" t="s">
        <v>757</v>
      </c>
    </row>
    <row r="111" spans="1:4" ht="17.25" thickTop="1"/>
    <row r="112" spans="1:4" ht="31.5" customHeight="1" thickBot="1">
      <c r="A112" s="809" t="s">
        <v>1336</v>
      </c>
      <c r="B112" s="809"/>
      <c r="C112" s="809"/>
      <c r="D112" s="809"/>
    </row>
    <row r="113" spans="1:3" ht="18" thickTop="1" thickBot="1">
      <c r="A113" s="79" t="s">
        <v>30</v>
      </c>
      <c r="B113" s="147" t="s">
        <v>33</v>
      </c>
      <c r="C113" s="68" t="s">
        <v>762</v>
      </c>
    </row>
    <row r="114" spans="1:3" ht="17.25" thickBot="1">
      <c r="A114" s="153" t="s">
        <v>763</v>
      </c>
      <c r="B114" s="148">
        <v>1.25E-3</v>
      </c>
      <c r="C114" s="161" t="s">
        <v>764</v>
      </c>
    </row>
    <row r="115" spans="1:3" ht="17.25" thickBot="1">
      <c r="A115" s="152" t="s">
        <v>32</v>
      </c>
      <c r="B115" s="150">
        <v>3.7499999999999999E-3</v>
      </c>
      <c r="C115" s="162" t="s">
        <v>29</v>
      </c>
    </row>
    <row r="116" spans="1:3" ht="17.25" thickBot="1">
      <c r="A116" s="152" t="s">
        <v>765</v>
      </c>
      <c r="B116" s="150">
        <v>0.01</v>
      </c>
      <c r="C116" s="162" t="s">
        <v>766</v>
      </c>
    </row>
    <row r="117" spans="1:3" ht="17.25" thickBot="1">
      <c r="A117" s="152" t="s">
        <v>767</v>
      </c>
      <c r="B117" s="150">
        <v>8.7500000000000008E-3</v>
      </c>
      <c r="C117" s="162" t="s">
        <v>768</v>
      </c>
    </row>
    <row r="118" spans="1:3" ht="17.25" thickBot="1">
      <c r="A118" s="152" t="s">
        <v>769</v>
      </c>
      <c r="B118" s="150">
        <v>2.8750000000000001E-2</v>
      </c>
      <c r="C118" s="162" t="s">
        <v>770</v>
      </c>
    </row>
    <row r="119" spans="1:3" ht="17.25" thickBot="1">
      <c r="A119" s="152" t="s">
        <v>771</v>
      </c>
      <c r="B119" s="150">
        <v>1.8749999999999999E-2</v>
      </c>
      <c r="C119" s="162" t="s">
        <v>759</v>
      </c>
    </row>
    <row r="120" spans="1:3" ht="17.25" thickBot="1">
      <c r="A120" s="152" t="s">
        <v>772</v>
      </c>
      <c r="B120" s="150">
        <v>0.04</v>
      </c>
      <c r="C120" s="162" t="s">
        <v>773</v>
      </c>
    </row>
    <row r="121" spans="1:3" ht="17.25" thickBot="1">
      <c r="A121" s="152" t="s">
        <v>774</v>
      </c>
      <c r="B121" s="150">
        <v>0.06</v>
      </c>
      <c r="C121" s="162" t="s">
        <v>775</v>
      </c>
    </row>
    <row r="122" spans="1:3" ht="17.25" thickBot="1">
      <c r="A122" s="154" t="s">
        <v>776</v>
      </c>
      <c r="B122" s="155">
        <v>0.08</v>
      </c>
      <c r="C122" s="163" t="s">
        <v>777</v>
      </c>
    </row>
    <row r="123" spans="1:3" ht="17.25" thickTop="1"/>
    <row r="129" spans="1:4" ht="20.25">
      <c r="A129" s="65"/>
    </row>
    <row r="130" spans="1:4">
      <c r="A130" s="585"/>
      <c r="B130" s="585"/>
      <c r="C130" s="585"/>
      <c r="D130" s="585"/>
    </row>
    <row r="136" spans="1:4" ht="15.75" customHeight="1"/>
    <row r="138" spans="1:4" ht="19.5" customHeight="1">
      <c r="A138" s="805"/>
      <c r="B138" s="799"/>
      <c r="C138" s="799"/>
      <c r="D138" s="799"/>
    </row>
  </sheetData>
  <sheetProtection sheet="1" objects="1" scenarios="1" formatCells="0" selectLockedCells="1"/>
  <dataConsolidate link="1"/>
  <customSheetViews>
    <customSheetView guid="{CD371CCD-D4D1-4725-911E-EA0A5F37925B}" showGridLines="0" hiddenRows="1" topLeftCell="A37">
      <selection activeCell="B6" sqref="B6"/>
      <pageMargins left="0.7" right="0.7" top="0.75" bottom="0.75" header="0.3" footer="0.3"/>
      <pageSetup paperSize="9" orientation="portrait" horizontalDpi="200" verticalDpi="200" r:id="rId1"/>
    </customSheetView>
  </customSheetViews>
  <mergeCells count="10">
    <mergeCell ref="A7:D7"/>
    <mergeCell ref="A138:D138"/>
    <mergeCell ref="A15:D15"/>
    <mergeCell ref="A46:D46"/>
    <mergeCell ref="A51:D51"/>
    <mergeCell ref="A76:D76"/>
    <mergeCell ref="A102:D102"/>
    <mergeCell ref="A112:D112"/>
    <mergeCell ref="A33:D33"/>
    <mergeCell ref="A25:D25"/>
  </mergeCells>
  <phoneticPr fontId="1" type="noConversion"/>
  <dataValidations xWindow="192" yWindow="799" count="9">
    <dataValidation type="list" showInputMessage="1" showErrorMessage="1" sqref="B14">
      <formula1>Scalability_Class</formula1>
    </dataValidation>
    <dataValidation type="whole" operator="greaterThanOrEqual" showInputMessage="1" showErrorMessage="1" sqref="C32">
      <formula1>1024</formula1>
    </dataValidation>
    <dataValidation allowBlank="1" showInputMessage="1" showErrorMessage="1" prompt="입력 내용이 플랫폼 배포시에 반영되지는 않습니다._x000a_(TASK는 고정 배포 예정)" sqref="A82:A97"/>
    <dataValidation type="list" allowBlank="1" showInputMessage="1" showErrorMessage="1" sqref="C78:C81 C53:C73">
      <formula1>True_False</formula1>
    </dataValidation>
    <dataValidation type="whole" allowBlank="1" showInputMessage="1" showErrorMessage="1" sqref="B78:B81 B56">
      <formula1>0</formula1>
      <formula2>255</formula2>
    </dataValidation>
    <dataValidation type="whole" allowBlank="1" showInputMessage="1" showErrorMessage="1" prompt="입력 내용이 플랫폼 배포시에 반영되지는 않습니다._x000a_(TASK는 고정 배포 예정)" sqref="B82:B97">
      <formula1>0</formula1>
      <formula2>255</formula2>
    </dataValidation>
    <dataValidation type="list" allowBlank="1" showInputMessage="1" showErrorMessage="1" prompt="입력 내용이 플랫폼 배포시에 반영되지는 않습니다._x000a_(TASK는 고정 배포 예정)" sqref="C82:C97">
      <formula1>True_False</formula1>
    </dataValidation>
    <dataValidation type="whole" showInputMessage="1" showErrorMessage="1" sqref="B6">
      <formula1>1</formula1>
      <formula2>2</formula2>
    </dataValidation>
    <dataValidation type="list" allowBlank="1" showInputMessage="1" showErrorMessage="1" sqref="C21:C24">
      <formula1>Used_Unused</formula1>
    </dataValidation>
  </dataValidations>
  <pageMargins left="0.7" right="0.7" top="0.75" bottom="0.75" header="0.3" footer="0.3"/>
  <pageSetup paperSize="9" orientation="portrait" horizontalDpi="200" verticalDpi="2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D18"/>
  <sheetViews>
    <sheetView showGridLines="0" zoomScaleNormal="100" workbookViewId="0">
      <selection activeCell="C14" sqref="C14"/>
    </sheetView>
  </sheetViews>
  <sheetFormatPr defaultColWidth="9" defaultRowHeight="16.5"/>
  <cols>
    <col min="1" max="1" width="41.125" style="67" customWidth="1"/>
    <col min="2" max="4" width="20.625" style="67" customWidth="1"/>
    <col min="5" max="16384" width="9" style="67"/>
  </cols>
  <sheetData>
    <row r="1" spans="1:4" ht="26.25">
      <c r="A1" s="64" t="s">
        <v>1176</v>
      </c>
      <c r="B1" s="65"/>
      <c r="C1" s="65"/>
    </row>
    <row r="2" spans="1:4" ht="21">
      <c r="A2" s="65"/>
      <c r="B2" s="65"/>
      <c r="C2" s="65"/>
    </row>
    <row r="3" spans="1:4" ht="21">
      <c r="A3" s="65"/>
      <c r="B3" s="65"/>
      <c r="C3" s="65"/>
    </row>
    <row r="4" spans="1:4" ht="25.9" thickBot="1">
      <c r="A4" s="112" t="s">
        <v>1177</v>
      </c>
    </row>
    <row r="5" spans="1:4" ht="18" thickBot="1">
      <c r="A5" s="164" t="s">
        <v>20</v>
      </c>
      <c r="B5" s="165" t="s">
        <v>5</v>
      </c>
      <c r="C5" s="166" t="s">
        <v>6</v>
      </c>
    </row>
    <row r="6" spans="1:4" ht="52.5" customHeight="1" thickBot="1">
      <c r="A6" s="167" t="s">
        <v>1178</v>
      </c>
      <c r="B6" s="168" t="s">
        <v>37</v>
      </c>
      <c r="C6" s="569" t="s">
        <v>405</v>
      </c>
      <c r="D6" s="169"/>
    </row>
    <row r="11" spans="1:4" ht="25.9" thickBot="1">
      <c r="A11" s="112" t="s">
        <v>3561</v>
      </c>
    </row>
    <row r="12" spans="1:4" ht="18.600000000000001" thickTop="1" thickBot="1">
      <c r="A12" s="747" t="s">
        <v>20</v>
      </c>
      <c r="B12" s="233" t="s">
        <v>5</v>
      </c>
      <c r="C12" s="746" t="s">
        <v>6</v>
      </c>
    </row>
    <row r="13" spans="1:4" ht="18" thickBot="1">
      <c r="A13" s="748" t="s">
        <v>3562</v>
      </c>
      <c r="B13" s="749" t="s">
        <v>37</v>
      </c>
      <c r="C13" s="146" t="s">
        <v>415</v>
      </c>
    </row>
    <row r="14" spans="1:4" ht="18" thickBot="1">
      <c r="A14" s="748" t="s">
        <v>3563</v>
      </c>
      <c r="B14" s="749" t="s">
        <v>3559</v>
      </c>
      <c r="C14" s="146" t="s">
        <v>415</v>
      </c>
    </row>
    <row r="15" spans="1:4" ht="28.15" thickBot="1">
      <c r="A15" s="750" t="s">
        <v>3564</v>
      </c>
      <c r="B15" s="751" t="s">
        <v>3565</v>
      </c>
      <c r="C15" s="294"/>
    </row>
    <row r="16" spans="1:4" ht="18" thickBot="1">
      <c r="A16" s="750" t="s">
        <v>3566</v>
      </c>
      <c r="B16" s="751" t="s">
        <v>3560</v>
      </c>
      <c r="C16" s="295" t="s">
        <v>1275</v>
      </c>
    </row>
    <row r="17" spans="1:4" ht="18" thickBot="1">
      <c r="A17" s="752" t="s">
        <v>3567</v>
      </c>
      <c r="B17" s="753" t="s">
        <v>3560</v>
      </c>
      <c r="C17" s="377" t="s">
        <v>1275</v>
      </c>
    </row>
    <row r="18" spans="1:4" ht="99.95" customHeight="1" thickTop="1">
      <c r="A18" s="811" t="s">
        <v>3569</v>
      </c>
      <c r="B18" s="812"/>
      <c r="C18" s="812"/>
      <c r="D18" s="812"/>
    </row>
  </sheetData>
  <sheetProtection sheet="1" objects="1" scenarios="1" formatCells="0" selectLockedCells="1"/>
  <dataConsolidate link="1"/>
  <mergeCells count="1">
    <mergeCell ref="A18:D18"/>
  </mergeCells>
  <phoneticPr fontId="1" type="noConversion"/>
  <dataValidations count="3">
    <dataValidation type="list" showInputMessage="1" showErrorMessage="1" sqref="C6 C13:C14">
      <formula1>Yes_No</formula1>
    </dataValidation>
    <dataValidation type="custom" operator="equal" allowBlank="1" showInputMessage="1" showErrorMessage="1" error="유효하지 않은 값을 입력하였습니다." prompt="&lt;0x0 ~ 0x1FFFFFFF&gt;" sqref="C16:C17">
      <formula1>HEX2DEC(C16)&lt;=2684354559</formula1>
    </dataValidation>
    <dataValidation type="list" allowBlank="1" showErrorMessage="1" sqref="C15">
      <formula1>CAN_Cluster_Name_COM_11_1</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Z33"/>
  <sheetViews>
    <sheetView showGridLines="0" zoomScale="85" zoomScaleNormal="85" workbookViewId="0">
      <selection activeCell="C23" sqref="C23"/>
    </sheetView>
  </sheetViews>
  <sheetFormatPr defaultColWidth="9" defaultRowHeight="16.5"/>
  <cols>
    <col min="1" max="1" width="41.125" style="67" customWidth="1"/>
    <col min="2" max="3" width="45.25" style="67" customWidth="1"/>
    <col min="4" max="4" width="24.75" style="67" customWidth="1"/>
    <col min="5" max="5" width="18.625" style="67" customWidth="1"/>
    <col min="6" max="6" width="61.375" style="67" customWidth="1"/>
    <col min="7" max="7" width="34.5" style="67" customWidth="1"/>
    <col min="8" max="12" width="18.625" style="67" customWidth="1"/>
    <col min="13" max="13" width="27" style="67" customWidth="1"/>
    <col min="14" max="14" width="14" style="67" customWidth="1"/>
    <col min="15" max="16" width="13.25" style="67" customWidth="1"/>
    <col min="17" max="16384" width="9" style="67"/>
  </cols>
  <sheetData>
    <row r="1" spans="1:26" ht="65.25" customHeight="1">
      <c r="A1" s="64" t="s">
        <v>854</v>
      </c>
      <c r="B1" s="65"/>
      <c r="C1" s="65"/>
      <c r="D1" s="65"/>
      <c r="E1" s="65"/>
      <c r="F1" s="65"/>
      <c r="G1" s="65"/>
      <c r="H1" s="65"/>
      <c r="I1" s="65"/>
      <c r="J1" s="65"/>
      <c r="K1" s="65"/>
      <c r="L1" s="65"/>
      <c r="M1" s="65"/>
      <c r="N1" s="65"/>
      <c r="O1" s="65"/>
      <c r="P1" s="65"/>
      <c r="Q1" s="65"/>
      <c r="R1" s="65"/>
      <c r="S1" s="65"/>
      <c r="T1" s="65"/>
      <c r="U1" s="65"/>
      <c r="V1" s="65"/>
      <c r="W1" s="65"/>
      <c r="X1" s="65"/>
      <c r="Y1" s="65"/>
      <c r="Z1" s="65"/>
    </row>
    <row r="2" spans="1:26" ht="21">
      <c r="A2" s="65"/>
      <c r="B2" s="65"/>
      <c r="C2" s="65"/>
      <c r="D2" s="65"/>
      <c r="E2" s="65"/>
      <c r="F2" s="65"/>
      <c r="G2" s="65"/>
      <c r="H2" s="65"/>
      <c r="I2" s="65"/>
      <c r="J2" s="65"/>
      <c r="K2" s="65"/>
      <c r="L2" s="65"/>
      <c r="M2" s="65"/>
      <c r="N2" s="65"/>
      <c r="O2" s="65"/>
      <c r="P2" s="65"/>
      <c r="Q2" s="65"/>
      <c r="R2" s="65"/>
      <c r="S2" s="65"/>
      <c r="T2" s="65"/>
      <c r="U2" s="65"/>
      <c r="V2" s="65"/>
      <c r="W2" s="65"/>
      <c r="X2" s="65"/>
      <c r="Y2" s="65"/>
      <c r="Z2" s="65"/>
    </row>
    <row r="3" spans="1:26" ht="21">
      <c r="A3" s="65"/>
      <c r="B3" s="65"/>
      <c r="C3" s="65"/>
      <c r="D3" s="65"/>
      <c r="E3" s="65"/>
      <c r="F3" s="65"/>
      <c r="G3" s="65"/>
      <c r="H3" s="65"/>
      <c r="I3" s="65"/>
      <c r="J3" s="65"/>
      <c r="K3" s="65"/>
      <c r="L3" s="65"/>
      <c r="M3" s="65"/>
      <c r="N3" s="65"/>
      <c r="O3" s="65"/>
      <c r="P3" s="65"/>
      <c r="Q3" s="65"/>
      <c r="R3" s="65"/>
      <c r="S3" s="65"/>
      <c r="T3" s="65"/>
      <c r="U3" s="65"/>
      <c r="V3" s="65"/>
      <c r="W3" s="65"/>
      <c r="X3" s="65"/>
      <c r="Y3" s="65"/>
      <c r="Z3" s="65"/>
    </row>
    <row r="4" spans="1:26" ht="25.9" thickBot="1">
      <c r="A4" s="112" t="s">
        <v>877</v>
      </c>
    </row>
    <row r="5" spans="1:26" ht="18" thickTop="1">
      <c r="A5" s="84" t="s">
        <v>20</v>
      </c>
      <c r="B5" s="85" t="s">
        <v>5</v>
      </c>
      <c r="C5" s="86" t="s">
        <v>6</v>
      </c>
    </row>
    <row r="6" spans="1:26" ht="17.45">
      <c r="A6" s="88" t="s">
        <v>1125</v>
      </c>
      <c r="B6" s="87" t="s">
        <v>723</v>
      </c>
      <c r="C6" s="108" t="s">
        <v>736</v>
      </c>
    </row>
    <row r="7" spans="1:26" ht="17.45">
      <c r="A7" s="475" t="s">
        <v>1126</v>
      </c>
      <c r="B7" s="476" t="s">
        <v>38</v>
      </c>
      <c r="C7" s="108" t="s">
        <v>416</v>
      </c>
    </row>
    <row r="8" spans="1:26" ht="17.45">
      <c r="A8" s="475" t="s">
        <v>1127</v>
      </c>
      <c r="B8" s="476" t="s">
        <v>39</v>
      </c>
      <c r="C8" s="116" t="s">
        <v>1333</v>
      </c>
    </row>
    <row r="9" spans="1:26" ht="17.45">
      <c r="A9" s="475" t="s">
        <v>1128</v>
      </c>
      <c r="B9" s="477" t="s">
        <v>41</v>
      </c>
      <c r="C9" s="116" t="s">
        <v>1333</v>
      </c>
    </row>
    <row r="10" spans="1:26" ht="17.45">
      <c r="A10" s="475" t="s">
        <v>1129</v>
      </c>
      <c r="B10" s="477" t="s">
        <v>41</v>
      </c>
      <c r="C10" s="116" t="s">
        <v>1333</v>
      </c>
    </row>
    <row r="11" spans="1:26" ht="26.45">
      <c r="A11" s="475" t="s">
        <v>1130</v>
      </c>
      <c r="B11" s="476" t="s">
        <v>40</v>
      </c>
      <c r="C11" s="116" t="s">
        <v>1333</v>
      </c>
    </row>
    <row r="12" spans="1:26" ht="27" thickBot="1">
      <c r="A12" s="478" t="s">
        <v>1131</v>
      </c>
      <c r="B12" s="479" t="s">
        <v>40</v>
      </c>
      <c r="C12" s="117" t="s">
        <v>1333</v>
      </c>
    </row>
    <row r="13" spans="1:26" ht="40.5" customHeight="1" thickTop="1">
      <c r="A13" s="806" t="s">
        <v>1302</v>
      </c>
      <c r="B13" s="789"/>
      <c r="C13" s="789"/>
      <c r="D13" s="789"/>
    </row>
    <row r="14" spans="1:26" ht="42" customHeight="1">
      <c r="A14" s="789" t="s">
        <v>1301</v>
      </c>
      <c r="B14" s="789"/>
      <c r="C14" s="789"/>
      <c r="D14" s="789"/>
    </row>
    <row r="15" spans="1:26" ht="69.75" customHeight="1">
      <c r="A15" s="789" t="s">
        <v>3477</v>
      </c>
      <c r="B15" s="813"/>
      <c r="C15" s="813"/>
      <c r="D15" s="813"/>
    </row>
    <row r="19" spans="1:4" ht="25.9" thickBot="1">
      <c r="A19" s="112" t="s">
        <v>878</v>
      </c>
    </row>
    <row r="20" spans="1:4" ht="18.600000000000001" thickTop="1" thickBot="1">
      <c r="A20" s="79" t="s">
        <v>20</v>
      </c>
      <c r="B20" s="80" t="s">
        <v>5</v>
      </c>
      <c r="C20" s="68" t="s">
        <v>6</v>
      </c>
    </row>
    <row r="21" spans="1:4" ht="18" thickBot="1">
      <c r="A21" s="480" t="s">
        <v>1024</v>
      </c>
      <c r="B21" s="481" t="s">
        <v>37</v>
      </c>
      <c r="C21" s="108" t="s">
        <v>405</v>
      </c>
    </row>
    <row r="22" spans="1:4" ht="18" thickBot="1">
      <c r="A22" s="482" t="s">
        <v>1025</v>
      </c>
      <c r="B22" s="483" t="s">
        <v>37</v>
      </c>
      <c r="C22" s="108" t="s">
        <v>405</v>
      </c>
    </row>
    <row r="23" spans="1:4" ht="18" thickBot="1">
      <c r="A23" s="484" t="s">
        <v>1026</v>
      </c>
      <c r="B23" s="485" t="s">
        <v>37</v>
      </c>
      <c r="C23" s="107" t="s">
        <v>405</v>
      </c>
    </row>
    <row r="24" spans="1:4" ht="167.25" customHeight="1" thickTop="1">
      <c r="A24" s="799" t="s">
        <v>989</v>
      </c>
      <c r="B24" s="799"/>
      <c r="C24" s="799"/>
      <c r="D24" s="799"/>
    </row>
    <row r="28" spans="1:4" ht="26.25">
      <c r="A28" s="112" t="s">
        <v>879</v>
      </c>
    </row>
    <row r="29" spans="1:4">
      <c r="A29" s="814" t="s">
        <v>3478</v>
      </c>
      <c r="B29" s="814"/>
      <c r="C29" s="814"/>
      <c r="D29" s="814"/>
    </row>
    <row r="30" spans="1:4" ht="21" thickBot="1">
      <c r="A30" s="113" t="s">
        <v>1485</v>
      </c>
    </row>
    <row r="31" spans="1:4" ht="18" thickTop="1" thickBot="1">
      <c r="A31" s="79" t="s">
        <v>20</v>
      </c>
      <c r="B31" s="80" t="s">
        <v>5</v>
      </c>
      <c r="C31" s="68" t="s">
        <v>6</v>
      </c>
    </row>
    <row r="32" spans="1:4" ht="17.25" thickBot="1">
      <c r="A32" s="81" t="s">
        <v>778</v>
      </c>
      <c r="B32" s="69" t="s">
        <v>779</v>
      </c>
      <c r="C32" s="332" t="s">
        <v>780</v>
      </c>
    </row>
    <row r="33" ht="17.25" thickTop="1"/>
  </sheetData>
  <sheetProtection sheet="1" objects="1" scenarios="1" formatCells="0" selectLockedCells="1"/>
  <customSheetViews>
    <customSheetView guid="{CD371CCD-D4D1-4725-911E-EA0A5F37925B}" showGridLines="0">
      <selection activeCell="C22" sqref="C22"/>
      <pageMargins left="0.7" right="0.7" top="0.75" bottom="0.75" header="0.3" footer="0.3"/>
      <pageSetup paperSize="9" orientation="portrait" horizontalDpi="200" verticalDpi="200" r:id="rId1"/>
    </customSheetView>
  </customSheetViews>
  <mergeCells count="5">
    <mergeCell ref="A14:D14"/>
    <mergeCell ref="A13:D13"/>
    <mergeCell ref="A15:D15"/>
    <mergeCell ref="A24:D24"/>
    <mergeCell ref="A29:D29"/>
  </mergeCells>
  <phoneticPr fontId="1" type="noConversion"/>
  <dataValidations xWindow="754" yWindow="305" count="6">
    <dataValidation type="list" allowBlank="1" showInputMessage="1" showErrorMessage="1" sqref="C21:C23">
      <formula1>Yes_No</formula1>
    </dataValidation>
    <dataValidation type="list" allowBlank="1" showInputMessage="1" showErrorMessage="1" sqref="C8">
      <formula1>EEPROM_SPI_channel</formula1>
    </dataValidation>
    <dataValidation type="list" allowBlank="1" showInputMessage="1" showErrorMessage="1" sqref="C9:C12">
      <formula1>INDIRECT(MCU_FAMILY_MCU_3_1&amp;"_PACKAGE_"&amp;MCU_Package_MCU_3_1)</formula1>
    </dataValidation>
    <dataValidation type="list" showInputMessage="1" showErrorMessage="1" sqref="C7">
      <formula1>Ext_EEPROM_M95_family</formula1>
    </dataValidation>
    <dataValidation type="list" showInputMessage="1" showErrorMessage="1" sqref="C6">
      <formula1>Yes_No</formula1>
    </dataValidation>
    <dataValidation type="list" allowBlank="1" showErrorMessage="1" sqref="C32">
      <formula1>SPI_Sync_Mode</formula1>
    </dataValidation>
  </dataValidations>
  <pageMargins left="0.7" right="0.7" top="0.75" bottom="0.75" header="0.3" footer="0.3"/>
  <pageSetup paperSize="9" orientation="portrait" horizontalDpi="200" verticalDpi="200"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D6"/>
  <sheetViews>
    <sheetView showGridLines="0" zoomScaleNormal="100" workbookViewId="0">
      <selection activeCell="C5" sqref="C5"/>
    </sheetView>
  </sheetViews>
  <sheetFormatPr defaultColWidth="9" defaultRowHeight="16.5"/>
  <cols>
    <col min="1" max="1" width="41.125" style="67" customWidth="1"/>
    <col min="2" max="4" width="20.625" style="67" customWidth="1"/>
    <col min="5" max="16384" width="9" style="67"/>
  </cols>
  <sheetData>
    <row r="1" spans="1:4" ht="26.25">
      <c r="A1" s="64" t="s">
        <v>866</v>
      </c>
    </row>
    <row r="2" spans="1:4" ht="27.6">
      <c r="A2" s="64"/>
    </row>
    <row r="3" spans="1:4" ht="18" thickBot="1"/>
    <row r="4" spans="1:4" ht="18.600000000000001" thickTop="1" thickBot="1">
      <c r="A4" s="170" t="s">
        <v>20</v>
      </c>
      <c r="B4" s="171" t="s">
        <v>5</v>
      </c>
      <c r="C4" s="172" t="s">
        <v>6</v>
      </c>
    </row>
    <row r="5" spans="1:4" ht="18" thickBot="1">
      <c r="A5" s="135" t="s">
        <v>729</v>
      </c>
      <c r="B5" s="133" t="s">
        <v>37</v>
      </c>
      <c r="C5" s="136" t="s">
        <v>416</v>
      </c>
    </row>
    <row r="6" spans="1:4" ht="52.5" customHeight="1" thickTop="1">
      <c r="A6" s="815" t="s">
        <v>991</v>
      </c>
      <c r="B6" s="815"/>
      <c r="C6" s="815"/>
      <c r="D6" s="815"/>
    </row>
  </sheetData>
  <sheetProtection formatCells="0" selectLockedCells="1"/>
  <dataConsolidate link="1"/>
  <customSheetViews>
    <customSheetView guid="{CD371CCD-D4D1-4725-911E-EA0A5F37925B}" showGridLines="0">
      <selection activeCell="C5" sqref="C5"/>
      <pageMargins left="0.7" right="0.7" top="0.75" bottom="0.75" header="0.3" footer="0.3"/>
      <pageSetup paperSize="9" orientation="portrait" r:id="rId1"/>
    </customSheetView>
  </customSheetViews>
  <mergeCells count="1">
    <mergeCell ref="A6:D6"/>
  </mergeCells>
  <phoneticPr fontId="1" type="noConversion"/>
  <dataValidations count="1">
    <dataValidation type="list" showInputMessage="1" showErrorMessage="1" sqref="C5">
      <formula1>Yes_No</formula1>
    </dataValidation>
  </dataValidation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25"/>
  <sheetViews>
    <sheetView showGridLines="0" zoomScaleNormal="100" workbookViewId="0">
      <selection activeCell="C14" sqref="C14"/>
    </sheetView>
  </sheetViews>
  <sheetFormatPr defaultColWidth="9" defaultRowHeight="16.5"/>
  <cols>
    <col min="1" max="1" width="39.625" style="67" customWidth="1"/>
    <col min="2" max="2" width="29.875" style="67" customWidth="1"/>
    <col min="3" max="3" width="28.75" style="67" customWidth="1"/>
    <col min="4" max="10" width="9" style="67" customWidth="1"/>
    <col min="11" max="16384" width="9" style="67"/>
  </cols>
  <sheetData>
    <row r="1" spans="1:23" ht="65.25" customHeight="1">
      <c r="A1" s="64" t="s">
        <v>855</v>
      </c>
      <c r="B1" s="65"/>
      <c r="C1" s="65"/>
      <c r="D1" s="65"/>
      <c r="E1" s="65"/>
      <c r="F1" s="65"/>
      <c r="G1" s="65"/>
      <c r="H1" s="65"/>
      <c r="I1" s="65"/>
      <c r="J1" s="65"/>
      <c r="K1" s="65"/>
      <c r="L1" s="65"/>
      <c r="M1" s="65"/>
      <c r="N1" s="65"/>
      <c r="O1" s="65"/>
      <c r="P1" s="65"/>
      <c r="Q1" s="65"/>
      <c r="R1" s="65"/>
      <c r="S1" s="65"/>
      <c r="T1" s="65"/>
      <c r="U1" s="65"/>
      <c r="V1" s="65"/>
      <c r="W1" s="65"/>
    </row>
    <row r="2" spans="1:23" ht="21">
      <c r="A2" s="65"/>
      <c r="B2" s="65"/>
      <c r="C2" s="65"/>
      <c r="D2" s="65"/>
      <c r="E2" s="65"/>
      <c r="F2" s="65"/>
      <c r="G2" s="65"/>
      <c r="H2" s="65"/>
      <c r="I2" s="65"/>
      <c r="J2" s="65"/>
      <c r="K2" s="65"/>
      <c r="L2" s="65"/>
      <c r="M2" s="65"/>
      <c r="N2" s="65"/>
      <c r="O2" s="65"/>
      <c r="P2" s="65"/>
      <c r="Q2" s="65"/>
      <c r="R2" s="65"/>
      <c r="S2" s="65"/>
      <c r="T2" s="65"/>
      <c r="U2" s="65"/>
      <c r="V2" s="65"/>
      <c r="W2" s="65"/>
    </row>
    <row r="3" spans="1:23" ht="21">
      <c r="A3" s="65"/>
      <c r="B3" s="65"/>
      <c r="C3" s="65"/>
      <c r="D3" s="65"/>
      <c r="E3" s="65"/>
      <c r="F3" s="65"/>
      <c r="G3" s="65"/>
      <c r="H3" s="65"/>
      <c r="I3" s="65"/>
      <c r="J3" s="65"/>
      <c r="K3" s="65"/>
      <c r="L3" s="65"/>
      <c r="M3" s="65"/>
      <c r="N3" s="65"/>
      <c r="O3" s="65"/>
      <c r="P3" s="65"/>
      <c r="Q3" s="65"/>
      <c r="R3" s="65"/>
      <c r="S3" s="65"/>
      <c r="T3" s="65"/>
      <c r="U3" s="65"/>
      <c r="V3" s="65"/>
      <c r="W3" s="65"/>
    </row>
    <row r="4" spans="1:23" ht="25.9" thickBot="1">
      <c r="A4" s="112" t="s">
        <v>1138</v>
      </c>
    </row>
    <row r="5" spans="1:23" ht="18.600000000000001" thickTop="1" thickBot="1">
      <c r="A5" s="79" t="s">
        <v>20</v>
      </c>
      <c r="B5" s="173" t="s">
        <v>5</v>
      </c>
      <c r="C5" s="68" t="s">
        <v>6</v>
      </c>
    </row>
    <row r="6" spans="1:23" ht="18" thickBot="1">
      <c r="A6" s="81" t="s">
        <v>426</v>
      </c>
      <c r="B6" s="174" t="s">
        <v>37</v>
      </c>
      <c r="C6" s="107" t="s">
        <v>736</v>
      </c>
    </row>
    <row r="7" spans="1:23" ht="18" thickTop="1"/>
    <row r="10" spans="1:23" ht="25.9" thickBot="1">
      <c r="A10" s="112" t="s">
        <v>882</v>
      </c>
    </row>
    <row r="11" spans="1:23" ht="18.600000000000001" thickTop="1" thickBot="1">
      <c r="A11" s="79" t="s">
        <v>20</v>
      </c>
      <c r="B11" s="80" t="s">
        <v>5</v>
      </c>
      <c r="C11" s="68" t="s">
        <v>6</v>
      </c>
    </row>
    <row r="12" spans="1:23" ht="18" thickBot="1">
      <c r="A12" s="480" t="s">
        <v>436</v>
      </c>
      <c r="B12" s="481" t="s">
        <v>424</v>
      </c>
      <c r="C12" s="175" t="s">
        <v>3605</v>
      </c>
    </row>
    <row r="13" spans="1:23" ht="18" thickBot="1">
      <c r="A13" s="480" t="s">
        <v>1027</v>
      </c>
      <c r="B13" s="486" t="s">
        <v>37</v>
      </c>
      <c r="C13" s="175" t="s">
        <v>736</v>
      </c>
    </row>
    <row r="14" spans="1:23" ht="27" thickBot="1">
      <c r="A14" s="487" t="s">
        <v>724</v>
      </c>
      <c r="B14" s="488" t="s">
        <v>43</v>
      </c>
      <c r="C14" s="178" t="s">
        <v>3606</v>
      </c>
    </row>
    <row r="15" spans="1:23" ht="85.5" customHeight="1" thickTop="1">
      <c r="A15" s="799" t="s">
        <v>781</v>
      </c>
      <c r="B15" s="799"/>
      <c r="C15" s="799"/>
      <c r="D15" s="799"/>
    </row>
    <row r="19" spans="1:4" ht="25.15">
      <c r="A19" s="112" t="s">
        <v>883</v>
      </c>
    </row>
    <row r="20" spans="1:4" ht="21">
      <c r="A20" s="113" t="s">
        <v>881</v>
      </c>
    </row>
    <row r="21" spans="1:4" ht="26.25" customHeight="1" thickBot="1">
      <c r="A21" s="814" t="s">
        <v>3478</v>
      </c>
      <c r="B21" s="814"/>
      <c r="C21" s="814"/>
      <c r="D21" s="814"/>
    </row>
    <row r="22" spans="1:4" ht="18.600000000000001" thickTop="1" thickBot="1">
      <c r="A22" s="79" t="s">
        <v>20</v>
      </c>
      <c r="B22" s="80" t="s">
        <v>5</v>
      </c>
      <c r="C22" s="68" t="s">
        <v>6</v>
      </c>
    </row>
    <row r="23" spans="1:4" ht="18" thickBot="1">
      <c r="A23" s="83" t="s">
        <v>1028</v>
      </c>
      <c r="B23" s="77" t="s">
        <v>37</v>
      </c>
      <c r="C23" s="179" t="s">
        <v>1768</v>
      </c>
    </row>
    <row r="24" spans="1:4" ht="18" thickBot="1">
      <c r="A24" s="176" t="s">
        <v>1029</v>
      </c>
      <c r="B24" s="177" t="s">
        <v>37</v>
      </c>
      <c r="C24" s="180" t="s">
        <v>1769</v>
      </c>
    </row>
    <row r="25" spans="1:4" ht="138.75" customHeight="1" thickTop="1">
      <c r="A25" s="789" t="s">
        <v>950</v>
      </c>
      <c r="B25" s="799"/>
      <c r="C25" s="799"/>
      <c r="D25" s="799"/>
    </row>
  </sheetData>
  <sheetProtection sheet="1" objects="1" scenarios="1" formatCells="0" selectLockedCells="1"/>
  <customSheetViews>
    <customSheetView guid="{CD371CCD-D4D1-4725-911E-EA0A5F37925B}" showGridLines="0">
      <selection activeCell="C6" sqref="C6"/>
      <pageMargins left="0.7" right="0.7" top="0.75" bottom="0.75" header="0.3" footer="0.3"/>
      <pageSetup paperSize="9" orientation="portrait" horizontalDpi="200" verticalDpi="200" r:id="rId1"/>
    </customSheetView>
  </customSheetViews>
  <mergeCells count="3">
    <mergeCell ref="A15:D15"/>
    <mergeCell ref="A25:D25"/>
    <mergeCell ref="A21:D21"/>
  </mergeCells>
  <phoneticPr fontId="1" type="noConversion"/>
  <dataValidations count="5">
    <dataValidation type="list" allowBlank="1" showInputMessage="1" showErrorMessage="1" prompt="Default &lt;No&gt; 사용" sqref="C24">
      <formula1>Yes_No</formula1>
    </dataValidation>
    <dataValidation type="list" showInputMessage="1" showErrorMessage="1" sqref="C12">
      <formula1>Parity_bit</formula1>
    </dataValidation>
    <dataValidation type="list" showInputMessage="1" showErrorMessage="1" sqref="C14">
      <formula1>High_Coverage_Test</formula1>
    </dataValidation>
    <dataValidation type="list" showInputMessage="1" showErrorMessage="1" sqref="C6 C13">
      <formula1>Yes_No</formula1>
    </dataValidation>
    <dataValidation type="list" allowBlank="1" showInputMessage="1" showErrorMessage="1" prompt="고정값 Yes 사용" sqref="C23">
      <formula1>Yes_No</formula1>
    </dataValidation>
  </dataValidations>
  <pageMargins left="0.7" right="0.7" top="0.75" bottom="0.75" header="0.3" footer="0.3"/>
  <pageSetup paperSize="9" orientation="portrait" horizontalDpi="200" verticalDpi="20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W7"/>
  <sheetViews>
    <sheetView showGridLines="0" zoomScaleNormal="100" workbookViewId="0">
      <selection activeCell="C6" sqref="C6"/>
    </sheetView>
  </sheetViews>
  <sheetFormatPr defaultColWidth="9" defaultRowHeight="16.5"/>
  <cols>
    <col min="1" max="1" width="39.625" style="67" customWidth="1"/>
    <col min="2" max="2" width="29.875" style="67" customWidth="1"/>
    <col min="3" max="3" width="28.75" style="67" customWidth="1"/>
    <col min="4" max="10" width="9" style="67" customWidth="1"/>
    <col min="11" max="16384" width="9" style="67"/>
  </cols>
  <sheetData>
    <row r="1" spans="1:23" ht="65.25" customHeight="1">
      <c r="A1" s="64" t="s">
        <v>856</v>
      </c>
      <c r="B1" s="65"/>
      <c r="C1" s="65"/>
      <c r="D1" s="65"/>
      <c r="E1" s="65"/>
      <c r="F1" s="65"/>
      <c r="G1" s="65"/>
      <c r="H1" s="65"/>
      <c r="I1" s="65"/>
      <c r="J1" s="65"/>
      <c r="K1" s="65"/>
      <c r="L1" s="65"/>
      <c r="M1" s="65"/>
      <c r="N1" s="65"/>
      <c r="O1" s="65"/>
      <c r="P1" s="65"/>
      <c r="Q1" s="65"/>
      <c r="R1" s="65"/>
      <c r="S1" s="65"/>
      <c r="T1" s="65"/>
      <c r="U1" s="65"/>
      <c r="V1" s="65"/>
      <c r="W1" s="65"/>
    </row>
    <row r="2" spans="1:23" ht="21">
      <c r="A2" s="65"/>
      <c r="B2" s="65"/>
      <c r="C2" s="65"/>
      <c r="D2" s="65"/>
      <c r="E2" s="65"/>
      <c r="F2" s="65"/>
      <c r="G2" s="65"/>
      <c r="H2" s="65"/>
      <c r="I2" s="65"/>
      <c r="J2" s="65"/>
      <c r="K2" s="65"/>
      <c r="L2" s="65"/>
      <c r="M2" s="65"/>
      <c r="N2" s="65"/>
      <c r="O2" s="65"/>
      <c r="P2" s="65"/>
      <c r="Q2" s="65"/>
      <c r="R2" s="65"/>
      <c r="S2" s="65"/>
      <c r="T2" s="65"/>
      <c r="U2" s="65"/>
      <c r="V2" s="65"/>
      <c r="W2" s="65"/>
    </row>
    <row r="3" spans="1:23" ht="21">
      <c r="A3" s="65"/>
      <c r="B3" s="65"/>
      <c r="C3" s="65"/>
      <c r="D3" s="65"/>
      <c r="E3" s="65"/>
      <c r="F3" s="65"/>
      <c r="G3" s="65"/>
      <c r="H3" s="65"/>
      <c r="I3" s="65"/>
      <c r="J3" s="65"/>
      <c r="K3" s="65"/>
      <c r="L3" s="65"/>
      <c r="M3" s="65"/>
      <c r="N3" s="65"/>
      <c r="O3" s="65"/>
      <c r="P3" s="65"/>
      <c r="Q3" s="65"/>
      <c r="R3" s="65"/>
      <c r="S3" s="65"/>
      <c r="T3" s="65"/>
      <c r="U3" s="65"/>
      <c r="V3" s="65"/>
      <c r="W3" s="65"/>
    </row>
    <row r="4" spans="1:23" ht="25.9" thickBot="1">
      <c r="A4" s="112" t="s">
        <v>880</v>
      </c>
    </row>
    <row r="5" spans="1:23" ht="18.600000000000001" thickTop="1" thickBot="1">
      <c r="A5" s="79" t="s">
        <v>20</v>
      </c>
      <c r="B5" s="173" t="s">
        <v>5</v>
      </c>
      <c r="C5" s="68" t="s">
        <v>6</v>
      </c>
    </row>
    <row r="6" spans="1:23" ht="18" thickBot="1">
      <c r="A6" s="81" t="s">
        <v>726</v>
      </c>
      <c r="B6" s="174" t="s">
        <v>37</v>
      </c>
      <c r="C6" s="446" t="s">
        <v>736</v>
      </c>
    </row>
    <row r="7" spans="1:23" ht="18" thickTop="1"/>
  </sheetData>
  <sheetProtection sheet="1" objects="1" scenarios="1" formatCells="0" selectLockedCells="1"/>
  <customSheetViews>
    <customSheetView guid="{CD371CCD-D4D1-4725-911E-EA0A5F37925B}" showGridLines="0">
      <selection activeCell="C6" sqref="C6"/>
      <pageMargins left="0.7" right="0.7" top="0.75" bottom="0.75" header="0.3" footer="0.3"/>
      <pageSetup paperSize="9" orientation="portrait" horizontalDpi="200" verticalDpi="200" r:id="rId1"/>
    </customSheetView>
  </customSheetViews>
  <phoneticPr fontId="1" type="noConversion"/>
  <dataValidations count="1">
    <dataValidation type="list" showInputMessage="1" showErrorMessage="1" sqref="C6">
      <formula1>Yes_No</formula1>
    </dataValidation>
  </dataValidations>
  <pageMargins left="0.7" right="0.7" top="0.75" bottom="0.75" header="0.3" footer="0.3"/>
  <pageSetup paperSize="9" orientation="portrait" horizontalDpi="200" verticalDpi="200"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320"/>
  <sheetViews>
    <sheetView showGridLines="0" zoomScale="80" zoomScaleNormal="80" workbookViewId="0">
      <selection activeCell="B144" sqref="B144"/>
    </sheetView>
  </sheetViews>
  <sheetFormatPr defaultColWidth="9" defaultRowHeight="16.5"/>
  <cols>
    <col min="1" max="1" width="48.375" style="67" bestFit="1" customWidth="1"/>
    <col min="2" max="9" width="28.625" style="67" customWidth="1"/>
    <col min="10" max="11" width="20.625" style="67" customWidth="1"/>
    <col min="12" max="12" width="17.25" style="67" customWidth="1"/>
    <col min="13" max="13" width="24" style="67" customWidth="1"/>
    <col min="14" max="16384" width="9" style="67"/>
  </cols>
  <sheetData>
    <row r="1" spans="1:24" ht="65.25" customHeight="1">
      <c r="A1" s="64" t="s">
        <v>857</v>
      </c>
      <c r="B1" s="65"/>
      <c r="C1" s="65"/>
      <c r="D1" s="65"/>
      <c r="E1" s="65"/>
      <c r="F1" s="65"/>
      <c r="G1" s="65"/>
      <c r="H1" s="65"/>
      <c r="I1" s="65"/>
      <c r="J1" s="65"/>
      <c r="K1" s="65"/>
      <c r="L1" s="65"/>
      <c r="M1" s="65"/>
      <c r="N1" s="65"/>
      <c r="O1" s="65"/>
      <c r="P1" s="65"/>
      <c r="Q1" s="65"/>
      <c r="R1" s="65"/>
      <c r="S1" s="65"/>
      <c r="T1" s="65"/>
      <c r="U1" s="65"/>
      <c r="V1" s="65"/>
      <c r="W1" s="65"/>
      <c r="X1" s="65"/>
    </row>
    <row r="2" spans="1:24" ht="21">
      <c r="A2" s="65"/>
      <c r="B2" s="65"/>
      <c r="C2" s="65"/>
      <c r="D2" s="65"/>
      <c r="E2" s="65"/>
      <c r="F2" s="65"/>
      <c r="G2" s="65"/>
      <c r="H2" s="65"/>
      <c r="I2" s="65"/>
      <c r="J2" s="65"/>
      <c r="K2" s="65"/>
      <c r="L2" s="65"/>
      <c r="M2" s="65"/>
      <c r="N2" s="65"/>
      <c r="O2" s="65"/>
      <c r="P2" s="65"/>
      <c r="Q2" s="65"/>
      <c r="R2" s="65"/>
      <c r="S2" s="65"/>
      <c r="T2" s="65"/>
      <c r="U2" s="65"/>
      <c r="V2" s="65"/>
      <c r="W2" s="65"/>
      <c r="X2" s="65"/>
    </row>
    <row r="3" spans="1:24" ht="21">
      <c r="A3" s="65"/>
      <c r="B3" s="65"/>
      <c r="C3" s="65"/>
      <c r="D3" s="65"/>
      <c r="E3" s="65"/>
      <c r="F3" s="65"/>
      <c r="G3" s="65"/>
      <c r="H3" s="65"/>
      <c r="I3" s="65"/>
      <c r="J3" s="65"/>
      <c r="K3" s="65"/>
      <c r="L3" s="65"/>
      <c r="M3" s="65"/>
      <c r="N3" s="65"/>
      <c r="O3" s="65"/>
      <c r="P3" s="65"/>
      <c r="Q3" s="65"/>
      <c r="R3" s="65"/>
      <c r="S3" s="65"/>
      <c r="T3" s="65"/>
      <c r="U3" s="65"/>
      <c r="V3" s="65"/>
      <c r="W3" s="65"/>
      <c r="X3" s="65"/>
    </row>
    <row r="4" spans="1:24" ht="25.15">
      <c r="A4" s="112" t="s">
        <v>885</v>
      </c>
    </row>
    <row r="5" spans="1:24" ht="21">
      <c r="A5" s="113" t="s">
        <v>884</v>
      </c>
    </row>
    <row r="6" spans="1:24" ht="18" thickBot="1">
      <c r="A6" s="838" t="s">
        <v>3478</v>
      </c>
      <c r="B6" s="838"/>
      <c r="C6" s="838"/>
      <c r="D6" s="838"/>
    </row>
    <row r="7" spans="1:24" ht="18.600000000000001" thickTop="1" thickBot="1">
      <c r="A7" s="79" t="s">
        <v>20</v>
      </c>
      <c r="B7" s="80" t="s">
        <v>5</v>
      </c>
      <c r="C7" s="68" t="s">
        <v>6</v>
      </c>
    </row>
    <row r="8" spans="1:24" ht="18" thickBot="1">
      <c r="A8" s="81" t="s">
        <v>36</v>
      </c>
      <c r="B8" s="69" t="s">
        <v>37</v>
      </c>
      <c r="C8" s="181" t="s">
        <v>736</v>
      </c>
    </row>
    <row r="9" spans="1:24" ht="18" thickTop="1"/>
    <row r="13" spans="1:24" ht="25.9" thickBot="1">
      <c r="A13" s="182" t="s">
        <v>1089</v>
      </c>
    </row>
    <row r="14" spans="1:24" ht="18.600000000000001" thickTop="1" thickBot="1">
      <c r="A14" s="329" t="s">
        <v>20</v>
      </c>
      <c r="B14" s="233" t="s">
        <v>5</v>
      </c>
      <c r="C14" s="328" t="s">
        <v>6</v>
      </c>
    </row>
    <row r="15" spans="1:24" ht="18" thickBot="1">
      <c r="A15" s="234" t="s">
        <v>36</v>
      </c>
      <c r="B15" s="231" t="s">
        <v>37</v>
      </c>
      <c r="C15" s="146" t="s">
        <v>405</v>
      </c>
    </row>
    <row r="16" spans="1:24" ht="28.15" thickBot="1">
      <c r="A16" s="489" t="s">
        <v>44</v>
      </c>
      <c r="B16" s="490" t="s">
        <v>64</v>
      </c>
      <c r="C16" s="755" t="s">
        <v>463</v>
      </c>
    </row>
    <row r="17" spans="1:4" ht="97.5" customHeight="1" thickTop="1">
      <c r="A17" s="777" t="s">
        <v>782</v>
      </c>
      <c r="B17" s="778"/>
      <c r="C17" s="778"/>
      <c r="D17" s="778"/>
    </row>
    <row r="21" spans="1:4" ht="25.15">
      <c r="A21" s="112" t="s">
        <v>1446</v>
      </c>
    </row>
    <row r="22" spans="1:4" ht="21">
      <c r="A22" s="113" t="s">
        <v>886</v>
      </c>
    </row>
    <row r="23" spans="1:4" ht="19.899999999999999" thickBot="1">
      <c r="A23" s="184" t="s">
        <v>887</v>
      </c>
    </row>
    <row r="24" spans="1:4" ht="24" customHeight="1" thickTop="1" thickBot="1">
      <c r="A24" s="334" t="s">
        <v>20</v>
      </c>
      <c r="B24" s="233" t="s">
        <v>5</v>
      </c>
      <c r="C24" s="335" t="s">
        <v>6</v>
      </c>
    </row>
    <row r="25" spans="1:4" ht="24" customHeight="1" thickBot="1">
      <c r="A25" s="271" t="s">
        <v>464</v>
      </c>
      <c r="B25" s="330" t="s">
        <v>37</v>
      </c>
      <c r="C25" s="331" t="s">
        <v>1326</v>
      </c>
    </row>
    <row r="26" spans="1:4" ht="83.45" thickBot="1">
      <c r="A26" s="234" t="s">
        <v>45</v>
      </c>
      <c r="B26" s="231" t="s">
        <v>1355</v>
      </c>
      <c r="C26" s="146" t="s">
        <v>3607</v>
      </c>
    </row>
    <row r="27" spans="1:4" ht="17.45">
      <c r="A27" s="778"/>
      <c r="B27" s="778"/>
      <c r="C27" s="778"/>
      <c r="D27" s="778"/>
    </row>
    <row r="28" spans="1:4" ht="17.45">
      <c r="A28" s="777"/>
      <c r="B28" s="778"/>
      <c r="C28" s="778"/>
      <c r="D28" s="778"/>
    </row>
    <row r="33" spans="1:6" ht="19.149999999999999">
      <c r="A33" s="184" t="s">
        <v>888</v>
      </c>
    </row>
    <row r="34" spans="1:6" ht="18" thickBot="1">
      <c r="A34" s="839" t="s">
        <v>3478</v>
      </c>
      <c r="B34" s="839"/>
      <c r="C34" s="839"/>
      <c r="D34" s="839"/>
    </row>
    <row r="35" spans="1:6" ht="18.600000000000001" thickTop="1" thickBot="1">
      <c r="A35" s="334" t="s">
        <v>20</v>
      </c>
      <c r="B35" s="233" t="s">
        <v>5</v>
      </c>
      <c r="C35" s="335" t="s">
        <v>6</v>
      </c>
    </row>
    <row r="36" spans="1:6" ht="18" thickBot="1">
      <c r="A36" s="273" t="s">
        <v>784</v>
      </c>
      <c r="B36" s="338" t="s">
        <v>783</v>
      </c>
      <c r="C36" s="339">
        <v>0.01</v>
      </c>
    </row>
    <row r="37" spans="1:6" ht="18" thickTop="1"/>
    <row r="42" spans="1:6" ht="21">
      <c r="A42" s="370" t="s">
        <v>1457</v>
      </c>
    </row>
    <row r="43" spans="1:6" ht="19.899999999999999" thickBot="1">
      <c r="A43" s="184" t="s">
        <v>1458</v>
      </c>
    </row>
    <row r="44" spans="1:6" ht="17.25" customHeight="1" thickTop="1">
      <c r="A44" s="849" t="s">
        <v>1459</v>
      </c>
      <c r="B44" s="840" t="s">
        <v>785</v>
      </c>
      <c r="C44" s="851" t="s">
        <v>1460</v>
      </c>
      <c r="D44" s="852"/>
      <c r="E44" s="852"/>
      <c r="F44" s="853"/>
    </row>
    <row r="45" spans="1:6" ht="17.25" thickBot="1">
      <c r="A45" s="850"/>
      <c r="B45" s="841"/>
      <c r="C45" s="186" t="s">
        <v>465</v>
      </c>
      <c r="D45" s="186" t="s">
        <v>480</v>
      </c>
      <c r="E45" s="187" t="s">
        <v>466</v>
      </c>
      <c r="F45" s="188" t="s">
        <v>481</v>
      </c>
    </row>
    <row r="46" spans="1:6" ht="17.25" thickBot="1">
      <c r="A46" s="491" t="s">
        <v>1180</v>
      </c>
      <c r="B46" s="842" t="s">
        <v>3617</v>
      </c>
      <c r="C46" s="532"/>
      <c r="D46" s="532"/>
      <c r="E46" s="590" t="s">
        <v>3673</v>
      </c>
      <c r="F46" s="315" t="s">
        <v>3954</v>
      </c>
    </row>
    <row r="47" spans="1:6" ht="17.25" thickBot="1">
      <c r="A47" s="492" t="s">
        <v>1179</v>
      </c>
      <c r="B47" s="843"/>
      <c r="C47" s="311" t="s">
        <v>3984</v>
      </c>
      <c r="D47" s="312" t="s">
        <v>3998</v>
      </c>
      <c r="E47" s="311" t="s">
        <v>3986</v>
      </c>
      <c r="F47" s="313" t="s">
        <v>4000</v>
      </c>
    </row>
    <row r="48" spans="1:6" ht="57.75" customHeight="1" thickTop="1">
      <c r="A48" s="854"/>
      <c r="B48" s="799"/>
      <c r="C48" s="799"/>
      <c r="D48" s="799"/>
      <c r="E48" s="799"/>
    </row>
    <row r="52" spans="1:6" ht="19.899999999999999" thickBot="1">
      <c r="A52" s="184" t="s">
        <v>1452</v>
      </c>
    </row>
    <row r="53" spans="1:6" ht="18" thickTop="1" thickBot="1">
      <c r="A53" s="847" t="s">
        <v>1453</v>
      </c>
      <c r="B53" s="825" t="s">
        <v>1454</v>
      </c>
      <c r="C53" s="825" t="s">
        <v>1455</v>
      </c>
      <c r="D53" s="825"/>
      <c r="E53" s="825"/>
      <c r="F53" s="826"/>
    </row>
    <row r="54" spans="1:6" ht="17.25" thickBot="1">
      <c r="A54" s="848"/>
      <c r="B54" s="833"/>
      <c r="C54" s="278" t="s">
        <v>465</v>
      </c>
      <c r="D54" s="278" t="s">
        <v>1456</v>
      </c>
      <c r="E54" s="278" t="s">
        <v>466</v>
      </c>
      <c r="F54" s="371" t="s">
        <v>481</v>
      </c>
    </row>
    <row r="55" spans="1:6" ht="17.25" thickBot="1">
      <c r="A55" s="493" t="s">
        <v>1180</v>
      </c>
      <c r="B55" s="845"/>
      <c r="C55" s="764"/>
      <c r="D55" s="764"/>
      <c r="E55" s="764"/>
      <c r="F55" s="295" t="s">
        <v>1275</v>
      </c>
    </row>
    <row r="56" spans="1:6" ht="17.25" thickBot="1">
      <c r="A56" s="494" t="s">
        <v>1179</v>
      </c>
      <c r="B56" s="846"/>
      <c r="C56" s="765"/>
      <c r="D56" s="376" t="s">
        <v>1275</v>
      </c>
      <c r="E56" s="765"/>
      <c r="F56" s="377" t="s">
        <v>1275</v>
      </c>
    </row>
    <row r="57" spans="1:6" ht="18" thickTop="1"/>
    <row r="61" spans="1:6" ht="19.899999999999999" thickBot="1">
      <c r="A61" s="184" t="s">
        <v>2489</v>
      </c>
    </row>
    <row r="62" spans="1:6" ht="18" thickTop="1" thickBot="1">
      <c r="A62" s="847" t="s">
        <v>1453</v>
      </c>
      <c r="B62" s="825" t="s">
        <v>785</v>
      </c>
      <c r="C62" s="825" t="s">
        <v>1455</v>
      </c>
      <c r="D62" s="825"/>
      <c r="E62" s="825"/>
      <c r="F62" s="826"/>
    </row>
    <row r="63" spans="1:6" ht="17.25" thickBot="1">
      <c r="A63" s="848"/>
      <c r="B63" s="833"/>
      <c r="C63" s="278" t="s">
        <v>465</v>
      </c>
      <c r="D63" s="278" t="s">
        <v>480</v>
      </c>
      <c r="E63" s="278" t="s">
        <v>466</v>
      </c>
      <c r="F63" s="371" t="s">
        <v>481</v>
      </c>
    </row>
    <row r="64" spans="1:6" ht="17.25" thickBot="1">
      <c r="A64" s="493" t="s">
        <v>1180</v>
      </c>
      <c r="B64" s="834"/>
      <c r="C64" s="586"/>
      <c r="D64" s="586"/>
      <c r="E64" s="314"/>
      <c r="F64" s="315" t="s">
        <v>1275</v>
      </c>
    </row>
    <row r="65" spans="1:6" ht="17.25" thickBot="1">
      <c r="A65" s="494" t="s">
        <v>1179</v>
      </c>
      <c r="B65" s="835"/>
      <c r="C65" s="574"/>
      <c r="D65" s="575" t="s">
        <v>1275</v>
      </c>
      <c r="E65" s="574"/>
      <c r="F65" s="576" t="s">
        <v>1275</v>
      </c>
    </row>
    <row r="66" spans="1:6" ht="50.1" customHeight="1" thickTop="1">
      <c r="A66" s="836" t="s">
        <v>3479</v>
      </c>
      <c r="B66" s="837"/>
      <c r="C66" s="837"/>
      <c r="D66" s="837"/>
    </row>
    <row r="71" spans="1:6" ht="20.25">
      <c r="A71" s="113" t="s">
        <v>889</v>
      </c>
    </row>
    <row r="72" spans="1:6" ht="18" thickBot="1">
      <c r="A72" s="184" t="s">
        <v>890</v>
      </c>
    </row>
    <row r="73" spans="1:6" ht="18" thickTop="1" thickBot="1">
      <c r="A73" s="79" t="s">
        <v>20</v>
      </c>
      <c r="B73" s="80" t="s">
        <v>5</v>
      </c>
      <c r="C73" s="68" t="s">
        <v>6</v>
      </c>
    </row>
    <row r="74" spans="1:6" ht="17.25" thickBot="1">
      <c r="A74" s="484" t="s">
        <v>1030</v>
      </c>
      <c r="B74" s="485" t="s">
        <v>992</v>
      </c>
      <c r="C74" s="189">
        <v>250</v>
      </c>
    </row>
    <row r="75" spans="1:6" ht="132" customHeight="1" thickTop="1">
      <c r="A75" s="777" t="s">
        <v>2720</v>
      </c>
      <c r="B75" s="778"/>
      <c r="C75" s="778"/>
      <c r="D75" s="778"/>
    </row>
    <row r="79" spans="1:6" ht="17.25">
      <c r="A79" s="190" t="s">
        <v>891</v>
      </c>
    </row>
    <row r="80" spans="1:6" ht="17.25" thickBot="1">
      <c r="A80" s="844" t="s">
        <v>3478</v>
      </c>
      <c r="B80" s="839"/>
      <c r="C80" s="839"/>
      <c r="D80" s="839"/>
    </row>
    <row r="81" spans="1:5" ht="18" thickTop="1" thickBot="1">
      <c r="A81" s="79" t="s">
        <v>20</v>
      </c>
      <c r="B81" s="80" t="s">
        <v>5</v>
      </c>
      <c r="C81" s="68" t="s">
        <v>6</v>
      </c>
    </row>
    <row r="82" spans="1:5" ht="17.25" thickBot="1">
      <c r="A82" s="82" t="s">
        <v>1031</v>
      </c>
      <c r="B82" s="76" t="s">
        <v>1034</v>
      </c>
      <c r="C82" s="191">
        <v>0.02</v>
      </c>
    </row>
    <row r="83" spans="1:5" ht="17.25" thickBot="1">
      <c r="A83" s="82" t="s">
        <v>1032</v>
      </c>
      <c r="B83" s="76" t="s">
        <v>1033</v>
      </c>
      <c r="C83" s="191">
        <v>2.5</v>
      </c>
    </row>
    <row r="84" spans="1:5" ht="113.25" customHeight="1">
      <c r="A84" s="777" t="s">
        <v>943</v>
      </c>
      <c r="B84" s="778"/>
      <c r="C84" s="778"/>
      <c r="D84" s="778"/>
    </row>
    <row r="85" spans="1:5" ht="197.25" customHeight="1">
      <c r="A85" s="785"/>
      <c r="B85" s="785"/>
      <c r="C85" s="785"/>
      <c r="D85" s="785"/>
    </row>
    <row r="86" spans="1:5" ht="190.5" customHeight="1">
      <c r="A86" s="785"/>
      <c r="B86" s="785"/>
      <c r="C86" s="785"/>
      <c r="D86" s="785"/>
    </row>
    <row r="87" spans="1:5">
      <c r="A87" s="777"/>
      <c r="B87" s="778"/>
      <c r="C87" s="778"/>
      <c r="D87" s="778"/>
    </row>
    <row r="88" spans="1:5">
      <c r="A88" s="140"/>
      <c r="B88" s="140"/>
      <c r="C88" s="140"/>
      <c r="D88" s="140"/>
    </row>
    <row r="89" spans="1:5">
      <c r="A89" s="140"/>
      <c r="B89" s="140"/>
      <c r="C89" s="140"/>
      <c r="D89" s="140"/>
    </row>
    <row r="91" spans="1:5" ht="40.5">
      <c r="A91" s="192" t="s">
        <v>892</v>
      </c>
    </row>
    <row r="92" spans="1:5" ht="18" thickBot="1">
      <c r="A92" s="190" t="s">
        <v>893</v>
      </c>
    </row>
    <row r="93" spans="1:5" ht="25.5" thickTop="1" thickBot="1">
      <c r="A93" s="460" t="s">
        <v>47</v>
      </c>
      <c r="B93" s="193" t="s">
        <v>48</v>
      </c>
      <c r="C93" s="193" t="s">
        <v>731</v>
      </c>
      <c r="D93" s="194" t="s">
        <v>687</v>
      </c>
    </row>
    <row r="94" spans="1:5" ht="99.75" thickBot="1">
      <c r="A94" s="461" t="s">
        <v>732</v>
      </c>
      <c r="B94" s="195">
        <v>10</v>
      </c>
      <c r="C94" s="196" t="s">
        <v>3608</v>
      </c>
      <c r="D94" s="134" t="s">
        <v>735</v>
      </c>
    </row>
    <row r="95" spans="1:5" ht="17.25" thickBot="1">
      <c r="A95" s="495" t="s">
        <v>688</v>
      </c>
      <c r="B95" s="195">
        <v>11</v>
      </c>
      <c r="C95" s="197" t="s">
        <v>2775</v>
      </c>
      <c r="D95" s="134" t="s">
        <v>735</v>
      </c>
      <c r="E95" s="66"/>
    </row>
    <row r="96" spans="1:5" ht="33.75" thickBot="1">
      <c r="A96" s="461" t="s">
        <v>733</v>
      </c>
      <c r="B96" s="195">
        <v>27</v>
      </c>
      <c r="C96" s="196" t="s">
        <v>3609</v>
      </c>
      <c r="D96" s="134" t="s">
        <v>735</v>
      </c>
    </row>
    <row r="97" spans="1:5" ht="33.75" thickBot="1">
      <c r="A97" s="461" t="s">
        <v>689</v>
      </c>
      <c r="B97" s="195">
        <v>29</v>
      </c>
      <c r="C97" s="196" t="s">
        <v>2776</v>
      </c>
      <c r="D97" s="134" t="s">
        <v>3409</v>
      </c>
    </row>
    <row r="98" spans="1:5" ht="66.75" thickBot="1">
      <c r="A98" s="495" t="s">
        <v>49</v>
      </c>
      <c r="B98" s="195">
        <v>28</v>
      </c>
      <c r="C98" s="196" t="s">
        <v>2778</v>
      </c>
      <c r="D98" s="134" t="s">
        <v>735</v>
      </c>
      <c r="E98" s="66"/>
    </row>
    <row r="99" spans="1:5" ht="17.25" thickBot="1">
      <c r="A99" s="495" t="s">
        <v>50</v>
      </c>
      <c r="B99" s="195" t="s">
        <v>491</v>
      </c>
      <c r="C99" s="533" t="s">
        <v>1328</v>
      </c>
      <c r="D99" s="134" t="s">
        <v>735</v>
      </c>
      <c r="E99" s="66"/>
    </row>
    <row r="100" spans="1:5" ht="33.75" thickBot="1">
      <c r="A100" s="495" t="s">
        <v>51</v>
      </c>
      <c r="B100" s="195">
        <v>85</v>
      </c>
      <c r="C100" s="196" t="s">
        <v>2776</v>
      </c>
      <c r="D100" s="134" t="s">
        <v>735</v>
      </c>
      <c r="E100" s="66"/>
    </row>
    <row r="101" spans="1:5" ht="27" hidden="1" customHeight="1" thickBot="1">
      <c r="A101" s="462" t="s">
        <v>52</v>
      </c>
      <c r="B101" s="195">
        <v>87</v>
      </c>
      <c r="C101" s="198" t="s">
        <v>1275</v>
      </c>
      <c r="D101" s="134" t="s">
        <v>448</v>
      </c>
    </row>
    <row r="102" spans="1:5" ht="17.25" thickBot="1">
      <c r="A102" s="461" t="s">
        <v>690</v>
      </c>
      <c r="B102" s="195">
        <v>20</v>
      </c>
      <c r="C102" s="199" t="s">
        <v>1275</v>
      </c>
      <c r="D102" s="134" t="s">
        <v>735</v>
      </c>
    </row>
    <row r="103" spans="1:5" ht="17.25" thickBot="1">
      <c r="A103" s="495" t="s">
        <v>691</v>
      </c>
      <c r="B103" s="195">
        <v>22</v>
      </c>
      <c r="C103" s="534" t="s">
        <v>1275</v>
      </c>
      <c r="D103" s="134" t="s">
        <v>735</v>
      </c>
      <c r="E103" s="66"/>
    </row>
    <row r="104" spans="1:5" ht="17.25" thickBot="1">
      <c r="A104" s="495" t="s">
        <v>692</v>
      </c>
      <c r="B104" s="195">
        <v>23</v>
      </c>
      <c r="C104" s="534" t="s">
        <v>1275</v>
      </c>
      <c r="D104" s="134" t="s">
        <v>401</v>
      </c>
      <c r="E104" s="66"/>
    </row>
    <row r="105" spans="1:5" ht="50.25" hidden="1" customHeight="1" thickBot="1">
      <c r="A105" s="496" t="s">
        <v>693</v>
      </c>
      <c r="B105" s="195">
        <v>24</v>
      </c>
      <c r="C105" s="199" t="s">
        <v>1275</v>
      </c>
      <c r="D105" s="134" t="s">
        <v>448</v>
      </c>
    </row>
    <row r="106" spans="1:5" ht="17.25" hidden="1" customHeight="1" thickBot="1">
      <c r="A106" s="496" t="s">
        <v>694</v>
      </c>
      <c r="B106" s="195" t="s">
        <v>695</v>
      </c>
      <c r="C106" s="199" t="s">
        <v>1275</v>
      </c>
      <c r="D106" s="134" t="s">
        <v>448</v>
      </c>
    </row>
    <row r="107" spans="1:5" ht="83.25" hidden="1" customHeight="1" thickBot="1">
      <c r="A107" s="496" t="s">
        <v>696</v>
      </c>
      <c r="B107" s="195" t="s">
        <v>467</v>
      </c>
      <c r="C107" s="199" t="s">
        <v>1275</v>
      </c>
      <c r="D107" s="134" t="s">
        <v>448</v>
      </c>
    </row>
    <row r="108" spans="1:5" ht="17.25" thickBot="1">
      <c r="A108" s="495" t="s">
        <v>697</v>
      </c>
      <c r="B108" s="195" t="s">
        <v>492</v>
      </c>
      <c r="C108" s="535" t="s">
        <v>1275</v>
      </c>
      <c r="D108" s="134" t="s">
        <v>735</v>
      </c>
      <c r="E108" s="66"/>
    </row>
    <row r="109" spans="1:5" ht="17.25" thickBot="1">
      <c r="A109" s="495" t="s">
        <v>698</v>
      </c>
      <c r="B109" s="195" t="s">
        <v>493</v>
      </c>
      <c r="C109" s="534" t="s">
        <v>1275</v>
      </c>
      <c r="D109" s="134" t="s">
        <v>401</v>
      </c>
      <c r="E109" s="66"/>
    </row>
    <row r="110" spans="1:5" ht="33.75" thickBot="1">
      <c r="A110" s="495" t="s">
        <v>699</v>
      </c>
      <c r="B110" s="195">
        <v>19</v>
      </c>
      <c r="C110" s="196" t="s">
        <v>2776</v>
      </c>
      <c r="D110" s="134" t="s">
        <v>735</v>
      </c>
      <c r="E110" s="66"/>
    </row>
    <row r="111" spans="1:5" ht="17.25" thickBot="1">
      <c r="A111" s="495" t="s">
        <v>53</v>
      </c>
      <c r="B111" s="195">
        <v>14</v>
      </c>
      <c r="C111" s="534" t="s">
        <v>1275</v>
      </c>
      <c r="D111" s="134" t="s">
        <v>735</v>
      </c>
      <c r="E111" s="66"/>
    </row>
    <row r="112" spans="1:5" ht="17.25" thickBot="1">
      <c r="A112" s="495" t="s">
        <v>54</v>
      </c>
      <c r="B112" s="195" t="s">
        <v>494</v>
      </c>
      <c r="C112" s="534" t="s">
        <v>1275</v>
      </c>
      <c r="D112" s="134" t="s">
        <v>735</v>
      </c>
      <c r="E112" s="66"/>
    </row>
    <row r="113" spans="1:5" ht="50.25" thickBot="1">
      <c r="A113" s="495" t="s">
        <v>55</v>
      </c>
      <c r="B113" s="195">
        <v>31</v>
      </c>
      <c r="C113" s="196" t="s">
        <v>2779</v>
      </c>
      <c r="D113" s="134" t="s">
        <v>735</v>
      </c>
      <c r="E113" s="66"/>
    </row>
    <row r="114" spans="1:5" ht="17.25" thickBot="1">
      <c r="A114" s="495" t="s">
        <v>2207</v>
      </c>
      <c r="B114" s="195">
        <v>34</v>
      </c>
      <c r="C114" s="464" t="s">
        <v>1275</v>
      </c>
      <c r="D114" s="134" t="s">
        <v>3409</v>
      </c>
      <c r="E114" s="66"/>
    </row>
    <row r="115" spans="1:5" ht="17.25" thickBot="1">
      <c r="A115" s="495" t="s">
        <v>2208</v>
      </c>
      <c r="B115" s="195">
        <v>36</v>
      </c>
      <c r="C115" s="464" t="s">
        <v>1275</v>
      </c>
      <c r="D115" s="134" t="s">
        <v>3409</v>
      </c>
      <c r="E115" s="66"/>
    </row>
    <row r="116" spans="1:5" ht="17.25" thickBot="1">
      <c r="A116" s="497" t="s">
        <v>2209</v>
      </c>
      <c r="B116" s="463">
        <v>37</v>
      </c>
      <c r="C116" s="464" t="s">
        <v>1275</v>
      </c>
      <c r="D116" s="588" t="s">
        <v>3409</v>
      </c>
      <c r="E116" s="66"/>
    </row>
    <row r="117" spans="1:5" ht="64.5" customHeight="1" thickTop="1">
      <c r="A117" s="829" t="s">
        <v>3298</v>
      </c>
      <c r="B117" s="830"/>
      <c r="C117" s="830"/>
      <c r="D117" s="830"/>
    </row>
    <row r="118" spans="1:5">
      <c r="A118" s="200"/>
      <c r="B118" s="200"/>
      <c r="C118" s="200"/>
      <c r="D118" s="200"/>
    </row>
    <row r="119" spans="1:5" ht="61.5" customHeight="1" thickBot="1">
      <c r="A119" s="832" t="s">
        <v>820</v>
      </c>
      <c r="B119" s="832"/>
      <c r="C119" s="832"/>
      <c r="D119" s="832"/>
    </row>
    <row r="120" spans="1:5" ht="27.95" customHeight="1" thickTop="1" thickBot="1">
      <c r="A120" s="201" t="s">
        <v>786</v>
      </c>
      <c r="B120" s="202" t="s">
        <v>96</v>
      </c>
      <c r="C120" s="203" t="s">
        <v>787</v>
      </c>
    </row>
    <row r="121" spans="1:5" ht="27.95" customHeight="1" thickBot="1">
      <c r="A121" s="204" t="s">
        <v>788</v>
      </c>
      <c r="B121" s="205" t="s">
        <v>789</v>
      </c>
      <c r="C121" s="206" t="s">
        <v>790</v>
      </c>
    </row>
    <row r="122" spans="1:5" ht="27.95" customHeight="1" thickBot="1">
      <c r="A122" s="204" t="s">
        <v>791</v>
      </c>
      <c r="B122" s="205" t="s">
        <v>792</v>
      </c>
      <c r="C122" s="206" t="s">
        <v>791</v>
      </c>
    </row>
    <row r="123" spans="1:5" ht="27.95" customHeight="1" thickBot="1">
      <c r="A123" s="204" t="s">
        <v>793</v>
      </c>
      <c r="B123" s="205" t="s">
        <v>794</v>
      </c>
      <c r="C123" s="206" t="s">
        <v>793</v>
      </c>
    </row>
    <row r="124" spans="1:5" ht="27.95" customHeight="1" thickBot="1">
      <c r="A124" s="204" t="s">
        <v>795</v>
      </c>
      <c r="B124" s="205" t="s">
        <v>796</v>
      </c>
      <c r="C124" s="206" t="s">
        <v>795</v>
      </c>
    </row>
    <row r="125" spans="1:5" ht="27.95" customHeight="1" thickBot="1">
      <c r="A125" s="204" t="s">
        <v>797</v>
      </c>
      <c r="B125" s="205" t="s">
        <v>798</v>
      </c>
      <c r="C125" s="206" t="s">
        <v>799</v>
      </c>
    </row>
    <row r="126" spans="1:5" ht="27.95" customHeight="1" thickBot="1">
      <c r="A126" s="204" t="s">
        <v>800</v>
      </c>
      <c r="B126" s="205" t="s">
        <v>801</v>
      </c>
      <c r="C126" s="206" t="s">
        <v>802</v>
      </c>
    </row>
    <row r="127" spans="1:5" ht="27.95" customHeight="1" thickBot="1">
      <c r="A127" s="204" t="s">
        <v>803</v>
      </c>
      <c r="B127" s="205" t="s">
        <v>804</v>
      </c>
      <c r="C127" s="206" t="s">
        <v>805</v>
      </c>
    </row>
    <row r="128" spans="1:5" ht="27.95" customHeight="1" thickBot="1">
      <c r="A128" s="207" t="s">
        <v>806</v>
      </c>
      <c r="B128" s="208" t="s">
        <v>807</v>
      </c>
      <c r="C128" s="209" t="s">
        <v>808</v>
      </c>
    </row>
    <row r="129" spans="1:9" ht="14.25" customHeight="1" thickTop="1"/>
    <row r="130" spans="1:9" ht="14.25" customHeight="1"/>
    <row r="131" spans="1:9" ht="23.25" customHeight="1" thickBot="1">
      <c r="A131" s="831" t="s">
        <v>819</v>
      </c>
      <c r="B131" s="831"/>
      <c r="C131" s="831"/>
      <c r="D131" s="831"/>
    </row>
    <row r="132" spans="1:9" ht="27.95" customHeight="1" thickTop="1" thickBot="1">
      <c r="A132" s="201" t="s">
        <v>809</v>
      </c>
      <c r="B132" s="210" t="s">
        <v>810</v>
      </c>
      <c r="C132" s="203" t="s">
        <v>811</v>
      </c>
    </row>
    <row r="133" spans="1:9" ht="27.95" customHeight="1" thickBot="1">
      <c r="A133" s="211" t="s">
        <v>790</v>
      </c>
      <c r="B133" s="212" t="s">
        <v>812</v>
      </c>
      <c r="C133" s="206" t="s">
        <v>790</v>
      </c>
    </row>
    <row r="134" spans="1:9" ht="27.95" customHeight="1" thickBot="1">
      <c r="A134" s="211" t="s">
        <v>813</v>
      </c>
      <c r="B134" s="213" t="s">
        <v>818</v>
      </c>
      <c r="C134" s="206" t="s">
        <v>814</v>
      </c>
    </row>
    <row r="135" spans="1:9" ht="27.95" customHeight="1" thickBot="1">
      <c r="A135" s="214" t="s">
        <v>815</v>
      </c>
      <c r="B135" s="215" t="s">
        <v>816</v>
      </c>
      <c r="C135" s="209" t="s">
        <v>817</v>
      </c>
    </row>
    <row r="136" spans="1:9" ht="59.25" customHeight="1" thickTop="1">
      <c r="A136" s="816" t="s">
        <v>944</v>
      </c>
      <c r="B136" s="816"/>
      <c r="C136" s="816"/>
      <c r="D136" s="816"/>
    </row>
    <row r="137" spans="1:9" ht="14.25" customHeight="1"/>
    <row r="138" spans="1:9" ht="14.25" customHeight="1"/>
    <row r="139" spans="1:9" ht="14.25" customHeight="1"/>
    <row r="140" spans="1:9" ht="20.25">
      <c r="A140" s="113" t="s">
        <v>894</v>
      </c>
    </row>
    <row r="141" spans="1:9" ht="18" thickBot="1">
      <c r="A141" s="190" t="s">
        <v>895</v>
      </c>
    </row>
    <row r="142" spans="1:9" ht="24" customHeight="1" thickTop="1" thickBot="1">
      <c r="A142" s="827" t="s">
        <v>20</v>
      </c>
      <c r="B142" s="825" t="s">
        <v>56</v>
      </c>
      <c r="C142" s="825"/>
      <c r="D142" s="825"/>
      <c r="E142" s="825"/>
      <c r="F142" s="825"/>
      <c r="G142" s="825"/>
      <c r="H142" s="825"/>
      <c r="I142" s="826"/>
    </row>
    <row r="143" spans="1:9" ht="24" customHeight="1" thickBot="1">
      <c r="A143" s="828"/>
      <c r="B143" s="333" t="s">
        <v>57</v>
      </c>
      <c r="C143" s="333" t="s">
        <v>58</v>
      </c>
      <c r="D143" s="333" t="s">
        <v>59</v>
      </c>
      <c r="E143" s="333" t="s">
        <v>60</v>
      </c>
      <c r="F143" s="333" t="s">
        <v>61</v>
      </c>
      <c r="G143" s="333" t="s">
        <v>62</v>
      </c>
      <c r="H143" s="333" t="s">
        <v>1132</v>
      </c>
      <c r="I143" s="336" t="s">
        <v>1133</v>
      </c>
    </row>
    <row r="144" spans="1:9" ht="24" customHeight="1" thickBot="1">
      <c r="A144" s="498" t="s">
        <v>1035</v>
      </c>
      <c r="B144" s="247" t="s">
        <v>4166</v>
      </c>
      <c r="C144" s="247"/>
      <c r="D144" s="247" t="s">
        <v>3617</v>
      </c>
      <c r="E144" s="670"/>
      <c r="F144" s="670"/>
      <c r="G144" s="670"/>
      <c r="H144" s="670"/>
      <c r="I144" s="670"/>
    </row>
    <row r="145" spans="1:20" ht="24" customHeight="1" thickBot="1">
      <c r="A145" s="337" t="s">
        <v>1337</v>
      </c>
      <c r="B145" s="862" t="s">
        <v>1338</v>
      </c>
      <c r="C145" s="862"/>
      <c r="D145" s="862"/>
      <c r="E145" s="862"/>
      <c r="F145" s="862"/>
      <c r="G145" s="862"/>
      <c r="H145" s="862"/>
      <c r="I145" s="863"/>
    </row>
    <row r="146" spans="1:20" ht="24" customHeight="1" thickBot="1">
      <c r="A146" s="489" t="s">
        <v>1339</v>
      </c>
      <c r="B146" s="864"/>
      <c r="C146" s="865"/>
      <c r="D146" s="865"/>
      <c r="E146" s="865"/>
      <c r="F146" s="865"/>
      <c r="G146" s="865"/>
      <c r="H146" s="865"/>
      <c r="I146" s="866"/>
      <c r="J146" s="66"/>
      <c r="K146" s="66"/>
      <c r="L146" s="66"/>
      <c r="M146" s="66"/>
      <c r="N146" s="66"/>
      <c r="O146" s="66"/>
      <c r="P146" s="66"/>
      <c r="Q146" s="66"/>
      <c r="R146" s="66"/>
      <c r="S146" s="66"/>
      <c r="T146" s="66"/>
    </row>
    <row r="147" spans="1:20" ht="71.25" customHeight="1" thickTop="1">
      <c r="A147" s="820" t="s">
        <v>1340</v>
      </c>
      <c r="B147" s="821"/>
      <c r="C147" s="821"/>
      <c r="D147" s="821"/>
    </row>
    <row r="151" spans="1:20" ht="20.25">
      <c r="A151" s="113" t="s">
        <v>896</v>
      </c>
    </row>
    <row r="152" spans="1:20" ht="21" hidden="1">
      <c r="A152" s="78" t="s">
        <v>572</v>
      </c>
    </row>
    <row r="153" spans="1:20" ht="18" hidden="1" thickBot="1">
      <c r="A153" s="164" t="s">
        <v>20</v>
      </c>
      <c r="B153" s="165" t="s">
        <v>5</v>
      </c>
      <c r="C153" s="166" t="s">
        <v>6</v>
      </c>
    </row>
    <row r="154" spans="1:20" ht="18" hidden="1" thickBot="1">
      <c r="A154" s="217" t="s">
        <v>475</v>
      </c>
      <c r="B154" s="76" t="s">
        <v>65</v>
      </c>
      <c r="C154" s="218" t="b">
        <v>0</v>
      </c>
    </row>
    <row r="155" spans="1:20" ht="17.45" hidden="1"/>
    <row r="156" spans="1:20" ht="17.45" hidden="1"/>
    <row r="157" spans="1:20" ht="17.45" hidden="1"/>
    <row r="158" spans="1:20" ht="17.45" hidden="1"/>
    <row r="159" spans="1:20" s="585" customFormat="1" ht="50.1" customHeight="1">
      <c r="A159" s="870" t="s">
        <v>2797</v>
      </c>
      <c r="B159" s="811"/>
      <c r="C159" s="811"/>
      <c r="D159" s="811"/>
    </row>
    <row r="160" spans="1:20" ht="18" thickBot="1">
      <c r="A160" s="190" t="s">
        <v>897</v>
      </c>
    </row>
    <row r="161" spans="1:4" ht="18" thickTop="1" thickBot="1">
      <c r="A161" s="219" t="s">
        <v>2493</v>
      </c>
      <c r="B161" s="578" t="s">
        <v>2494</v>
      </c>
      <c r="C161" s="578" t="s">
        <v>2495</v>
      </c>
      <c r="D161" s="579" t="s">
        <v>2496</v>
      </c>
    </row>
    <row r="162" spans="1:4" ht="17.25" thickBot="1">
      <c r="A162" s="271" t="s">
        <v>2497</v>
      </c>
      <c r="B162" s="330" t="s">
        <v>2498</v>
      </c>
      <c r="C162" s="330" t="s">
        <v>2499</v>
      </c>
      <c r="D162" s="580" t="s">
        <v>3409</v>
      </c>
    </row>
    <row r="163" spans="1:4" ht="17.25" thickBot="1">
      <c r="A163" s="271" t="s">
        <v>2500</v>
      </c>
      <c r="B163" s="330" t="s">
        <v>2501</v>
      </c>
      <c r="C163" s="330" t="s">
        <v>2499</v>
      </c>
      <c r="D163" s="580" t="s">
        <v>401</v>
      </c>
    </row>
    <row r="164" spans="1:4" ht="17.25" thickBot="1">
      <c r="A164" s="823" t="s">
        <v>2502</v>
      </c>
      <c r="B164" s="330" t="s">
        <v>2503</v>
      </c>
      <c r="C164" s="330" t="s">
        <v>2499</v>
      </c>
      <c r="D164" s="580" t="s">
        <v>448</v>
      </c>
    </row>
    <row r="165" spans="1:4" ht="29.25" thickBot="1">
      <c r="A165" s="824"/>
      <c r="B165" s="338" t="s">
        <v>2504</v>
      </c>
      <c r="C165" s="330" t="s">
        <v>2505</v>
      </c>
      <c r="D165" s="681" t="s">
        <v>2491</v>
      </c>
    </row>
    <row r="166" spans="1:4" ht="120" customHeight="1" thickTop="1">
      <c r="A166" s="822" t="s">
        <v>3590</v>
      </c>
      <c r="B166" s="778"/>
      <c r="C166" s="778"/>
      <c r="D166" s="778"/>
    </row>
    <row r="171" spans="1:4" ht="17.25" customHeight="1">
      <c r="A171" s="113" t="s">
        <v>993</v>
      </c>
    </row>
    <row r="172" spans="1:4" ht="17.25" customHeight="1" thickBot="1">
      <c r="A172" s="67" t="s">
        <v>994</v>
      </c>
    </row>
    <row r="173" spans="1:4" ht="17.25" thickBot="1">
      <c r="A173" s="164" t="s">
        <v>20</v>
      </c>
      <c r="B173" s="165" t="s">
        <v>5</v>
      </c>
      <c r="C173" s="166" t="s">
        <v>6</v>
      </c>
    </row>
    <row r="174" spans="1:4" ht="17.25" thickBot="1">
      <c r="A174" s="499" t="s">
        <v>995</v>
      </c>
      <c r="B174" s="483" t="s">
        <v>37</v>
      </c>
      <c r="C174" s="216" t="s">
        <v>416</v>
      </c>
    </row>
    <row r="175" spans="1:4" ht="42.75" customHeight="1">
      <c r="A175" s="822" t="s">
        <v>999</v>
      </c>
      <c r="B175" s="822"/>
      <c r="C175" s="822"/>
      <c r="D175" s="822"/>
    </row>
    <row r="180" spans="1:4" ht="20.25">
      <c r="A180" s="113" t="s">
        <v>2568</v>
      </c>
    </row>
    <row r="181" spans="1:4" ht="17.25" thickBot="1">
      <c r="A181" s="67" t="s">
        <v>2572</v>
      </c>
    </row>
    <row r="182" spans="1:4" ht="17.25" thickBot="1">
      <c r="A182" s="164" t="s">
        <v>20</v>
      </c>
      <c r="B182" s="165" t="s">
        <v>5</v>
      </c>
      <c r="C182" s="166" t="s">
        <v>6</v>
      </c>
    </row>
    <row r="183" spans="1:4" ht="17.25" thickBot="1">
      <c r="A183" s="338" t="s">
        <v>2569</v>
      </c>
      <c r="B183" s="338" t="s">
        <v>2570</v>
      </c>
      <c r="C183" s="216" t="s">
        <v>415</v>
      </c>
    </row>
    <row r="184" spans="1:4" ht="17.25" thickTop="1">
      <c r="A184" s="822" t="s">
        <v>2571</v>
      </c>
      <c r="B184" s="822"/>
      <c r="C184" s="822"/>
      <c r="D184" s="822"/>
    </row>
    <row r="189" spans="1:4" ht="26.25">
      <c r="A189" s="112" t="s">
        <v>898</v>
      </c>
    </row>
    <row r="190" spans="1:4" ht="21" thickBot="1">
      <c r="A190" s="113" t="s">
        <v>899</v>
      </c>
    </row>
    <row r="191" spans="1:4" ht="18" thickTop="1" thickBot="1">
      <c r="A191" s="344" t="s">
        <v>20</v>
      </c>
      <c r="B191" s="233" t="s">
        <v>5</v>
      </c>
      <c r="C191" s="345" t="s">
        <v>6</v>
      </c>
    </row>
    <row r="192" spans="1:4" ht="24" customHeight="1" thickBot="1">
      <c r="A192" s="234" t="s">
        <v>36</v>
      </c>
      <c r="B192" s="231" t="s">
        <v>37</v>
      </c>
      <c r="C192" s="348" t="s">
        <v>1329</v>
      </c>
    </row>
    <row r="193" spans="1:4" ht="24" customHeight="1" thickBot="1">
      <c r="A193" s="489" t="s">
        <v>1036</v>
      </c>
      <c r="B193" s="490" t="s">
        <v>46</v>
      </c>
      <c r="C193" s="349">
        <v>10</v>
      </c>
    </row>
    <row r="194" spans="1:4" ht="158.25" customHeight="1" thickTop="1">
      <c r="A194" s="777" t="s">
        <v>945</v>
      </c>
      <c r="B194" s="778"/>
      <c r="C194" s="778"/>
      <c r="D194" s="778"/>
    </row>
    <row r="197" spans="1:4" ht="20.25">
      <c r="A197" s="113" t="s">
        <v>900</v>
      </c>
    </row>
    <row r="198" spans="1:4" ht="18" thickBot="1">
      <c r="A198" s="190" t="s">
        <v>901</v>
      </c>
    </row>
    <row r="199" spans="1:4" ht="18" thickTop="1" thickBot="1">
      <c r="A199" s="79" t="s">
        <v>20</v>
      </c>
      <c r="B199" s="173" t="s">
        <v>5</v>
      </c>
      <c r="C199" s="68" t="s">
        <v>6</v>
      </c>
    </row>
    <row r="200" spans="1:4" ht="17.25" thickBot="1">
      <c r="A200" s="482" t="s">
        <v>1037</v>
      </c>
      <c r="B200" s="500" t="s">
        <v>573</v>
      </c>
      <c r="C200" s="183" t="s">
        <v>476</v>
      </c>
    </row>
    <row r="201" spans="1:4" ht="17.25" thickBot="1">
      <c r="A201" s="482" t="s">
        <v>1038</v>
      </c>
      <c r="B201" s="500" t="s">
        <v>67</v>
      </c>
      <c r="C201" s="183" t="s">
        <v>401</v>
      </c>
    </row>
    <row r="202" spans="1:4" ht="17.25" thickBot="1">
      <c r="A202" s="482" t="s">
        <v>1039</v>
      </c>
      <c r="B202" s="500" t="s">
        <v>67</v>
      </c>
      <c r="C202" s="183" t="s">
        <v>401</v>
      </c>
    </row>
    <row r="203" spans="1:4" ht="17.25" thickBot="1">
      <c r="A203" s="482" t="s">
        <v>1040</v>
      </c>
      <c r="B203" s="500" t="s">
        <v>67</v>
      </c>
      <c r="C203" s="183" t="s">
        <v>401</v>
      </c>
    </row>
    <row r="204" spans="1:4" ht="17.25" thickBot="1">
      <c r="A204" s="482" t="s">
        <v>676</v>
      </c>
      <c r="B204" s="500" t="s">
        <v>67</v>
      </c>
      <c r="C204" s="183" t="s">
        <v>401</v>
      </c>
    </row>
    <row r="205" spans="1:4" ht="17.25" thickBot="1">
      <c r="A205" s="484" t="s">
        <v>677</v>
      </c>
      <c r="B205" s="501" t="s">
        <v>67</v>
      </c>
      <c r="C205" s="189" t="s">
        <v>735</v>
      </c>
    </row>
    <row r="206" spans="1:4" ht="213.75" customHeight="1" thickTop="1">
      <c r="A206" s="777" t="s">
        <v>946</v>
      </c>
      <c r="B206" s="778"/>
      <c r="C206" s="778"/>
      <c r="D206" s="778"/>
    </row>
    <row r="207" spans="1:4" ht="152.25" customHeight="1">
      <c r="A207" s="777" t="s">
        <v>947</v>
      </c>
      <c r="B207" s="778"/>
      <c r="C207" s="778"/>
      <c r="D207" s="778"/>
    </row>
    <row r="208" spans="1:4" ht="168" customHeight="1">
      <c r="A208" s="777" t="s">
        <v>948</v>
      </c>
      <c r="B208" s="778"/>
      <c r="C208" s="778"/>
      <c r="D208" s="778"/>
    </row>
    <row r="209" spans="1:4" ht="171.75" customHeight="1">
      <c r="A209" s="777" t="s">
        <v>2230</v>
      </c>
      <c r="B209" s="778"/>
      <c r="C209" s="778"/>
      <c r="D209" s="778"/>
    </row>
    <row r="210" spans="1:4" ht="222.75" customHeight="1">
      <c r="A210" s="817"/>
      <c r="B210" s="817"/>
      <c r="C210" s="817"/>
      <c r="D210" s="817"/>
    </row>
    <row r="211" spans="1:4">
      <c r="A211" s="139"/>
      <c r="B211" s="139"/>
      <c r="C211" s="139"/>
      <c r="D211" s="139"/>
    </row>
    <row r="212" spans="1:4">
      <c r="A212" s="139"/>
      <c r="B212" s="139"/>
      <c r="C212" s="139"/>
      <c r="D212" s="139"/>
    </row>
    <row r="213" spans="1:4">
      <c r="A213" s="139"/>
      <c r="B213" s="139"/>
      <c r="C213" s="139"/>
      <c r="D213" s="139"/>
    </row>
    <row r="214" spans="1:4">
      <c r="A214" s="139"/>
      <c r="B214" s="139"/>
      <c r="C214" s="139"/>
      <c r="D214" s="139"/>
    </row>
    <row r="215" spans="1:4" ht="17.25">
      <c r="A215" s="190" t="s">
        <v>902</v>
      </c>
    </row>
    <row r="216" spans="1:4" ht="17.25" thickBot="1">
      <c r="A216" s="818" t="s">
        <v>3478</v>
      </c>
      <c r="B216" s="819"/>
      <c r="C216" s="819"/>
      <c r="D216" s="819"/>
    </row>
    <row r="217" spans="1:4" ht="18" thickTop="1" thickBot="1">
      <c r="A217" s="79" t="s">
        <v>20</v>
      </c>
      <c r="B217" s="173" t="s">
        <v>5</v>
      </c>
      <c r="C217" s="68" t="s">
        <v>6</v>
      </c>
    </row>
    <row r="218" spans="1:4" ht="17.25" thickBot="1">
      <c r="A218" s="234" t="s">
        <v>1041</v>
      </c>
      <c r="B218" s="234" t="s">
        <v>68</v>
      </c>
      <c r="C218" s="185" t="s">
        <v>958</v>
      </c>
    </row>
    <row r="219" spans="1:4" ht="17.25" thickBot="1">
      <c r="A219" s="234" t="s">
        <v>1042</v>
      </c>
      <c r="B219" s="234" t="s">
        <v>67</v>
      </c>
      <c r="C219" s="181" t="s">
        <v>735</v>
      </c>
    </row>
    <row r="220" spans="1:4" ht="132" customHeight="1">
      <c r="A220" s="777" t="s">
        <v>821</v>
      </c>
      <c r="B220" s="778"/>
      <c r="C220" s="778"/>
      <c r="D220" s="778"/>
    </row>
    <row r="221" spans="1:4" ht="78.75" customHeight="1">
      <c r="A221" s="785"/>
      <c r="B221" s="785"/>
      <c r="C221" s="785"/>
      <c r="D221" s="785"/>
    </row>
    <row r="222" spans="1:4" ht="84" customHeight="1">
      <c r="A222" s="777" t="s">
        <v>949</v>
      </c>
      <c r="B222" s="861"/>
      <c r="C222" s="861"/>
      <c r="D222" s="861"/>
    </row>
    <row r="223" spans="1:4">
      <c r="A223" s="138"/>
      <c r="B223" s="221"/>
      <c r="C223" s="221"/>
      <c r="D223" s="221"/>
    </row>
    <row r="224" spans="1:4">
      <c r="A224" s="138"/>
      <c r="B224" s="221"/>
      <c r="C224" s="221"/>
      <c r="D224" s="221"/>
    </row>
    <row r="226" spans="1:4" ht="20.25">
      <c r="A226" s="113" t="s">
        <v>903</v>
      </c>
    </row>
    <row r="227" spans="1:4">
      <c r="A227" s="867" t="s">
        <v>822</v>
      </c>
      <c r="B227" s="867"/>
      <c r="C227" s="867"/>
      <c r="D227" s="867"/>
    </row>
    <row r="228" spans="1:4">
      <c r="A228" s="67" t="s">
        <v>850</v>
      </c>
    </row>
    <row r="229" spans="1:4" ht="17.25" thickBot="1">
      <c r="A229" s="868" t="s">
        <v>3478</v>
      </c>
      <c r="B229" s="869"/>
      <c r="C229" s="869"/>
      <c r="D229" s="869"/>
    </row>
    <row r="230" spans="1:4" ht="18" thickTop="1" thickBot="1">
      <c r="A230" s="79" t="s">
        <v>20</v>
      </c>
      <c r="B230" s="173" t="s">
        <v>5</v>
      </c>
      <c r="C230" s="68" t="s">
        <v>6</v>
      </c>
    </row>
    <row r="231" spans="1:4" ht="17.25" thickBot="1">
      <c r="A231" s="482" t="s">
        <v>482</v>
      </c>
      <c r="B231" s="500" t="s">
        <v>69</v>
      </c>
      <c r="C231" s="183" t="s">
        <v>416</v>
      </c>
    </row>
    <row r="232" spans="1:4" ht="17.25" thickBot="1">
      <c r="A232" s="484" t="s">
        <v>1043</v>
      </c>
      <c r="B232" s="501"/>
      <c r="C232" s="189" t="s">
        <v>484</v>
      </c>
    </row>
    <row r="233" spans="1:4" ht="116.25" customHeight="1" thickTop="1">
      <c r="A233" s="778" t="s">
        <v>996</v>
      </c>
      <c r="B233" s="778"/>
      <c r="C233" s="778"/>
      <c r="D233" s="778"/>
    </row>
    <row r="238" spans="1:4" ht="20.25">
      <c r="A238" s="113" t="s">
        <v>904</v>
      </c>
    </row>
    <row r="239" spans="1:4" ht="18" thickBot="1">
      <c r="A239" s="190" t="s">
        <v>905</v>
      </c>
    </row>
    <row r="240" spans="1:4" ht="18" thickTop="1" thickBot="1">
      <c r="A240" s="79" t="s">
        <v>20</v>
      </c>
      <c r="B240" s="223" t="s">
        <v>5</v>
      </c>
      <c r="C240" s="68" t="s">
        <v>6</v>
      </c>
    </row>
    <row r="241" spans="1:4" ht="17.25" thickBot="1">
      <c r="A241" s="482" t="s">
        <v>1044</v>
      </c>
      <c r="B241" s="502" t="s">
        <v>69</v>
      </c>
      <c r="C241" s="183" t="s">
        <v>473</v>
      </c>
    </row>
    <row r="242" spans="1:4" ht="17.25" thickBot="1">
      <c r="A242" s="484" t="s">
        <v>1045</v>
      </c>
      <c r="B242" s="503"/>
      <c r="C242" s="189" t="s">
        <v>469</v>
      </c>
    </row>
    <row r="243" spans="1:4" ht="203.25" customHeight="1" thickTop="1">
      <c r="A243" s="777" t="s">
        <v>997</v>
      </c>
      <c r="B243" s="778"/>
      <c r="C243" s="778"/>
      <c r="D243" s="778"/>
    </row>
    <row r="244" spans="1:4" ht="186.75" customHeight="1">
      <c r="A244" s="777" t="s">
        <v>942</v>
      </c>
      <c r="B244" s="778"/>
      <c r="C244" s="778"/>
      <c r="D244" s="778"/>
    </row>
    <row r="248" spans="1:4" ht="20.25">
      <c r="A248" s="113" t="s">
        <v>906</v>
      </c>
    </row>
    <row r="249" spans="1:4" ht="18" thickBot="1">
      <c r="A249" s="190" t="s">
        <v>907</v>
      </c>
    </row>
    <row r="250" spans="1:4" ht="18" thickTop="1" thickBot="1">
      <c r="A250" s="79" t="s">
        <v>20</v>
      </c>
      <c r="B250" s="173" t="s">
        <v>5</v>
      </c>
      <c r="C250" s="68" t="s">
        <v>6</v>
      </c>
    </row>
    <row r="251" spans="1:4" ht="17.25" thickBot="1">
      <c r="A251" s="482" t="s">
        <v>1046</v>
      </c>
      <c r="B251" s="500" t="s">
        <v>67</v>
      </c>
      <c r="C251" s="183" t="s">
        <v>401</v>
      </c>
    </row>
    <row r="252" spans="1:4" ht="17.25" thickBot="1">
      <c r="A252" s="484" t="s">
        <v>1047</v>
      </c>
      <c r="B252" s="501" t="s">
        <v>67</v>
      </c>
      <c r="C252" s="189" t="s">
        <v>735</v>
      </c>
    </row>
    <row r="253" spans="1:4" ht="201.75" customHeight="1" thickTop="1">
      <c r="A253" s="778" t="s">
        <v>2577</v>
      </c>
      <c r="B253" s="778"/>
      <c r="C253" s="778"/>
      <c r="D253" s="778"/>
    </row>
    <row r="256" spans="1:4" ht="20.25">
      <c r="A256" s="113" t="s">
        <v>908</v>
      </c>
    </row>
    <row r="257" spans="1:4" ht="18" thickBot="1">
      <c r="A257" s="190" t="s">
        <v>909</v>
      </c>
    </row>
    <row r="258" spans="1:4" ht="18" thickTop="1" thickBot="1">
      <c r="A258" s="79" t="s">
        <v>20</v>
      </c>
      <c r="B258" s="80" t="s">
        <v>5</v>
      </c>
      <c r="C258" s="68" t="s">
        <v>6</v>
      </c>
    </row>
    <row r="259" spans="1:4" ht="17.25" thickBot="1">
      <c r="A259" s="482" t="s">
        <v>678</v>
      </c>
      <c r="B259" s="483" t="s">
        <v>67</v>
      </c>
      <c r="C259" s="183" t="s">
        <v>401</v>
      </c>
    </row>
    <row r="260" spans="1:4" ht="17.25" thickBot="1">
      <c r="A260" s="504" t="s">
        <v>1048</v>
      </c>
      <c r="B260" s="483" t="s">
        <v>67</v>
      </c>
      <c r="C260" s="183" t="s">
        <v>401</v>
      </c>
    </row>
    <row r="261" spans="1:4" ht="17.25" thickBot="1">
      <c r="A261" s="504" t="s">
        <v>1049</v>
      </c>
      <c r="B261" s="483" t="s">
        <v>486</v>
      </c>
      <c r="C261" s="183" t="s">
        <v>487</v>
      </c>
    </row>
    <row r="262" spans="1:4" ht="17.25" thickBot="1">
      <c r="A262" s="484" t="s">
        <v>680</v>
      </c>
      <c r="B262" s="485" t="s">
        <v>67</v>
      </c>
      <c r="C262" s="189" t="s">
        <v>401</v>
      </c>
    </row>
    <row r="263" spans="1:4" ht="176.25" customHeight="1" thickTop="1">
      <c r="A263" s="777" t="s">
        <v>998</v>
      </c>
      <c r="B263" s="778"/>
      <c r="C263" s="778"/>
      <c r="D263" s="778"/>
    </row>
    <row r="264" spans="1:4" ht="247.5" customHeight="1">
      <c r="A264" s="777" t="s">
        <v>941</v>
      </c>
      <c r="B264" s="778"/>
      <c r="C264" s="778"/>
      <c r="D264" s="778"/>
    </row>
    <row r="268" spans="1:4" ht="20.25">
      <c r="A268" s="113" t="s">
        <v>910</v>
      </c>
    </row>
    <row r="269" spans="1:4" ht="18" thickBot="1">
      <c r="A269" s="190" t="s">
        <v>911</v>
      </c>
    </row>
    <row r="270" spans="1:4" ht="18" thickTop="1" thickBot="1">
      <c r="A270" s="224" t="s">
        <v>20</v>
      </c>
      <c r="B270" s="225" t="s">
        <v>5</v>
      </c>
      <c r="C270" s="226" t="s">
        <v>6</v>
      </c>
    </row>
    <row r="271" spans="1:4" ht="17.25" thickBot="1">
      <c r="A271" s="505" t="s">
        <v>679</v>
      </c>
      <c r="B271" s="499" t="s">
        <v>67</v>
      </c>
      <c r="C271" s="183" t="s">
        <v>448</v>
      </c>
    </row>
    <row r="272" spans="1:4" ht="17.25" thickBot="1">
      <c r="A272" s="505" t="s">
        <v>1050</v>
      </c>
      <c r="B272" s="499" t="s">
        <v>67</v>
      </c>
      <c r="C272" s="183" t="s">
        <v>448</v>
      </c>
    </row>
    <row r="273" spans="1:4" ht="17.25" thickBot="1">
      <c r="A273" s="506" t="s">
        <v>1051</v>
      </c>
      <c r="B273" s="507" t="s">
        <v>67</v>
      </c>
      <c r="C273" s="189" t="s">
        <v>735</v>
      </c>
    </row>
    <row r="274" spans="1:4" ht="124.5" customHeight="1" thickTop="1">
      <c r="A274" s="777" t="s">
        <v>940</v>
      </c>
      <c r="B274" s="778"/>
      <c r="C274" s="778"/>
      <c r="D274" s="778"/>
    </row>
    <row r="275" spans="1:4" ht="268.5" customHeight="1">
      <c r="A275" s="777" t="s">
        <v>1000</v>
      </c>
      <c r="B275" s="778"/>
      <c r="C275" s="778"/>
      <c r="D275" s="778"/>
    </row>
    <row r="276" spans="1:4">
      <c r="A276" s="138"/>
      <c r="B276" s="139"/>
      <c r="C276" s="139"/>
      <c r="D276" s="139"/>
    </row>
    <row r="277" spans="1:4" ht="15.75" customHeight="1"/>
    <row r="279" spans="1:4" ht="17.25">
      <c r="A279" s="190" t="s">
        <v>912</v>
      </c>
    </row>
    <row r="280" spans="1:4" ht="17.25" thickBot="1">
      <c r="A280" s="859" t="s">
        <v>3478</v>
      </c>
      <c r="B280" s="860"/>
      <c r="C280" s="860"/>
      <c r="D280" s="860"/>
    </row>
    <row r="281" spans="1:4" ht="18" thickTop="1" thickBot="1">
      <c r="A281" s="224" t="s">
        <v>20</v>
      </c>
      <c r="B281" s="225" t="s">
        <v>5</v>
      </c>
      <c r="C281" s="226" t="s">
        <v>6</v>
      </c>
    </row>
    <row r="282" spans="1:4" ht="17.25" thickBot="1">
      <c r="A282" s="227" t="s">
        <v>490</v>
      </c>
      <c r="B282" s="228" t="s">
        <v>67</v>
      </c>
      <c r="C282" s="181" t="s">
        <v>735</v>
      </c>
    </row>
    <row r="283" spans="1:4" ht="17.25" thickTop="1"/>
    <row r="289" spans="1:10" ht="26.25">
      <c r="A289" s="112" t="s">
        <v>1416</v>
      </c>
    </row>
    <row r="290" spans="1:10" ht="20.25">
      <c r="A290" s="113" t="s">
        <v>1403</v>
      </c>
    </row>
    <row r="291" spans="1:10" ht="18" thickBot="1">
      <c r="A291" s="190" t="s">
        <v>1404</v>
      </c>
    </row>
    <row r="292" spans="1:10" ht="38.1" customHeight="1" thickTop="1" thickBot="1">
      <c r="A292" s="224" t="s">
        <v>20</v>
      </c>
      <c r="B292" s="323" t="s">
        <v>5</v>
      </c>
      <c r="C292" s="538" t="s">
        <v>6</v>
      </c>
    </row>
    <row r="293" spans="1:10" ht="38.1" customHeight="1" thickBot="1">
      <c r="A293" s="273" t="s">
        <v>2240</v>
      </c>
      <c r="B293" s="338" t="s">
        <v>67</v>
      </c>
      <c r="C293" s="446" t="s">
        <v>3409</v>
      </c>
    </row>
    <row r="294" spans="1:10" ht="18.75" thickTop="1" thickBot="1">
      <c r="A294" s="190"/>
    </row>
    <row r="295" spans="1:10" ht="24" customHeight="1" thickTop="1" thickBot="1">
      <c r="A295" s="847" t="s">
        <v>20</v>
      </c>
      <c r="B295" s="825"/>
      <c r="C295" s="825" t="s">
        <v>1405</v>
      </c>
      <c r="D295" s="825"/>
      <c r="E295" s="825"/>
      <c r="F295" s="825"/>
      <c r="G295" s="825"/>
      <c r="H295" s="825"/>
      <c r="I295" s="825"/>
      <c r="J295" s="826"/>
    </row>
    <row r="296" spans="1:10" ht="24" customHeight="1" thickBot="1">
      <c r="A296" s="848"/>
      <c r="B296" s="833"/>
      <c r="C296" s="346" t="s">
        <v>57</v>
      </c>
      <c r="D296" s="346" t="s">
        <v>58</v>
      </c>
      <c r="E296" s="346" t="s">
        <v>59</v>
      </c>
      <c r="F296" s="346" t="s">
        <v>60</v>
      </c>
      <c r="G296" s="346" t="s">
        <v>61</v>
      </c>
      <c r="H296" s="346" t="s">
        <v>62</v>
      </c>
      <c r="I296" s="346" t="s">
        <v>1406</v>
      </c>
      <c r="J296" s="347" t="s">
        <v>1407</v>
      </c>
    </row>
    <row r="297" spans="1:10" ht="24" customHeight="1" thickBot="1">
      <c r="A297" s="855" t="s">
        <v>1408</v>
      </c>
      <c r="B297" s="856"/>
      <c r="C297" s="590"/>
      <c r="D297" s="590"/>
      <c r="E297" s="590"/>
      <c r="F297" s="590"/>
      <c r="G297" s="590"/>
      <c r="H297" s="590"/>
      <c r="I297" s="590"/>
      <c r="J297" s="146"/>
    </row>
    <row r="298" spans="1:10" ht="24" customHeight="1" thickBot="1">
      <c r="A298" s="855" t="s">
        <v>1409</v>
      </c>
      <c r="B298" s="856"/>
      <c r="C298" s="589"/>
      <c r="D298" s="589"/>
      <c r="E298" s="589"/>
      <c r="F298" s="589"/>
      <c r="G298" s="589"/>
      <c r="H298" s="589"/>
      <c r="I298" s="589"/>
      <c r="J298" s="294"/>
    </row>
    <row r="299" spans="1:10" ht="24" customHeight="1" thickBot="1">
      <c r="A299" s="356" t="s">
        <v>1410</v>
      </c>
      <c r="B299" s="357" t="s">
        <v>1411</v>
      </c>
      <c r="C299" s="857" t="s">
        <v>1412</v>
      </c>
      <c r="D299" s="857"/>
      <c r="E299" s="857"/>
      <c r="F299" s="857"/>
      <c r="G299" s="857"/>
      <c r="H299" s="857"/>
      <c r="I299" s="857"/>
      <c r="J299" s="858"/>
    </row>
    <row r="300" spans="1:10" ht="24" customHeight="1" thickBot="1">
      <c r="A300" s="508" t="s">
        <v>1365</v>
      </c>
      <c r="B300" s="509" t="s">
        <v>1366</v>
      </c>
      <c r="C300" s="352"/>
      <c r="D300" s="352"/>
      <c r="E300" s="352"/>
      <c r="F300" s="352"/>
      <c r="G300" s="352"/>
      <c r="H300" s="352"/>
      <c r="I300" s="352"/>
      <c r="J300" s="353"/>
    </row>
    <row r="301" spans="1:10" ht="24" customHeight="1" thickBot="1">
      <c r="A301" s="508" t="s">
        <v>1367</v>
      </c>
      <c r="B301" s="509" t="s">
        <v>1368</v>
      </c>
      <c r="C301" s="352"/>
      <c r="D301" s="352"/>
      <c r="E301" s="352"/>
      <c r="F301" s="352"/>
      <c r="G301" s="352"/>
      <c r="H301" s="352"/>
      <c r="I301" s="352"/>
      <c r="J301" s="353"/>
    </row>
    <row r="302" spans="1:10" ht="24" customHeight="1" thickBot="1">
      <c r="A302" s="508" t="s">
        <v>1369</v>
      </c>
      <c r="B302" s="509" t="s">
        <v>1370</v>
      </c>
      <c r="C302" s="352"/>
      <c r="D302" s="352"/>
      <c r="E302" s="352"/>
      <c r="F302" s="352"/>
      <c r="G302" s="352"/>
      <c r="H302" s="352"/>
      <c r="I302" s="352"/>
      <c r="J302" s="353"/>
    </row>
    <row r="303" spans="1:10" ht="24" customHeight="1" thickBot="1">
      <c r="A303" s="508" t="s">
        <v>1371</v>
      </c>
      <c r="B303" s="509" t="s">
        <v>1372</v>
      </c>
      <c r="C303" s="352"/>
      <c r="D303" s="352"/>
      <c r="E303" s="352"/>
      <c r="F303" s="352"/>
      <c r="G303" s="352"/>
      <c r="H303" s="352"/>
      <c r="I303" s="352"/>
      <c r="J303" s="353"/>
    </row>
    <row r="304" spans="1:10" ht="24" customHeight="1" thickBot="1">
      <c r="A304" s="508" t="s">
        <v>1373</v>
      </c>
      <c r="B304" s="509" t="s">
        <v>1374</v>
      </c>
      <c r="C304" s="352"/>
      <c r="D304" s="352"/>
      <c r="E304" s="352"/>
      <c r="F304" s="352"/>
      <c r="G304" s="352"/>
      <c r="H304" s="352"/>
      <c r="I304" s="352"/>
      <c r="J304" s="353"/>
    </row>
    <row r="305" spans="1:10" ht="24" customHeight="1" thickBot="1">
      <c r="A305" s="508" t="s">
        <v>1375</v>
      </c>
      <c r="B305" s="509" t="s">
        <v>1376</v>
      </c>
      <c r="C305" s="352"/>
      <c r="D305" s="352"/>
      <c r="E305" s="352"/>
      <c r="F305" s="352"/>
      <c r="G305" s="352"/>
      <c r="H305" s="352"/>
      <c r="I305" s="352"/>
      <c r="J305" s="353"/>
    </row>
    <row r="306" spans="1:10" ht="24" customHeight="1" thickBot="1">
      <c r="A306" s="508" t="s">
        <v>1377</v>
      </c>
      <c r="B306" s="509" t="s">
        <v>1378</v>
      </c>
      <c r="C306" s="352"/>
      <c r="D306" s="352"/>
      <c r="E306" s="352"/>
      <c r="F306" s="352"/>
      <c r="G306" s="352"/>
      <c r="H306" s="352"/>
      <c r="I306" s="352"/>
      <c r="J306" s="353"/>
    </row>
    <row r="307" spans="1:10" ht="24" customHeight="1" thickBot="1">
      <c r="A307" s="508" t="s">
        <v>1379</v>
      </c>
      <c r="B307" s="509" t="s">
        <v>1380</v>
      </c>
      <c r="C307" s="352"/>
      <c r="D307" s="352"/>
      <c r="E307" s="352"/>
      <c r="F307" s="352"/>
      <c r="G307" s="352"/>
      <c r="H307" s="352"/>
      <c r="I307" s="352"/>
      <c r="J307" s="353"/>
    </row>
    <row r="308" spans="1:10" ht="24" customHeight="1" thickBot="1">
      <c r="A308" s="508" t="s">
        <v>1381</v>
      </c>
      <c r="B308" s="509" t="s">
        <v>1382</v>
      </c>
      <c r="C308" s="352"/>
      <c r="D308" s="352"/>
      <c r="E308" s="352"/>
      <c r="F308" s="352"/>
      <c r="G308" s="352"/>
      <c r="H308" s="352"/>
      <c r="I308" s="352"/>
      <c r="J308" s="353"/>
    </row>
    <row r="309" spans="1:10" ht="24" customHeight="1" thickBot="1">
      <c r="A309" s="508" t="s">
        <v>1383</v>
      </c>
      <c r="B309" s="509" t="s">
        <v>1384</v>
      </c>
      <c r="C309" s="352"/>
      <c r="D309" s="352"/>
      <c r="E309" s="352"/>
      <c r="F309" s="352"/>
      <c r="G309" s="352"/>
      <c r="H309" s="352"/>
      <c r="I309" s="352"/>
      <c r="J309" s="353"/>
    </row>
    <row r="310" spans="1:10" ht="24" customHeight="1" thickBot="1">
      <c r="A310" s="508" t="s">
        <v>1385</v>
      </c>
      <c r="B310" s="509" t="s">
        <v>1386</v>
      </c>
      <c r="C310" s="352"/>
      <c r="D310" s="352"/>
      <c r="E310" s="352"/>
      <c r="F310" s="352"/>
      <c r="G310" s="352"/>
      <c r="H310" s="352"/>
      <c r="I310" s="352"/>
      <c r="J310" s="353"/>
    </row>
    <row r="311" spans="1:10" ht="24" customHeight="1" thickBot="1">
      <c r="A311" s="508" t="s">
        <v>1387</v>
      </c>
      <c r="B311" s="509" t="s">
        <v>1388</v>
      </c>
      <c r="C311" s="352"/>
      <c r="D311" s="352"/>
      <c r="E311" s="352"/>
      <c r="F311" s="352"/>
      <c r="G311" s="352"/>
      <c r="H311" s="352"/>
      <c r="I311" s="352"/>
      <c r="J311" s="353"/>
    </row>
    <row r="312" spans="1:10" ht="24" customHeight="1" thickBot="1">
      <c r="A312" s="508" t="s">
        <v>1389</v>
      </c>
      <c r="B312" s="509" t="s">
        <v>1390</v>
      </c>
      <c r="C312" s="352"/>
      <c r="D312" s="352"/>
      <c r="E312" s="352"/>
      <c r="F312" s="352"/>
      <c r="G312" s="352"/>
      <c r="H312" s="352"/>
      <c r="I312" s="352"/>
      <c r="J312" s="353"/>
    </row>
    <row r="313" spans="1:10" ht="24" customHeight="1" thickBot="1">
      <c r="A313" s="508" t="s">
        <v>1413</v>
      </c>
      <c r="B313" s="509" t="s">
        <v>1391</v>
      </c>
      <c r="C313" s="352"/>
      <c r="D313" s="352"/>
      <c r="E313" s="352"/>
      <c r="F313" s="352"/>
      <c r="G313" s="352"/>
      <c r="H313" s="352"/>
      <c r="I313" s="352"/>
      <c r="J313" s="353"/>
    </row>
    <row r="314" spans="1:10" ht="24" customHeight="1" thickBot="1">
      <c r="A314" s="508" t="s">
        <v>1392</v>
      </c>
      <c r="B314" s="509" t="s">
        <v>1393</v>
      </c>
      <c r="C314" s="352"/>
      <c r="D314" s="352"/>
      <c r="E314" s="352"/>
      <c r="F314" s="352"/>
      <c r="G314" s="352"/>
      <c r="H314" s="352"/>
      <c r="I314" s="352"/>
      <c r="J314" s="353"/>
    </row>
    <row r="315" spans="1:10" ht="24" customHeight="1" thickBot="1">
      <c r="A315" s="508" t="s">
        <v>1394</v>
      </c>
      <c r="B315" s="509" t="s">
        <v>1395</v>
      </c>
      <c r="C315" s="352"/>
      <c r="D315" s="352"/>
      <c r="E315" s="352"/>
      <c r="F315" s="352"/>
      <c r="G315" s="352"/>
      <c r="H315" s="352"/>
      <c r="I315" s="352"/>
      <c r="J315" s="353"/>
    </row>
    <row r="316" spans="1:10" ht="24" customHeight="1" thickBot="1">
      <c r="A316" s="508" t="s">
        <v>1396</v>
      </c>
      <c r="B316" s="509" t="s">
        <v>1397</v>
      </c>
      <c r="C316" s="352"/>
      <c r="D316" s="352"/>
      <c r="E316" s="352"/>
      <c r="F316" s="352"/>
      <c r="G316" s="352"/>
      <c r="H316" s="352"/>
      <c r="I316" s="352"/>
      <c r="J316" s="353"/>
    </row>
    <row r="317" spans="1:10" ht="24" customHeight="1" thickBot="1">
      <c r="A317" s="508" t="s">
        <v>1398</v>
      </c>
      <c r="B317" s="509" t="s">
        <v>1414</v>
      </c>
      <c r="C317" s="352"/>
      <c r="D317" s="352"/>
      <c r="E317" s="352"/>
      <c r="F317" s="352"/>
      <c r="G317" s="352"/>
      <c r="H317" s="352"/>
      <c r="I317" s="352"/>
      <c r="J317" s="353"/>
    </row>
    <row r="318" spans="1:10" ht="24" customHeight="1" thickBot="1">
      <c r="A318" s="508" t="s">
        <v>1399</v>
      </c>
      <c r="B318" s="509" t="s">
        <v>1400</v>
      </c>
      <c r="C318" s="352"/>
      <c r="D318" s="352"/>
      <c r="E318" s="352"/>
      <c r="F318" s="352"/>
      <c r="G318" s="352"/>
      <c r="H318" s="352"/>
      <c r="I318" s="352"/>
      <c r="J318" s="353"/>
    </row>
    <row r="319" spans="1:10" ht="24" customHeight="1" thickBot="1">
      <c r="A319" s="510" t="s">
        <v>1401</v>
      </c>
      <c r="B319" s="511" t="s">
        <v>1402</v>
      </c>
      <c r="C319" s="354"/>
      <c r="D319" s="354"/>
      <c r="E319" s="354"/>
      <c r="F319" s="354"/>
      <c r="G319" s="354"/>
      <c r="H319" s="354"/>
      <c r="I319" s="354"/>
      <c r="J319" s="355"/>
    </row>
    <row r="320" spans="1:10" ht="178.5" customHeight="1" thickTop="1">
      <c r="A320" s="778" t="s">
        <v>1415</v>
      </c>
      <c r="B320" s="778"/>
      <c r="C320" s="778"/>
      <c r="D320" s="778"/>
    </row>
  </sheetData>
  <sheetProtection sheet="1" objects="1" scenarios="1" formatCells="0" selectLockedCells="1"/>
  <dataConsolidate link="1"/>
  <customSheetViews>
    <customSheetView guid="{CD371CCD-D4D1-4725-911E-EA0A5F37925B}" scale="145" showGridLines="0" hiddenRows="1">
      <selection activeCell="C74" sqref="C74"/>
      <pageMargins left="0.7" right="0.7" top="0.75" bottom="0.75" header="0.3" footer="0.3"/>
      <pageSetup paperSize="9" orientation="portrait" horizontalDpi="200" verticalDpi="200" r:id="rId1"/>
    </customSheetView>
  </customSheetViews>
  <mergeCells count="66">
    <mergeCell ref="A233:D233"/>
    <mergeCell ref="A280:D280"/>
    <mergeCell ref="A274:D274"/>
    <mergeCell ref="A222:D222"/>
    <mergeCell ref="B145:I145"/>
    <mergeCell ref="B146:I146"/>
    <mergeCell ref="A227:D227"/>
    <mergeCell ref="A229:D229"/>
    <mergeCell ref="A275:D275"/>
    <mergeCell ref="A243:D243"/>
    <mergeCell ref="A244:D244"/>
    <mergeCell ref="A253:D253"/>
    <mergeCell ref="A263:D263"/>
    <mergeCell ref="A264:D264"/>
    <mergeCell ref="A159:D159"/>
    <mergeCell ref="A184:D184"/>
    <mergeCell ref="A320:D320"/>
    <mergeCell ref="A295:B296"/>
    <mergeCell ref="C295:J295"/>
    <mergeCell ref="A297:B297"/>
    <mergeCell ref="A298:B298"/>
    <mergeCell ref="C299:J299"/>
    <mergeCell ref="A85:D85"/>
    <mergeCell ref="A6:D6"/>
    <mergeCell ref="A34:D34"/>
    <mergeCell ref="B44:B45"/>
    <mergeCell ref="B46:B47"/>
    <mergeCell ref="A75:D75"/>
    <mergeCell ref="A80:D80"/>
    <mergeCell ref="B53:B54"/>
    <mergeCell ref="C53:F53"/>
    <mergeCell ref="B55:B56"/>
    <mergeCell ref="A53:A54"/>
    <mergeCell ref="A17:D17"/>
    <mergeCell ref="A44:A45"/>
    <mergeCell ref="C44:F44"/>
    <mergeCell ref="A48:E48"/>
    <mergeCell ref="A62:A63"/>
    <mergeCell ref="A27:D27"/>
    <mergeCell ref="A28:D28"/>
    <mergeCell ref="A84:D84"/>
    <mergeCell ref="B62:B63"/>
    <mergeCell ref="C62:F62"/>
    <mergeCell ref="B64:B65"/>
    <mergeCell ref="A66:D66"/>
    <mergeCell ref="A86:D86"/>
    <mergeCell ref="A87:D87"/>
    <mergeCell ref="A117:D117"/>
    <mergeCell ref="A131:D131"/>
    <mergeCell ref="A119:D119"/>
    <mergeCell ref="A136:D136"/>
    <mergeCell ref="A221:D221"/>
    <mergeCell ref="A210:D210"/>
    <mergeCell ref="A216:D216"/>
    <mergeCell ref="A220:D220"/>
    <mergeCell ref="A147:D147"/>
    <mergeCell ref="A166:D166"/>
    <mergeCell ref="A194:D194"/>
    <mergeCell ref="A206:D206"/>
    <mergeCell ref="A207:D207"/>
    <mergeCell ref="A175:D175"/>
    <mergeCell ref="A208:D208"/>
    <mergeCell ref="A209:D209"/>
    <mergeCell ref="A164:A165"/>
    <mergeCell ref="B142:I142"/>
    <mergeCell ref="A142:A143"/>
  </mergeCells>
  <phoneticPr fontId="1" type="noConversion"/>
  <dataValidations xWindow="2004" yWindow="732" count="42">
    <dataValidation type="list" allowBlank="1" showInputMessage="1" showErrorMessage="1" sqref="C174 C8 C231 C25 C183">
      <formula1>Yes_No</formula1>
    </dataValidation>
    <dataValidation type="list" allowBlank="1" showInputMessage="1" showErrorMessage="1" sqref="C204:C205 D94:D116 C219 C251:C252 C259:C260 C262 C201:C202 C273 C293 C282 C271 D162:D164">
      <formula1>Used_Unused</formula1>
    </dataValidation>
    <dataValidation type="list" allowBlank="1" showInputMessage="1" showErrorMessage="1" prompt="Memory Displacement 항목은 새로운 event 발생 시 Event Memory가 가득 찼을 경우 처리 방식을 결정한다. (Used : 우선 순위가 낮고 가장 오래된 항목부터 삭제, Unused : 새로 발생한 event 저장 안 함.)" sqref="C272">
      <formula1>Used_Unused</formula1>
    </dataValidation>
    <dataValidation type="list" allowBlank="1" showInputMessage="1" showErrorMessage="1" prompt="값 설정시. COM_FUNCTION Sheet에서, _x000a_CAN Cluster 값을 먼저 입력필요함." sqref="G144 H297">
      <formula1>CAN_5_Cluster_Name_COM_11_1_1</formula1>
    </dataValidation>
    <dataValidation type="list" allowBlank="1" showInputMessage="1" showErrorMessage="1" prompt="값 설정시. COM_FUNCTION Sheet에서, _x000a_CAN Cluster 값을 먼저 입력필요함." sqref="F144 G297">
      <formula1>CAN_4_Cluster_Name_COM_11_1_1</formula1>
    </dataValidation>
    <dataValidation type="list" allowBlank="1" showInputMessage="1" showErrorMessage="1" prompt="값 설정시. COM_FUNCTION Sheet에서, _x000a_CAN Cluster 값을 먼저 입력필요함." sqref="E144 F297">
      <formula1>CAN_3_Cluster_Name_COM_11_1_1</formula1>
    </dataValidation>
    <dataValidation type="list" allowBlank="1" showInputMessage="1" showErrorMessage="1" prompt="값 설정시. COM_FUNCTION Sheet에서, _x000a_CAN Cluster 값을 먼저 입력필요함." sqref="D144 E297">
      <formula1>CAN_2_Cluster_Name_COM_11_1_1</formula1>
    </dataValidation>
    <dataValidation type="whole" allowBlank="1" showInputMessage="1" showErrorMessage="1" promptTitle="정수로 입력" sqref="C74">
      <formula1>0</formula1>
      <formula2>255</formula2>
    </dataValidation>
    <dataValidation type="list" allowBlank="1" showInputMessage="1" showErrorMessage="1" sqref="C193">
      <formula1>UDS_Task_Timing</formula1>
    </dataValidation>
    <dataValidation type="list" allowBlank="1" showInputMessage="1" showErrorMessage="1" sqref="C261">
      <formula1>FreezeFrameRecordNumber</formula1>
    </dataValidation>
    <dataValidation type="list" allowBlank="1" showInputMessage="1" showErrorMessage="1" sqref="C232">
      <formula1>TestFailedSinceLastClear</formula1>
    </dataValidation>
    <dataValidation type="list" allowBlank="1" showInputMessage="1" showErrorMessage="1" sqref="C218">
      <formula1>EventOccurrenceCounterProcessing</formula1>
    </dataValidation>
    <dataValidation type="list" allowBlank="1" showInputMessage="1" showErrorMessage="1" sqref="C200">
      <formula1>Combination_Event</formula1>
    </dataValidation>
    <dataValidation type="list" allowBlank="1" showInputMessage="1" showErrorMessage="1" sqref="C242">
      <formula1>Behavior_of_the_Clear_DTC</formula1>
    </dataValidation>
    <dataValidation type="list" allowBlank="1" showInputMessage="1" showErrorMessage="1" sqref="C241">
      <formula1>Callack_DTC_Cleared</formula1>
    </dataValidation>
    <dataValidation type="list" allowBlank="1" showInputMessage="1" showErrorMessage="1" sqref="C154">
      <formula1>True_False</formula1>
    </dataValidation>
    <dataValidation type="list" allowBlank="1" showInputMessage="1" showErrorMessage="1" prompt="값 설정시. COM_FUNCTION Sheet에서, _x000a_CAN Cluster 값을 먼저 입력필요함." sqref="C144 D297">
      <formula1>CAN_1_Cluster_Name_COM_11_1_1</formula1>
    </dataValidation>
    <dataValidation type="list" allowBlank="1" showInputMessage="1" showErrorMessage="1" prompt="값 설정시. COM_FUNCTION Sheet에서, _x000a_CAN Cluster 값을 먼저 입력필요함." sqref="B144 C297">
      <formula1>MCAL_CAN_DRIVER_BASE_COM_11_1_1</formula1>
    </dataValidation>
    <dataValidation allowBlank="1" showInputMessage="1" showErrorMessage="1" prompt="각 Sub Function 마다 줄바꿈으로 입력_x000a_(예시)_x000a_0x01_x000a_0x02_x000a_0x06" sqref="C101 C105:C107"/>
    <dataValidation type="custom" allowBlank="1" showInputMessage="1" showErrorMessage="1" prompt="Hex 값 입력" sqref="B94:B116">
      <formula1>HEX2DEC(B94)&lt;=255</formula1>
    </dataValidation>
    <dataValidation type="decimal" allowBlank="1" showInputMessage="1" showErrorMessage="1" sqref="C83">
      <formula1>0</formula1>
      <formula2>5</formula2>
    </dataValidation>
    <dataValidation type="list" allowBlank="1" showInputMessage="1" showErrorMessage="1" sqref="C16">
      <formula1>DIAG_Processing_Mode</formula1>
    </dataValidation>
    <dataValidation type="list" allowBlank="1" showInputMessage="1" showErrorMessage="1" error="유효하지 않은 값을 입력하였습니다." prompt="Storage_condition_of_diagnostic_events의 사용여부를 결정합니다." sqref="C203">
      <formula1>Used_Unused</formula1>
    </dataValidation>
    <dataValidation allowBlank="1" showInputMessage="1" showErrorMessage="1" error="유효하지 않은 값을 입력하였습니다." sqref="B162"/>
    <dataValidation type="decimal" allowBlank="1" showInputMessage="1" showErrorMessage="1" error="유효하지 않은 값을 입력하였습니다." sqref="C82">
      <formula1>0</formula1>
      <formula2>1</formula2>
    </dataValidation>
    <dataValidation type="decimal" allowBlank="1" showInputMessage="1" showErrorMessage="1" sqref="C36">
      <formula1>0.01</formula1>
      <formula2>0.01</formula2>
    </dataValidation>
    <dataValidation allowBlank="1" showInputMessage="1" showErrorMessage="1" prompt="각 Sub Function 마다 줄바꿈으로 입력_x000a_(예시)_x000a_01_x000a_02_x000a_05" sqref="C113:C116 C110 C94:C98 C100"/>
    <dataValidation type="list" showInputMessage="1" showErrorMessage="1" sqref="C15 C192">
      <formula1>Yes_No</formula1>
    </dataValidation>
    <dataValidation allowBlank="1" prompt="CAN 정보 입력 후, DB IMPORT수행 후에, CLUSTER 선택 후 작업 수행 권장" sqref="C64:D64 C46:D46 C55:D55"/>
    <dataValidation type="list" allowBlank="1" showInputMessage="1" showErrorMessage="1" prompt="값 설정시. COM_FUNCTION Sheet에서, _x000a_CAN Cluster 값을 먼저 입력필요함." sqref="H144 I297">
      <formula1>CAN_6_Cluster_Name_COM_11_1_1</formula1>
    </dataValidation>
    <dataValidation type="list" allowBlank="1" showInputMessage="1" showErrorMessage="1" prompt="값 설정시. COM_FUNCTION Sheet에서, _x000a_CAN Cluster 값을 먼저 입력필요함." sqref="I144 J297">
      <formula1>CAN_7_Cluster_Name_COM_11_1_1</formula1>
    </dataValidation>
    <dataValidation type="list" allowBlank="1" showInputMessage="1" showErrorMessage="1" prompt="Cluster 이름 항목을 클릭하여 값을 선택시, CAN DB IMPORT 창이 나타납니다. _x000a_(DB IMPORT후, Message를 선택해 주세요)" sqref="B46:B47">
      <formula1>CAN_Cluster_Name_COM_11_1</formula1>
    </dataValidation>
    <dataValidation type="list" allowBlank="1" showInputMessage="1" showErrorMessage="1" sqref="C26">
      <formula1>DCM_SPEC</formula1>
    </dataValidation>
    <dataValidation allowBlank="1" showErrorMessage="1" sqref="B145"/>
    <dataValidation type="textLength" allowBlank="1" showInputMessage="1" showErrorMessage="1" prompt="Ethernet Cluster 이름 입력_x000a_2글자 이상, 10글자 이하" sqref="B146:I146">
      <formula1>2</formula1>
      <formula2>10</formula2>
    </dataValidation>
    <dataValidation type="list" allowBlank="1" showInputMessage="1" showErrorMessage="1" prompt="각 채널당 해당 Message의 사용여부 결정" sqref="C300:J319">
      <formula1>Used_Unused</formula1>
    </dataValidation>
    <dataValidation type="list" allowBlank="1" showInputMessage="1" showErrorMessage="1" prompt="J1939의 Bus Type을 선택" sqref="C298:J298">
      <formula1 xml:space="preserve"> J1939_BusType</formula1>
    </dataValidation>
    <dataValidation type="textLength" allowBlank="1" showInputMessage="1" showErrorMessage="1" error="유효하지 않은 값을 입력하였습니다." prompt="Ethernet Cluster 이름 입력_x000a_2글자 이상, 10글자 이하" sqref="B55:B56">
      <formula1>2</formula1>
      <formula2>10</formula2>
    </dataValidation>
    <dataValidation type="textLength" allowBlank="1" showInputMessage="1" showErrorMessage="1" error="유효하지 않은 값을 입력하였습니다." prompt="2글자 이상, 10글자 이하" sqref="B64:B65">
      <formula1>2</formula1>
      <formula2>10</formula2>
    </dataValidation>
    <dataValidation type="list" allowBlank="1" showInputMessage="1" showErrorMessage="1" sqref="D165">
      <formula1>Secure_Access_Version</formula1>
    </dataValidation>
    <dataValidation allowBlank="1" showInputMessage="1" prompt="Cluster 이름 항목을 클릭하여 값을 선택시, CAN DB IMPORT 창이 나타납니다. _x000a_(DB IMPORT후, Message를 선택하면 ID 는 자동 입력)" sqref="F46:F47 D47"/>
    <dataValidation allowBlank="1" showInputMessage="1" prompt="MESSAGE NAME 및 ID (HEX) 값 정확히 입력" sqref="E55:F56 C56:D56 E64:F65 C65:D65"/>
  </dataValidations>
  <pageMargins left="0.7" right="0.7" top="0.75" bottom="0.75" header="0.3" footer="0.3"/>
  <pageSetup paperSize="9" orientation="portrait" horizontalDpi="200" verticalDpi="200" r:id="rId2"/>
  <drawing r:id="rId3"/>
  <extLst>
    <ext xmlns:x14="http://schemas.microsoft.com/office/spreadsheetml/2009/9/main" uri="{CCE6A557-97BC-4b89-ADB6-D9C93CAAB3DF}">
      <x14:dataValidations xmlns:xm="http://schemas.microsoft.com/office/excel/2006/main" xWindow="2004" yWindow="732" count="3">
        <x14:dataValidation type="list" allowBlank="1" showInputMessage="1" prompt="Cluster 이름 항목을 클릭하여 값을 선택시, CAN DB IMPORT 창이 나타납니다. _x000a_(DB IMPORT후, Message를 선택해 주세요)">
          <x14:formula1>
            <xm:f>reference!$AAF$3:$AAF$6</xm:f>
          </x14:formula1>
          <xm:sqref>C47</xm:sqref>
        </x14:dataValidation>
        <x14:dataValidation type="list" allowBlank="1" showInputMessage="1" prompt="Cluster 이름 항목을 클릭하여 값을 선택시, CAN DB IMPORT 창이 나타납니다. _x000a_(DB IMPORT후, Message를 선택해 주세요)">
          <x14:formula1>
            <xm:f>reference!$AAH$3:$AAH$54</xm:f>
          </x14:formula1>
          <xm:sqref>E47</xm:sqref>
        </x14:dataValidation>
        <x14:dataValidation type="list" allowBlank="1" showInputMessage="1" prompt="Cluster 이름 항목을 클릭하여 값을 선택시, CAN DB IMPORT 창이 나타납니다. _x000a_(DB IMPORT후, Message를 선택해 주세요)">
          <x14:formula1>
            <xm:f>reference!$AAH$3:$AAH$54</xm:f>
          </x14:formula1>
          <xm:sqref>E46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W80"/>
  <sheetViews>
    <sheetView showGridLines="0" zoomScale="80" zoomScaleNormal="80" workbookViewId="0">
      <selection activeCell="C26" sqref="C26"/>
    </sheetView>
  </sheetViews>
  <sheetFormatPr defaultColWidth="9" defaultRowHeight="16.5"/>
  <cols>
    <col min="1" max="1" width="39.625" style="67" customWidth="1"/>
    <col min="2" max="10" width="20.625" style="67" customWidth="1"/>
    <col min="11" max="16384" width="9" style="67"/>
  </cols>
  <sheetData>
    <row r="1" spans="1:23" ht="65.25" customHeight="1">
      <c r="A1" s="229" t="s">
        <v>858</v>
      </c>
      <c r="B1" s="65"/>
      <c r="C1" s="65"/>
      <c r="D1" s="65"/>
      <c r="E1" s="65"/>
      <c r="F1" s="65"/>
      <c r="G1" s="65"/>
      <c r="H1" s="65"/>
      <c r="I1" s="65"/>
      <c r="J1" s="65"/>
      <c r="K1" s="65"/>
      <c r="L1" s="65"/>
      <c r="M1" s="65"/>
      <c r="N1" s="65"/>
      <c r="O1" s="65"/>
      <c r="P1" s="65"/>
      <c r="Q1" s="65"/>
      <c r="R1" s="65"/>
      <c r="S1" s="65"/>
      <c r="T1" s="65"/>
      <c r="U1" s="65"/>
      <c r="V1" s="65"/>
      <c r="W1" s="65"/>
    </row>
    <row r="2" spans="1:23" ht="21">
      <c r="A2" s="65"/>
      <c r="B2" s="65"/>
      <c r="C2" s="65"/>
      <c r="D2" s="65"/>
      <c r="E2" s="65"/>
      <c r="F2" s="65"/>
      <c r="G2" s="65"/>
      <c r="H2" s="65"/>
      <c r="I2" s="65"/>
      <c r="J2" s="65"/>
      <c r="K2" s="65"/>
      <c r="L2" s="65"/>
      <c r="M2" s="65"/>
      <c r="N2" s="65"/>
      <c r="O2" s="65"/>
      <c r="P2" s="65"/>
      <c r="Q2" s="65"/>
      <c r="R2" s="65"/>
      <c r="S2" s="65"/>
      <c r="T2" s="65"/>
      <c r="U2" s="65"/>
      <c r="V2" s="65"/>
      <c r="W2" s="65"/>
    </row>
    <row r="3" spans="1:23" ht="21">
      <c r="A3" s="65"/>
      <c r="B3" s="65"/>
      <c r="C3" s="65"/>
      <c r="D3" s="65"/>
      <c r="E3" s="65"/>
      <c r="F3" s="65"/>
      <c r="G3" s="65"/>
      <c r="H3" s="65"/>
      <c r="I3" s="65"/>
      <c r="J3" s="65"/>
      <c r="K3" s="65"/>
      <c r="L3" s="65"/>
      <c r="M3" s="65"/>
      <c r="N3" s="65"/>
      <c r="O3" s="65"/>
      <c r="P3" s="65"/>
      <c r="Q3" s="65"/>
      <c r="R3" s="65"/>
      <c r="S3" s="65"/>
      <c r="T3" s="65"/>
      <c r="U3" s="65"/>
      <c r="V3" s="65"/>
      <c r="W3" s="65"/>
    </row>
    <row r="4" spans="1:23" ht="25.15">
      <c r="A4" s="112" t="s">
        <v>913</v>
      </c>
    </row>
    <row r="5" spans="1:23" ht="17.25" thickBot="1">
      <c r="A5" s="868" t="s">
        <v>823</v>
      </c>
      <c r="B5" s="868"/>
      <c r="C5" s="868"/>
      <c r="D5" s="868"/>
    </row>
    <row r="6" spans="1:23" ht="18.600000000000001" thickTop="1" thickBot="1">
      <c r="A6" s="79" t="s">
        <v>20</v>
      </c>
      <c r="B6" s="80" t="s">
        <v>5</v>
      </c>
      <c r="C6" s="68" t="s">
        <v>6</v>
      </c>
    </row>
    <row r="7" spans="1:23" ht="18" thickBot="1">
      <c r="A7" s="81" t="s">
        <v>497</v>
      </c>
      <c r="B7" s="69" t="s">
        <v>564</v>
      </c>
      <c r="C7" s="189" t="s">
        <v>3614</v>
      </c>
    </row>
    <row r="8" spans="1:23" ht="128.1" customHeight="1" thickTop="1">
      <c r="A8" s="874" t="s">
        <v>1803</v>
      </c>
      <c r="B8" s="875"/>
      <c r="C8" s="875"/>
      <c r="D8" s="875"/>
    </row>
    <row r="12" spans="1:23" ht="21">
      <c r="A12" s="113" t="s">
        <v>914</v>
      </c>
    </row>
    <row r="13" spans="1:23" ht="17.25" thickBot="1">
      <c r="A13" s="868" t="s">
        <v>1134</v>
      </c>
      <c r="B13" s="868"/>
      <c r="C13" s="868"/>
      <c r="D13" s="868"/>
    </row>
    <row r="14" spans="1:23" ht="18.600000000000001" thickTop="1" thickBot="1">
      <c r="A14" s="79" t="s">
        <v>20</v>
      </c>
      <c r="B14" s="80" t="s">
        <v>5</v>
      </c>
      <c r="C14" s="68" t="s">
        <v>6</v>
      </c>
    </row>
    <row r="15" spans="1:23" ht="18" thickBot="1">
      <c r="A15" s="482" t="s">
        <v>1052</v>
      </c>
      <c r="B15" s="483" t="s">
        <v>70</v>
      </c>
      <c r="C15" s="230" t="s">
        <v>2327</v>
      </c>
    </row>
    <row r="16" spans="1:23" ht="18" thickBot="1">
      <c r="A16" s="482" t="s">
        <v>1054</v>
      </c>
      <c r="B16" s="483" t="s">
        <v>717</v>
      </c>
      <c r="C16" s="757">
        <v>76</v>
      </c>
    </row>
    <row r="17" spans="1:4" ht="18" thickBot="1">
      <c r="A17" s="482" t="s">
        <v>1053</v>
      </c>
      <c r="B17" s="483" t="s">
        <v>725</v>
      </c>
      <c r="C17" s="757">
        <v>45</v>
      </c>
    </row>
    <row r="18" spans="1:4" ht="18" thickBot="1">
      <c r="A18" s="484" t="s">
        <v>1055</v>
      </c>
      <c r="B18" s="485" t="s">
        <v>674</v>
      </c>
      <c r="C18" s="756">
        <v>50</v>
      </c>
    </row>
    <row r="19" spans="1:4" ht="95.25" customHeight="1" thickTop="1">
      <c r="A19" s="778" t="s">
        <v>3480</v>
      </c>
      <c r="B19" s="778"/>
      <c r="C19" s="778"/>
      <c r="D19" s="778"/>
    </row>
    <row r="23" spans="1:4" ht="21">
      <c r="A23" s="113" t="s">
        <v>915</v>
      </c>
    </row>
    <row r="24" spans="1:4" ht="21" thickBot="1">
      <c r="A24" s="876" t="s">
        <v>1135</v>
      </c>
      <c r="B24" s="877"/>
      <c r="C24" s="877"/>
      <c r="D24" s="877"/>
    </row>
    <row r="25" spans="1:4" ht="18.600000000000001" thickTop="1" thickBot="1">
      <c r="A25" s="79" t="s">
        <v>20</v>
      </c>
      <c r="B25" s="80" t="s">
        <v>5</v>
      </c>
      <c r="C25" s="68" t="s">
        <v>6</v>
      </c>
    </row>
    <row r="26" spans="1:4" ht="97.15" thickBot="1">
      <c r="A26" s="512" t="s">
        <v>1056</v>
      </c>
      <c r="B26" s="499" t="s">
        <v>553</v>
      </c>
      <c r="C26" s="230"/>
    </row>
    <row r="27" spans="1:4" ht="17.25" thickBot="1">
      <c r="A27" s="512" t="s">
        <v>1057</v>
      </c>
      <c r="B27" s="507" t="s">
        <v>552</v>
      </c>
      <c r="C27" s="758">
        <v>50</v>
      </c>
    </row>
    <row r="28" spans="1:4" ht="17.25" thickBot="1">
      <c r="A28" s="512" t="s">
        <v>1058</v>
      </c>
      <c r="B28" s="513" t="s">
        <v>1001</v>
      </c>
      <c r="C28" s="232" t="s">
        <v>2234</v>
      </c>
    </row>
    <row r="29" spans="1:4" ht="78" customHeight="1">
      <c r="A29" s="778" t="s">
        <v>1227</v>
      </c>
      <c r="B29" s="778"/>
      <c r="C29" s="778"/>
      <c r="D29" s="778"/>
    </row>
    <row r="33" spans="1:4" ht="20.25">
      <c r="A33" s="113" t="s">
        <v>1214</v>
      </c>
    </row>
    <row r="34" spans="1:4" ht="17.25" thickBot="1">
      <c r="A34" s="868" t="s">
        <v>1215</v>
      </c>
      <c r="B34" s="868"/>
      <c r="C34" s="868"/>
      <c r="D34" s="868"/>
    </row>
    <row r="35" spans="1:4" ht="18" thickTop="1" thickBot="1">
      <c r="A35" s="79" t="s">
        <v>20</v>
      </c>
      <c r="B35" s="233" t="s">
        <v>5</v>
      </c>
      <c r="C35" s="172" t="s">
        <v>6</v>
      </c>
    </row>
    <row r="36" spans="1:4" ht="17.25" thickBot="1">
      <c r="A36" s="498" t="s">
        <v>1216</v>
      </c>
      <c r="B36" s="512" t="s">
        <v>1217</v>
      </c>
      <c r="C36" s="230" t="s">
        <v>1333</v>
      </c>
    </row>
    <row r="37" spans="1:4" ht="29.25" thickBot="1">
      <c r="A37" s="498" t="s">
        <v>1218</v>
      </c>
      <c r="B37" s="514" t="s">
        <v>1219</v>
      </c>
      <c r="C37" s="230" t="s">
        <v>1333</v>
      </c>
    </row>
    <row r="38" spans="1:4" ht="17.25" thickBot="1">
      <c r="A38" s="498" t="s">
        <v>1220</v>
      </c>
      <c r="B38" s="512" t="s">
        <v>1221</v>
      </c>
      <c r="C38" s="759">
        <v>10</v>
      </c>
    </row>
    <row r="39" spans="1:4" ht="17.25" thickBot="1">
      <c r="A39" s="498" t="s">
        <v>1222</v>
      </c>
      <c r="B39" s="512" t="s">
        <v>1223</v>
      </c>
      <c r="C39" s="759">
        <v>17.600000000000001</v>
      </c>
    </row>
    <row r="40" spans="1:4" ht="17.25" thickBot="1">
      <c r="A40" s="489" t="s">
        <v>1224</v>
      </c>
      <c r="B40" s="515" t="s">
        <v>1225</v>
      </c>
      <c r="C40" s="760">
        <v>10</v>
      </c>
    </row>
    <row r="41" spans="1:4" ht="285" customHeight="1" thickTop="1">
      <c r="A41" s="777" t="s">
        <v>3474</v>
      </c>
      <c r="B41" s="861"/>
      <c r="C41" s="861"/>
      <c r="D41" s="861"/>
    </row>
    <row r="42" spans="1:4" ht="60" customHeight="1">
      <c r="A42" s="777" t="s">
        <v>1226</v>
      </c>
      <c r="B42" s="778"/>
      <c r="C42" s="778"/>
      <c r="D42" s="778"/>
    </row>
    <row r="46" spans="1:4" ht="52.5">
      <c r="A46" s="236" t="s">
        <v>916</v>
      </c>
    </row>
    <row r="47" spans="1:4" ht="43.5" customHeight="1" thickBot="1">
      <c r="A47" s="872" t="s">
        <v>951</v>
      </c>
      <c r="B47" s="873"/>
      <c r="C47" s="873"/>
      <c r="D47" s="873"/>
    </row>
    <row r="48" spans="1:4" ht="18" thickTop="1" thickBot="1">
      <c r="A48" s="79" t="s">
        <v>20</v>
      </c>
      <c r="B48" s="80" t="s">
        <v>5</v>
      </c>
      <c r="C48" s="68" t="s">
        <v>6</v>
      </c>
    </row>
    <row r="49" spans="1:4" ht="17.25" thickBot="1">
      <c r="A49" s="482" t="s">
        <v>1059</v>
      </c>
      <c r="B49" s="483" t="s">
        <v>22</v>
      </c>
      <c r="C49" s="183" t="s">
        <v>2777</v>
      </c>
    </row>
    <row r="50" spans="1:4" ht="17.25" thickBot="1">
      <c r="A50" s="482" t="s">
        <v>1060</v>
      </c>
      <c r="B50" s="483" t="s">
        <v>22</v>
      </c>
      <c r="C50" s="230" t="s">
        <v>2777</v>
      </c>
    </row>
    <row r="51" spans="1:4" ht="17.25" thickBot="1">
      <c r="A51" s="482" t="s">
        <v>1061</v>
      </c>
      <c r="B51" s="483" t="s">
        <v>22</v>
      </c>
      <c r="C51" s="230" t="s">
        <v>1767</v>
      </c>
    </row>
    <row r="52" spans="1:4" ht="17.25" thickBot="1">
      <c r="A52" s="484" t="s">
        <v>1062</v>
      </c>
      <c r="B52" s="485" t="s">
        <v>22</v>
      </c>
      <c r="C52" s="189" t="s">
        <v>1767</v>
      </c>
    </row>
    <row r="53" spans="1:4" ht="75" customHeight="1" thickTop="1">
      <c r="A53" s="870" t="s">
        <v>1136</v>
      </c>
      <c r="B53" s="811"/>
      <c r="C53" s="811"/>
      <c r="D53" s="811"/>
    </row>
    <row r="54" spans="1:4" ht="99" customHeight="1">
      <c r="A54" s="870" t="s">
        <v>1137</v>
      </c>
      <c r="B54" s="811"/>
      <c r="C54" s="811"/>
      <c r="D54" s="811"/>
    </row>
    <row r="55" spans="1:4" ht="69.75" customHeight="1">
      <c r="A55" s="777" t="s">
        <v>952</v>
      </c>
      <c r="B55" s="778"/>
      <c r="C55" s="778"/>
      <c r="D55" s="778"/>
    </row>
    <row r="56" spans="1:4" ht="177.75" customHeight="1">
      <c r="A56" s="871"/>
      <c r="B56" s="871"/>
      <c r="C56" s="871"/>
      <c r="D56" s="871"/>
    </row>
    <row r="57" spans="1:4" ht="65.25" customHeight="1">
      <c r="A57" s="777" t="s">
        <v>953</v>
      </c>
      <c r="B57" s="777"/>
      <c r="C57" s="777"/>
      <c r="D57" s="777"/>
    </row>
    <row r="58" spans="1:4" ht="196.5" customHeight="1">
      <c r="A58" s="785"/>
      <c r="B58" s="785"/>
      <c r="C58" s="785"/>
      <c r="D58" s="785"/>
    </row>
    <row r="62" spans="1:4" ht="26.25">
      <c r="A62" s="112"/>
    </row>
    <row r="63" spans="1:4" ht="27" thickBot="1">
      <c r="A63" s="112" t="s">
        <v>2488</v>
      </c>
    </row>
    <row r="64" spans="1:4" ht="18" thickTop="1" thickBot="1">
      <c r="A64" s="79" t="s">
        <v>20</v>
      </c>
      <c r="B64" s="80" t="s">
        <v>5</v>
      </c>
      <c r="C64" s="68" t="s">
        <v>6</v>
      </c>
    </row>
    <row r="65" spans="1:4" ht="17.25" thickBot="1">
      <c r="A65" s="82" t="s">
        <v>1063</v>
      </c>
      <c r="B65" s="76" t="s">
        <v>22</v>
      </c>
      <c r="C65" s="183" t="s">
        <v>2777</v>
      </c>
    </row>
    <row r="66" spans="1:4" ht="17.25" thickBot="1">
      <c r="A66" s="82" t="s">
        <v>1467</v>
      </c>
      <c r="B66" s="76" t="s">
        <v>22</v>
      </c>
      <c r="C66" s="183" t="s">
        <v>2777</v>
      </c>
    </row>
    <row r="67" spans="1:4" ht="17.25" thickBot="1">
      <c r="A67" s="81" t="s">
        <v>1468</v>
      </c>
      <c r="B67" s="69" t="s">
        <v>22</v>
      </c>
      <c r="C67" s="189" t="s">
        <v>517</v>
      </c>
    </row>
    <row r="68" spans="1:4" ht="151.5" customHeight="1" thickTop="1">
      <c r="A68" s="778" t="s">
        <v>1469</v>
      </c>
      <c r="B68" s="778"/>
      <c r="C68" s="778"/>
      <c r="D68" s="778"/>
    </row>
    <row r="73" spans="1:4" ht="26.25">
      <c r="A73" s="112" t="s">
        <v>1191</v>
      </c>
    </row>
    <row r="74" spans="1:4" ht="20.25">
      <c r="A74" s="192" t="s">
        <v>2487</v>
      </c>
    </row>
    <row r="75" spans="1:4" ht="64.5" customHeight="1" thickBot="1">
      <c r="A75" s="786" t="s">
        <v>954</v>
      </c>
      <c r="B75" s="786"/>
      <c r="C75" s="786"/>
      <c r="D75" s="786"/>
    </row>
    <row r="76" spans="1:4" ht="18" thickTop="1" thickBot="1">
      <c r="A76" s="79" t="s">
        <v>20</v>
      </c>
      <c r="B76" s="80" t="s">
        <v>5</v>
      </c>
      <c r="C76" s="68" t="s">
        <v>6</v>
      </c>
    </row>
    <row r="77" spans="1:4" ht="17.25" thickBot="1">
      <c r="A77" s="82" t="s">
        <v>42</v>
      </c>
      <c r="B77" s="222" t="s">
        <v>71</v>
      </c>
      <c r="C77" s="237">
        <v>10</v>
      </c>
    </row>
    <row r="78" spans="1:4" ht="17.25" thickBot="1">
      <c r="A78" s="81" t="s">
        <v>1064</v>
      </c>
      <c r="B78" s="89" t="s">
        <v>562</v>
      </c>
      <c r="C78" s="238">
        <v>100</v>
      </c>
    </row>
    <row r="79" spans="1:4" ht="67.5" customHeight="1" thickTop="1">
      <c r="A79" s="777" t="s">
        <v>3481</v>
      </c>
      <c r="B79" s="778"/>
      <c r="C79" s="778"/>
      <c r="D79" s="778"/>
    </row>
    <row r="80" spans="1:4" ht="65.25" customHeight="1">
      <c r="A80" s="784" t="s">
        <v>1002</v>
      </c>
      <c r="B80" s="778"/>
      <c r="C80" s="778"/>
      <c r="D80" s="778"/>
    </row>
  </sheetData>
  <sheetProtection sheet="1" objects="1" scenarios="1" formatCells="0" selectLockedCells="1"/>
  <customSheetViews>
    <customSheetView guid="{CD371CCD-D4D1-4725-911E-EA0A5F37925B}" showGridLines="0" topLeftCell="A52">
      <selection activeCell="C7" sqref="C7"/>
      <pageMargins left="0.7" right="0.7" top="0.75" bottom="0.75" header="0.3" footer="0.3"/>
      <pageSetup paperSize="9" orientation="portrait" horizontalDpi="200" verticalDpi="200" r:id="rId1"/>
    </customSheetView>
  </customSheetViews>
  <mergeCells count="20">
    <mergeCell ref="A47:D47"/>
    <mergeCell ref="A5:D5"/>
    <mergeCell ref="A8:D8"/>
    <mergeCell ref="A13:D13"/>
    <mergeCell ref="A19:D19"/>
    <mergeCell ref="A29:D29"/>
    <mergeCell ref="A24:D24"/>
    <mergeCell ref="A34:D34"/>
    <mergeCell ref="A41:D41"/>
    <mergeCell ref="A42:D42"/>
    <mergeCell ref="A79:D79"/>
    <mergeCell ref="A80:D80"/>
    <mergeCell ref="A53:D53"/>
    <mergeCell ref="A54:D54"/>
    <mergeCell ref="A55:D55"/>
    <mergeCell ref="A57:D57"/>
    <mergeCell ref="A68:D68"/>
    <mergeCell ref="A75:D75"/>
    <mergeCell ref="A56:D56"/>
    <mergeCell ref="A58:D58"/>
  </mergeCells>
  <phoneticPr fontId="1" type="noConversion"/>
  <dataValidations count="17">
    <dataValidation type="list" allowBlank="1" showInputMessage="1" showErrorMessage="1" sqref="C7">
      <formula1>Watchdog</formula1>
    </dataValidation>
    <dataValidation type="list" allowBlank="1" showInputMessage="1" showErrorMessage="1" sqref="C52 C49:C50 C65:C67">
      <formula1>On_Off</formula1>
    </dataValidation>
    <dataValidation type="whole" allowBlank="1" showInputMessage="1" showErrorMessage="1" sqref="C16">
      <formula1>0</formula1>
      <formula2>4000000</formula2>
    </dataValidation>
    <dataValidation type="list" allowBlank="1" showInputMessage="1" showErrorMessage="1" sqref="C36:C37">
      <formula1>INDIRECT(MCU_FAMILY_MCU_3_1&amp;"_PACKAGE_"&amp;MCU_Package_MCU_3_1)</formula1>
    </dataValidation>
    <dataValidation type="whole" allowBlank="1" showInputMessage="1" showErrorMessage="1" sqref="C77">
      <formula1>10</formula1>
      <formula2>10</formula2>
    </dataValidation>
    <dataValidation type="whole" allowBlank="1" showInputMessage="1" showErrorMessage="1" error="입력범위(1~20000)" sqref="C27">
      <formula1>1</formula1>
      <formula2>20000</formula2>
    </dataValidation>
    <dataValidation type="list" allowBlank="1" showInputMessage="1" showErrorMessage="1" sqref="C26">
      <formula1>ARISU_EXT_WATCHDOG</formula1>
    </dataValidation>
    <dataValidation type="whole" allowBlank="1" showInputMessage="1" showErrorMessage="1" sqref="C78">
      <formula1>10</formula1>
      <formula2>4000</formula2>
    </dataValidation>
    <dataValidation allowBlank="1" showInputMessage="1" showErrorMessage="1" prompt="false 설정 : HW Wdg Reset 사용_x000a_true설정 : SW Reset 사용_x000a_(출처 통합매뉴얼)" sqref="A67"/>
    <dataValidation type="whole" operator="lessThan" allowBlank="1" showInputMessage="1" showErrorMessage="1" error="(정수입력)_x000a_Time-Out 값 보다 큰 값을 입력할 수 없습니다." sqref="C17">
      <formula1>C16</formula1>
    </dataValidation>
    <dataValidation allowBlank="1" showInputMessage="1" showErrorMessage="1" prompt="Alive Supervision, " sqref="A49"/>
    <dataValidation type="whole" allowBlank="1" showInputMessage="1" showErrorMessage="1" sqref="C18">
      <formula1>1</formula1>
      <formula2>100</formula2>
    </dataValidation>
    <dataValidation type="list" allowBlank="1" showInputMessage="1" showErrorMessage="1" error="유효하지 않은 값을 입력하였습니다." prompt="Internal_Logical_Supervision을 사용 여부를 결정합니다." sqref="C51">
      <formula1>On_Off</formula1>
    </dataValidation>
    <dataValidation allowBlank="1" showErrorMessage="1" error="Time-Out 값 보다 큰 값을 입력할 수 없습니다." sqref="A16"/>
    <dataValidation type="decimal" allowBlank="1" showInputMessage="1" showErrorMessage="1" sqref="C40">
      <formula1>0</formula1>
      <formula2>100</formula2>
    </dataValidation>
    <dataValidation type="decimal" allowBlank="1" showInputMessage="1" showErrorMessage="1" sqref="C38:C39">
      <formula1>0</formula1>
      <formula2>40000</formula2>
    </dataValidation>
    <dataValidation type="list" allowBlank="1" showInputMessage="1" showErrorMessage="1" sqref="C15">
      <formula1>INDIRECT(MCU_FAMILY_MCU_3_1&amp;"_PACKAGE_"&amp;MCU_Package_MCU_3_1)</formula1>
    </dataValidation>
  </dataValidations>
  <pageMargins left="0.7" right="0.7" top="0.75" bottom="0.75" header="0.3" footer="0.3"/>
  <pageSetup paperSize="9" orientation="portrait" horizontalDpi="200" verticalDpi="200" r:id="rId2"/>
  <drawing r:id="rId3"/>
  <legacyDrawing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D12"/>
  <sheetViews>
    <sheetView showGridLines="0" zoomScaleNormal="100" workbookViewId="0">
      <selection activeCell="C7" sqref="C7"/>
    </sheetView>
  </sheetViews>
  <sheetFormatPr defaultColWidth="9" defaultRowHeight="16.5"/>
  <cols>
    <col min="1" max="1" width="41.125" style="67" customWidth="1"/>
    <col min="2" max="3" width="20.625" style="67" customWidth="1"/>
    <col min="4" max="16384" width="9" style="67"/>
  </cols>
  <sheetData>
    <row r="1" spans="1:4" ht="26.25">
      <c r="A1" s="229" t="s">
        <v>863</v>
      </c>
    </row>
    <row r="2" spans="1:4" ht="17.45">
      <c r="A2" s="305"/>
      <c r="B2" s="305"/>
      <c r="C2" s="305"/>
      <c r="D2" s="305"/>
    </row>
    <row r="3" spans="1:4" ht="69.75" customHeight="1">
      <c r="A3" s="778" t="s">
        <v>1295</v>
      </c>
      <c r="B3" s="778"/>
      <c r="C3" s="778"/>
      <c r="D3" s="778"/>
    </row>
    <row r="4" spans="1:4" ht="25.15">
      <c r="A4" s="112" t="s">
        <v>868</v>
      </c>
    </row>
    <row r="5" spans="1:4" ht="21.6" thickBot="1">
      <c r="A5" s="113" t="s">
        <v>869</v>
      </c>
    </row>
    <row r="6" spans="1:4" ht="18.600000000000001" thickTop="1" thickBot="1">
      <c r="A6" s="602" t="s">
        <v>20</v>
      </c>
      <c r="B6" s="233" t="s">
        <v>5</v>
      </c>
      <c r="C6" s="601" t="s">
        <v>6</v>
      </c>
    </row>
    <row r="7" spans="1:4" ht="18" thickBot="1">
      <c r="A7" s="234" t="s">
        <v>714</v>
      </c>
      <c r="B7" s="231" t="s">
        <v>675</v>
      </c>
      <c r="C7" s="134" t="s">
        <v>415</v>
      </c>
    </row>
    <row r="8" spans="1:4" ht="18" thickBot="1">
      <c r="A8" s="498" t="s">
        <v>1306</v>
      </c>
      <c r="B8" s="512" t="s">
        <v>1296</v>
      </c>
      <c r="C8" s="261" t="s">
        <v>405</v>
      </c>
    </row>
    <row r="9" spans="1:4" ht="18" thickBot="1">
      <c r="A9" s="498" t="s">
        <v>1297</v>
      </c>
      <c r="B9" s="512" t="s">
        <v>1296</v>
      </c>
      <c r="C9" s="261" t="s">
        <v>416</v>
      </c>
    </row>
    <row r="10" spans="1:4" ht="18" thickBot="1">
      <c r="A10" s="235" t="s">
        <v>2607</v>
      </c>
      <c r="B10" s="239" t="s">
        <v>2606</v>
      </c>
      <c r="C10" s="262" t="s">
        <v>405</v>
      </c>
    </row>
    <row r="11" spans="1:4" ht="170.1" customHeight="1" thickTop="1">
      <c r="A11" s="778" t="s">
        <v>2784</v>
      </c>
      <c r="B11" s="778"/>
      <c r="C11" s="778"/>
      <c r="D11" s="778"/>
    </row>
    <row r="12" spans="1:4" ht="300" customHeight="1">
      <c r="A12" s="778" t="s">
        <v>2600</v>
      </c>
      <c r="B12" s="778"/>
      <c r="C12" s="778"/>
      <c r="D12" s="778"/>
    </row>
  </sheetData>
  <sheetProtection sheet="1" objects="1" scenarios="1" formatCells="0" selectLockedCells="1"/>
  <customSheetViews>
    <customSheetView guid="{CD371CCD-D4D1-4725-911E-EA0A5F37925B}" showGridLines="0">
      <selection activeCell="C7" sqref="C7"/>
      <pageMargins left="0.7" right="0.7" top="0.75" bottom="0.75" header="0.3" footer="0.3"/>
    </customSheetView>
  </customSheetViews>
  <mergeCells count="3">
    <mergeCell ref="A11:D11"/>
    <mergeCell ref="A3:D3"/>
    <mergeCell ref="A12:D12"/>
  </mergeCells>
  <phoneticPr fontId="1" type="noConversion"/>
  <dataValidations count="1">
    <dataValidation type="list" showInputMessage="1" showErrorMessage="1" sqref="C7:C10">
      <formula1>Yes_No</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D64"/>
  <sheetViews>
    <sheetView showGridLines="0" zoomScale="80" zoomScaleNormal="80" workbookViewId="0">
      <selection activeCell="C62" sqref="C62"/>
    </sheetView>
  </sheetViews>
  <sheetFormatPr defaultColWidth="9" defaultRowHeight="16.5"/>
  <cols>
    <col min="1" max="1" width="41.125" style="67" customWidth="1"/>
    <col min="2" max="3" width="20.625" style="67" customWidth="1"/>
    <col min="4" max="4" width="18.625" style="67" customWidth="1"/>
    <col min="5" max="16384" width="9" style="67"/>
  </cols>
  <sheetData>
    <row r="1" spans="1:4" ht="26.25">
      <c r="A1" s="229" t="s">
        <v>1279</v>
      </c>
    </row>
    <row r="2" spans="1:4" ht="50.1" customHeight="1"/>
    <row r="3" spans="1:4" ht="60" customHeight="1">
      <c r="A3" s="778" t="s">
        <v>3497</v>
      </c>
      <c r="B3" s="778"/>
      <c r="C3" s="778"/>
      <c r="D3" s="778"/>
    </row>
    <row r="4" spans="1:4" ht="25.15">
      <c r="A4" s="112" t="s">
        <v>2558</v>
      </c>
    </row>
    <row r="5" spans="1:4" ht="21">
      <c r="A5" s="113" t="s">
        <v>1860</v>
      </c>
    </row>
    <row r="6" spans="1:4" ht="39.950000000000003" customHeight="1" thickBot="1">
      <c r="A6" s="878" t="s">
        <v>3498</v>
      </c>
      <c r="B6" s="879"/>
      <c r="C6" s="879"/>
      <c r="D6" s="879"/>
    </row>
    <row r="7" spans="1:4" ht="18.600000000000001" thickTop="1" thickBot="1">
      <c r="A7" s="79" t="s">
        <v>20</v>
      </c>
      <c r="B7" s="233" t="s">
        <v>5</v>
      </c>
      <c r="C7" s="172" t="s">
        <v>6</v>
      </c>
    </row>
    <row r="8" spans="1:4" ht="18" thickBot="1">
      <c r="A8" s="491" t="s">
        <v>1249</v>
      </c>
      <c r="B8" s="516" t="s">
        <v>37</v>
      </c>
      <c r="C8" s="134" t="s">
        <v>405</v>
      </c>
    </row>
    <row r="9" spans="1:4" ht="18" thickBot="1">
      <c r="A9" s="491" t="s">
        <v>1250</v>
      </c>
      <c r="B9" s="516" t="s">
        <v>37</v>
      </c>
      <c r="C9" s="134" t="s">
        <v>405</v>
      </c>
    </row>
    <row r="10" spans="1:4" ht="18" thickBot="1">
      <c r="A10" s="491" t="s">
        <v>1251</v>
      </c>
      <c r="B10" s="516" t="s">
        <v>37</v>
      </c>
      <c r="C10" s="134" t="s">
        <v>416</v>
      </c>
    </row>
    <row r="11" spans="1:4" ht="18" thickBot="1">
      <c r="A11" s="491" t="s">
        <v>1252</v>
      </c>
      <c r="B11" s="516" t="s">
        <v>37</v>
      </c>
      <c r="C11" s="134" t="s">
        <v>416</v>
      </c>
    </row>
    <row r="12" spans="1:4" ht="18" thickBot="1">
      <c r="A12" s="491" t="s">
        <v>1253</v>
      </c>
      <c r="B12" s="516" t="s">
        <v>37</v>
      </c>
      <c r="C12" s="134" t="s">
        <v>405</v>
      </c>
    </row>
    <row r="13" spans="1:4" ht="18" thickBot="1">
      <c r="A13" s="491" t="s">
        <v>1254</v>
      </c>
      <c r="B13" s="516" t="s">
        <v>37</v>
      </c>
      <c r="C13" s="134" t="s">
        <v>405</v>
      </c>
    </row>
    <row r="14" spans="1:4" ht="18" thickBot="1">
      <c r="A14" s="491" t="s">
        <v>1255</v>
      </c>
      <c r="B14" s="516" t="s">
        <v>37</v>
      </c>
      <c r="C14" s="134" t="s">
        <v>416</v>
      </c>
    </row>
    <row r="15" spans="1:4" ht="18" thickBot="1">
      <c r="A15" s="491" t="s">
        <v>1256</v>
      </c>
      <c r="B15" s="516" t="s">
        <v>37</v>
      </c>
      <c r="C15" s="134" t="s">
        <v>416</v>
      </c>
    </row>
    <row r="16" spans="1:4" ht="18" thickBot="1">
      <c r="A16" s="491" t="s">
        <v>1861</v>
      </c>
      <c r="B16" s="516" t="s">
        <v>37</v>
      </c>
      <c r="C16" s="134" t="s">
        <v>405</v>
      </c>
    </row>
    <row r="17" spans="1:3" ht="18" thickBot="1">
      <c r="A17" s="491" t="s">
        <v>1257</v>
      </c>
      <c r="B17" s="516" t="s">
        <v>37</v>
      </c>
      <c r="C17" s="134" t="s">
        <v>405</v>
      </c>
    </row>
    <row r="18" spans="1:3" ht="18" thickBot="1">
      <c r="A18" s="491" t="s">
        <v>1258</v>
      </c>
      <c r="B18" s="516" t="s">
        <v>37</v>
      </c>
      <c r="C18" s="134" t="s">
        <v>405</v>
      </c>
    </row>
    <row r="19" spans="1:3" ht="18" thickBot="1">
      <c r="A19" s="491" t="s">
        <v>1259</v>
      </c>
      <c r="B19" s="516" t="s">
        <v>37</v>
      </c>
      <c r="C19" s="134" t="s">
        <v>405</v>
      </c>
    </row>
    <row r="20" spans="1:3" ht="18" thickBot="1">
      <c r="A20" s="491" t="s">
        <v>1260</v>
      </c>
      <c r="B20" s="516" t="s">
        <v>37</v>
      </c>
      <c r="C20" s="134" t="s">
        <v>405</v>
      </c>
    </row>
    <row r="21" spans="1:3" ht="18" thickBot="1">
      <c r="A21" s="491" t="s">
        <v>1470</v>
      </c>
      <c r="B21" s="516" t="s">
        <v>37</v>
      </c>
      <c r="C21" s="134" t="s">
        <v>405</v>
      </c>
    </row>
    <row r="22" spans="1:3" ht="18" thickBot="1">
      <c r="A22" s="491" t="s">
        <v>1471</v>
      </c>
      <c r="B22" s="516" t="s">
        <v>37</v>
      </c>
      <c r="C22" s="134" t="s">
        <v>405</v>
      </c>
    </row>
    <row r="23" spans="1:3" ht="18" thickBot="1">
      <c r="A23" s="491" t="s">
        <v>1261</v>
      </c>
      <c r="B23" s="516" t="s">
        <v>37</v>
      </c>
      <c r="C23" s="134" t="s">
        <v>416</v>
      </c>
    </row>
    <row r="24" spans="1:3" ht="18" thickBot="1">
      <c r="A24" s="491" t="s">
        <v>1262</v>
      </c>
      <c r="B24" s="516" t="s">
        <v>37</v>
      </c>
      <c r="C24" s="134" t="s">
        <v>416</v>
      </c>
    </row>
    <row r="25" spans="1:3" ht="28.15" thickBot="1">
      <c r="A25" s="491" t="s">
        <v>1263</v>
      </c>
      <c r="B25" s="516" t="s">
        <v>37</v>
      </c>
      <c r="C25" s="134" t="s">
        <v>416</v>
      </c>
    </row>
    <row r="26" spans="1:3" ht="28.15" thickBot="1">
      <c r="A26" s="491" t="s">
        <v>1264</v>
      </c>
      <c r="B26" s="516" t="s">
        <v>37</v>
      </c>
      <c r="C26" s="134" t="s">
        <v>416</v>
      </c>
    </row>
    <row r="27" spans="1:3" ht="28.15" thickBot="1">
      <c r="A27" s="491" t="s">
        <v>1265</v>
      </c>
      <c r="B27" s="516" t="s">
        <v>37</v>
      </c>
      <c r="C27" s="134" t="s">
        <v>416</v>
      </c>
    </row>
    <row r="28" spans="1:3" ht="28.15" thickBot="1">
      <c r="A28" s="517" t="s">
        <v>1266</v>
      </c>
      <c r="B28" s="518" t="s">
        <v>37</v>
      </c>
      <c r="C28" s="588" t="s">
        <v>416</v>
      </c>
    </row>
    <row r="29" spans="1:3" ht="18" thickTop="1"/>
    <row r="33" spans="1:4" ht="25.9" thickBot="1">
      <c r="A33" s="112" t="s">
        <v>3449</v>
      </c>
      <c r="B33" s="717"/>
      <c r="C33" s="717"/>
      <c r="D33" s="717"/>
    </row>
    <row r="34" spans="1:4" ht="18.600000000000001" thickTop="1" thickBot="1">
      <c r="A34" s="719" t="s">
        <v>20</v>
      </c>
      <c r="B34" s="233" t="s">
        <v>5</v>
      </c>
      <c r="C34" s="718" t="s">
        <v>6</v>
      </c>
      <c r="D34" s="717"/>
    </row>
    <row r="35" spans="1:4" ht="17.25" thickBot="1">
      <c r="A35" s="220" t="s">
        <v>3450</v>
      </c>
      <c r="B35" s="76" t="s">
        <v>3451</v>
      </c>
      <c r="C35" s="134" t="s">
        <v>3452</v>
      </c>
      <c r="D35" s="717"/>
    </row>
    <row r="36" spans="1:4" ht="159.94999999999999" customHeight="1">
      <c r="A36" s="880" t="s">
        <v>3499</v>
      </c>
      <c r="B36" s="861"/>
      <c r="C36" s="861"/>
      <c r="D36" s="861"/>
    </row>
    <row r="37" spans="1:4" ht="200.1" customHeight="1">
      <c r="A37" s="881"/>
      <c r="B37" s="881"/>
      <c r="C37" s="881"/>
      <c r="D37" s="881"/>
    </row>
    <row r="38" spans="1:4" ht="20.25">
      <c r="A38" s="113" t="s">
        <v>3453</v>
      </c>
      <c r="B38" s="113"/>
      <c r="C38" s="113"/>
      <c r="D38" s="113"/>
    </row>
    <row r="39" spans="1:4" ht="39.950000000000003" customHeight="1" thickBot="1">
      <c r="A39" s="878" t="s">
        <v>3500</v>
      </c>
      <c r="B39" s="879"/>
      <c r="C39" s="879"/>
      <c r="D39" s="879"/>
    </row>
    <row r="40" spans="1:4" ht="18" thickTop="1" thickBot="1">
      <c r="A40" s="719" t="s">
        <v>20</v>
      </c>
      <c r="B40" s="233" t="s">
        <v>5</v>
      </c>
      <c r="C40" s="718" t="s">
        <v>6</v>
      </c>
      <c r="D40" s="720"/>
    </row>
    <row r="41" spans="1:4" ht="17.25" thickBot="1">
      <c r="A41" s="498" t="s">
        <v>1249</v>
      </c>
      <c r="B41" s="512" t="s">
        <v>37</v>
      </c>
      <c r="C41" s="132" t="s">
        <v>405</v>
      </c>
      <c r="D41" s="720"/>
    </row>
    <row r="42" spans="1:4" ht="17.25" thickBot="1">
      <c r="A42" s="498" t="s">
        <v>1250</v>
      </c>
      <c r="B42" s="512" t="s">
        <v>37</v>
      </c>
      <c r="C42" s="132" t="s">
        <v>405</v>
      </c>
      <c r="D42" s="720"/>
    </row>
    <row r="43" spans="1:4" ht="17.25" thickBot="1">
      <c r="A43" s="498" t="s">
        <v>3454</v>
      </c>
      <c r="B43" s="512" t="s">
        <v>675</v>
      </c>
      <c r="C43" s="132" t="s">
        <v>405</v>
      </c>
      <c r="D43" s="720"/>
    </row>
    <row r="44" spans="1:4" ht="17.25" thickBot="1">
      <c r="A44" s="498" t="s">
        <v>3455</v>
      </c>
      <c r="B44" s="512" t="s">
        <v>675</v>
      </c>
      <c r="C44" s="134" t="s">
        <v>405</v>
      </c>
      <c r="D44" s="720"/>
    </row>
    <row r="45" spans="1:4" ht="17.25" thickBot="1">
      <c r="A45" s="498" t="s">
        <v>1253</v>
      </c>
      <c r="B45" s="512" t="s">
        <v>37</v>
      </c>
      <c r="C45" s="132" t="s">
        <v>405</v>
      </c>
      <c r="D45" s="720"/>
    </row>
    <row r="46" spans="1:4" ht="17.25" thickBot="1">
      <c r="A46" s="498" t="s">
        <v>1254</v>
      </c>
      <c r="B46" s="512" t="s">
        <v>37</v>
      </c>
      <c r="C46" s="132" t="s">
        <v>405</v>
      </c>
      <c r="D46" s="720"/>
    </row>
    <row r="47" spans="1:4" ht="17.25" thickBot="1">
      <c r="A47" s="498" t="s">
        <v>3435</v>
      </c>
      <c r="B47" s="512" t="s">
        <v>37</v>
      </c>
      <c r="C47" s="132" t="s">
        <v>416</v>
      </c>
      <c r="D47" s="720"/>
    </row>
    <row r="48" spans="1:4" ht="17.25" thickBot="1">
      <c r="A48" s="498" t="s">
        <v>3436</v>
      </c>
      <c r="B48" s="512" t="s">
        <v>37</v>
      </c>
      <c r="C48" s="132" t="s">
        <v>416</v>
      </c>
      <c r="D48" s="720"/>
    </row>
    <row r="49" spans="1:4" ht="17.25" thickBot="1">
      <c r="A49" s="498" t="s">
        <v>3437</v>
      </c>
      <c r="B49" s="512" t="s">
        <v>37</v>
      </c>
      <c r="C49" s="132" t="s">
        <v>405</v>
      </c>
      <c r="D49" s="720"/>
    </row>
    <row r="50" spans="1:4" ht="17.25" thickBot="1">
      <c r="A50" s="498" t="s">
        <v>3438</v>
      </c>
      <c r="B50" s="512" t="s">
        <v>37</v>
      </c>
      <c r="C50" s="132" t="s">
        <v>405</v>
      </c>
      <c r="D50" s="720"/>
    </row>
    <row r="51" spans="1:4" ht="17.25" thickBot="1">
      <c r="A51" s="498" t="s">
        <v>3439</v>
      </c>
      <c r="B51" s="512" t="s">
        <v>37</v>
      </c>
      <c r="C51" s="132" t="s">
        <v>405</v>
      </c>
      <c r="D51" s="720"/>
    </row>
    <row r="52" spans="1:4" ht="17.25" thickBot="1">
      <c r="A52" s="498" t="s">
        <v>3440</v>
      </c>
      <c r="B52" s="512" t="s">
        <v>37</v>
      </c>
      <c r="C52" s="132" t="s">
        <v>405</v>
      </c>
      <c r="D52" s="720"/>
    </row>
    <row r="53" spans="1:4" ht="17.25" thickBot="1">
      <c r="A53" s="498" t="s">
        <v>3441</v>
      </c>
      <c r="B53" s="512" t="s">
        <v>37</v>
      </c>
      <c r="C53" s="132" t="s">
        <v>405</v>
      </c>
      <c r="D53" s="720"/>
    </row>
    <row r="54" spans="1:4" ht="17.25" thickBot="1">
      <c r="A54" s="498" t="s">
        <v>3442</v>
      </c>
      <c r="B54" s="512" t="s">
        <v>37</v>
      </c>
      <c r="C54" s="132" t="s">
        <v>405</v>
      </c>
      <c r="D54" s="720"/>
    </row>
    <row r="55" spans="1:4" ht="29.25" hidden="1" thickBot="1">
      <c r="A55" s="498" t="s">
        <v>1264</v>
      </c>
      <c r="B55" s="512" t="s">
        <v>37</v>
      </c>
      <c r="C55" s="132" t="s">
        <v>4202</v>
      </c>
      <c r="D55" s="720"/>
    </row>
    <row r="56" spans="1:4" ht="29.25" thickBot="1">
      <c r="A56" s="498" t="s">
        <v>1265</v>
      </c>
      <c r="B56" s="512" t="s">
        <v>37</v>
      </c>
      <c r="C56" s="132" t="s">
        <v>416</v>
      </c>
      <c r="D56" s="720"/>
    </row>
    <row r="57" spans="1:4" ht="29.25" thickBot="1">
      <c r="A57" s="498" t="s">
        <v>1266</v>
      </c>
      <c r="B57" s="512" t="s">
        <v>37</v>
      </c>
      <c r="C57" s="132" t="s">
        <v>416</v>
      </c>
      <c r="D57" s="720"/>
    </row>
    <row r="58" spans="1:4" ht="29.25" thickBot="1">
      <c r="A58" s="498" t="s">
        <v>3443</v>
      </c>
      <c r="B58" s="512" t="s">
        <v>37</v>
      </c>
      <c r="C58" s="132" t="s">
        <v>416</v>
      </c>
      <c r="D58" s="720"/>
    </row>
    <row r="59" spans="1:4" ht="29.25" thickBot="1">
      <c r="A59" s="498" t="s">
        <v>3444</v>
      </c>
      <c r="B59" s="512" t="s">
        <v>37</v>
      </c>
      <c r="C59" s="132" t="s">
        <v>416</v>
      </c>
      <c r="D59" s="720"/>
    </row>
    <row r="60" spans="1:4" ht="29.25" thickBot="1">
      <c r="A60" s="498" t="s">
        <v>3445</v>
      </c>
      <c r="B60" s="512" t="s">
        <v>37</v>
      </c>
      <c r="C60" s="132" t="s">
        <v>416</v>
      </c>
      <c r="D60" s="720"/>
    </row>
    <row r="61" spans="1:4" ht="17.25" thickBot="1">
      <c r="A61" s="498" t="s">
        <v>3446</v>
      </c>
      <c r="B61" s="512" t="s">
        <v>37</v>
      </c>
      <c r="C61" s="132" t="s">
        <v>416</v>
      </c>
      <c r="D61" s="720"/>
    </row>
    <row r="62" spans="1:4" ht="17.25" thickBot="1">
      <c r="A62" s="498" t="s">
        <v>3447</v>
      </c>
      <c r="B62" s="512" t="s">
        <v>37</v>
      </c>
      <c r="C62" s="132" t="s">
        <v>405</v>
      </c>
      <c r="D62" s="720"/>
    </row>
    <row r="63" spans="1:4" ht="17.25" thickBot="1">
      <c r="A63" s="489" t="s">
        <v>3448</v>
      </c>
      <c r="B63" s="490" t="s">
        <v>37</v>
      </c>
      <c r="C63" s="721" t="s">
        <v>416</v>
      </c>
      <c r="D63" s="720"/>
    </row>
    <row r="64" spans="1:4" ht="17.25" thickTop="1">
      <c r="A64" s="729" t="s">
        <v>3456</v>
      </c>
    </row>
  </sheetData>
  <sheetProtection sheet="1" objects="1" scenarios="1" formatCells="0" selectLockedCells="1"/>
  <dataConsolidate/>
  <mergeCells count="5">
    <mergeCell ref="A6:D6"/>
    <mergeCell ref="A3:D3"/>
    <mergeCell ref="A36:D36"/>
    <mergeCell ref="A39:D39"/>
    <mergeCell ref="A37:D37"/>
  </mergeCells>
  <phoneticPr fontId="1" type="noConversion"/>
  <dataValidations count="3">
    <dataValidation type="list" showInputMessage="1" showErrorMessage="1" sqref="C8:C28">
      <formula1>Yes_No</formula1>
    </dataValidation>
    <dataValidation type="list" allowBlank="1" showInputMessage="1" showErrorMessage="1" sqref="C35">
      <formula1>HSM_VERSION</formula1>
    </dataValidation>
    <dataValidation type="list" allowBlank="1" showInputMessage="1" showErrorMessage="1" sqref="C41:C63">
      <formula1>Yes_No</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C13"/>
  <sheetViews>
    <sheetView showGridLines="0" zoomScaleNormal="100" workbookViewId="0">
      <selection activeCell="C6" sqref="C6"/>
    </sheetView>
  </sheetViews>
  <sheetFormatPr defaultColWidth="9" defaultRowHeight="16.5"/>
  <cols>
    <col min="1" max="1" width="41.125" style="67" customWidth="1"/>
    <col min="2" max="2" width="20.625" style="67" customWidth="1"/>
    <col min="3" max="4" width="18.625" style="67" customWidth="1"/>
    <col min="5" max="16384" width="9" style="67"/>
  </cols>
  <sheetData>
    <row r="1" spans="1:3" ht="26.25">
      <c r="A1" s="229" t="s">
        <v>865</v>
      </c>
    </row>
    <row r="4" spans="1:3" ht="25.9" thickBot="1">
      <c r="A4" s="112" t="s">
        <v>990</v>
      </c>
    </row>
    <row r="5" spans="1:3" ht="18.600000000000001" thickTop="1" thickBot="1">
      <c r="A5" s="79" t="s">
        <v>727</v>
      </c>
      <c r="B5" s="233" t="s">
        <v>5</v>
      </c>
      <c r="C5" s="172" t="s">
        <v>6</v>
      </c>
    </row>
    <row r="6" spans="1:3" ht="18" thickBot="1">
      <c r="A6" s="235" t="s">
        <v>728</v>
      </c>
      <c r="B6" s="239" t="s">
        <v>675</v>
      </c>
      <c r="C6" s="587" t="s">
        <v>1770</v>
      </c>
    </row>
    <row r="7" spans="1:3" ht="18" thickTop="1"/>
    <row r="10" spans="1:3" ht="25.9" thickBot="1">
      <c r="A10" s="112" t="s">
        <v>867</v>
      </c>
    </row>
    <row r="11" spans="1:3" ht="18.600000000000001" thickTop="1" thickBot="1">
      <c r="A11" s="79" t="s">
        <v>20</v>
      </c>
      <c r="B11" s="233" t="s">
        <v>5</v>
      </c>
      <c r="C11" s="172" t="s">
        <v>6</v>
      </c>
    </row>
    <row r="12" spans="1:3" ht="18" thickBot="1">
      <c r="A12" s="235" t="s">
        <v>730</v>
      </c>
      <c r="B12" s="239" t="s">
        <v>37</v>
      </c>
      <c r="C12" s="262" t="s">
        <v>416</v>
      </c>
    </row>
    <row r="13" spans="1:3" ht="18" thickTop="1"/>
  </sheetData>
  <sheetProtection formatCells="0" selectLockedCells="1"/>
  <customSheetViews>
    <customSheetView guid="{CD371CCD-D4D1-4725-911E-EA0A5F37925B}" showGridLines="0">
      <selection activeCell="C6" sqref="C6"/>
      <pageMargins left="0.7" right="0.7" top="0.75" bottom="0.75" header="0.3" footer="0.3"/>
    </customSheetView>
  </customSheetViews>
  <phoneticPr fontId="1" type="noConversion"/>
  <dataValidations count="1">
    <dataValidation type="list" allowBlank="1" showInputMessage="1" showErrorMessage="1" sqref="C6 C12">
      <formula1>Yes_No</formula1>
    </dataValidation>
  </dataValidation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W7"/>
  <sheetViews>
    <sheetView showGridLines="0" zoomScaleNormal="100" workbookViewId="0">
      <selection activeCell="C6" sqref="C6"/>
    </sheetView>
  </sheetViews>
  <sheetFormatPr defaultColWidth="9" defaultRowHeight="16.5"/>
  <cols>
    <col min="1" max="1" width="39.625" style="67" customWidth="1"/>
    <col min="2" max="2" width="20.625" style="67" customWidth="1"/>
    <col min="3" max="3" width="31.125" style="67" customWidth="1"/>
    <col min="4" max="10" width="20.625" style="67" customWidth="1"/>
    <col min="11" max="16384" width="9" style="67"/>
  </cols>
  <sheetData>
    <row r="1" spans="1:23" ht="65.25" customHeight="1">
      <c r="A1" s="64" t="s">
        <v>859</v>
      </c>
      <c r="B1" s="65"/>
      <c r="C1" s="240"/>
      <c r="D1" s="240"/>
      <c r="E1" s="240"/>
      <c r="F1" s="65"/>
      <c r="G1" s="65"/>
      <c r="H1" s="65"/>
      <c r="I1" s="65"/>
      <c r="J1" s="65"/>
      <c r="K1" s="65"/>
      <c r="L1" s="65"/>
      <c r="M1" s="65"/>
      <c r="N1" s="65"/>
      <c r="O1" s="65"/>
      <c r="P1" s="65"/>
      <c r="Q1" s="65"/>
      <c r="R1" s="65"/>
      <c r="S1" s="65"/>
      <c r="T1" s="65"/>
      <c r="U1" s="65"/>
      <c r="V1" s="65"/>
      <c r="W1" s="65"/>
    </row>
    <row r="2" spans="1:23" ht="21">
      <c r="A2" s="65"/>
      <c r="B2" s="65"/>
      <c r="C2" s="240"/>
      <c r="D2" s="240"/>
      <c r="E2" s="240"/>
      <c r="F2" s="65"/>
      <c r="G2" s="65"/>
      <c r="H2" s="65"/>
      <c r="I2" s="65"/>
      <c r="J2" s="65"/>
      <c r="K2" s="65"/>
      <c r="L2" s="65"/>
      <c r="M2" s="65"/>
      <c r="N2" s="65"/>
      <c r="O2" s="65"/>
      <c r="P2" s="65"/>
      <c r="Q2" s="65"/>
      <c r="R2" s="65"/>
      <c r="S2" s="65"/>
      <c r="T2" s="65"/>
      <c r="U2" s="65"/>
      <c r="V2" s="65"/>
      <c r="W2" s="65"/>
    </row>
    <row r="3" spans="1:23" ht="21">
      <c r="A3" s="65"/>
      <c r="B3" s="65"/>
      <c r="C3" s="240"/>
      <c r="D3" s="240"/>
      <c r="E3" s="240"/>
      <c r="F3" s="65"/>
      <c r="G3" s="65"/>
      <c r="H3" s="65"/>
      <c r="I3" s="65"/>
      <c r="J3" s="65"/>
      <c r="K3" s="65"/>
      <c r="L3" s="65"/>
      <c r="M3" s="65"/>
      <c r="N3" s="65"/>
      <c r="O3" s="65"/>
      <c r="P3" s="65"/>
      <c r="Q3" s="65"/>
      <c r="R3" s="65"/>
      <c r="S3" s="65"/>
      <c r="T3" s="65"/>
      <c r="U3" s="65"/>
      <c r="V3" s="65"/>
      <c r="W3" s="65"/>
    </row>
    <row r="4" spans="1:23" ht="25.9" thickBot="1">
      <c r="A4" s="112" t="s">
        <v>990</v>
      </c>
    </row>
    <row r="5" spans="1:23" ht="18.600000000000001" thickTop="1" thickBot="1">
      <c r="A5" s="302" t="s">
        <v>727</v>
      </c>
      <c r="B5" s="233" t="s">
        <v>5</v>
      </c>
      <c r="C5" s="303" t="s">
        <v>6</v>
      </c>
    </row>
    <row r="6" spans="1:23" ht="18" thickBot="1">
      <c r="A6" s="489" t="s">
        <v>1294</v>
      </c>
      <c r="B6" s="490" t="s">
        <v>675</v>
      </c>
      <c r="C6" s="136" t="s">
        <v>405</v>
      </c>
    </row>
    <row r="7" spans="1:23" ht="54" customHeight="1" thickTop="1">
      <c r="A7" s="778" t="s">
        <v>3482</v>
      </c>
      <c r="B7" s="778"/>
      <c r="C7" s="778"/>
      <c r="D7" s="778"/>
    </row>
  </sheetData>
  <sheetProtection sheet="1" objects="1" scenarios="1" formatCells="0" selectLockedCells="1"/>
  <dataConsolidate/>
  <customSheetViews>
    <customSheetView guid="{CD371CCD-D4D1-4725-911E-EA0A5F37925B}" showGridLines="0" topLeftCell="A9">
      <selection activeCell="C25" sqref="C25"/>
      <pageMargins left="0.7" right="0.7" top="0.75" bottom="0.75" header="0.3" footer="0.3"/>
      <pageSetup paperSize="9" orientation="portrait" horizontalDpi="200" verticalDpi="200" r:id="rId1"/>
    </customSheetView>
  </customSheetViews>
  <mergeCells count="1">
    <mergeCell ref="A7:D7"/>
  </mergeCells>
  <phoneticPr fontId="1" type="noConversion"/>
  <dataValidations count="1">
    <dataValidation type="list" showInputMessage="1" showErrorMessage="1" sqref="C6">
      <formula1>Yes_No</formula1>
    </dataValidation>
  </dataValidations>
  <pageMargins left="0.7" right="0.7" top="0.75" bottom="0.75" header="0.3" footer="0.3"/>
  <pageSetup paperSize="9" orientation="portrait" horizontalDpi="200" verticalDpi="200"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S471"/>
  <sheetViews>
    <sheetView showGridLines="0" topLeftCell="A111" zoomScale="80" zoomScaleNormal="80" workbookViewId="0">
      <selection activeCell="H114" sqref="H114"/>
    </sheetView>
  </sheetViews>
  <sheetFormatPr defaultColWidth="9" defaultRowHeight="16.5"/>
  <cols>
    <col min="1" max="1" width="41.125" style="67" customWidth="1"/>
    <col min="2" max="2" width="33.625" style="67" customWidth="1"/>
    <col min="3" max="8" width="20.625" style="67" customWidth="1"/>
    <col min="9" max="10" width="18.625" style="67" customWidth="1"/>
    <col min="11" max="20" width="15.625" style="67" customWidth="1"/>
    <col min="21" max="16384" width="9" style="67"/>
  </cols>
  <sheetData>
    <row r="1" spans="1:16" ht="65.25" customHeight="1">
      <c r="A1" s="64" t="s">
        <v>860</v>
      </c>
      <c r="B1" s="65"/>
      <c r="C1" s="65"/>
      <c r="D1" s="65"/>
      <c r="E1" s="65"/>
      <c r="F1" s="65"/>
      <c r="G1" s="65"/>
      <c r="H1" s="65"/>
      <c r="I1" s="65"/>
      <c r="J1" s="65"/>
      <c r="K1" s="65"/>
      <c r="L1" s="65"/>
      <c r="M1" s="65"/>
      <c r="N1" s="65"/>
      <c r="O1" s="65"/>
      <c r="P1" s="65"/>
    </row>
    <row r="2" spans="1:16" ht="65.25" customHeight="1" thickBot="1">
      <c r="A2" s="64"/>
      <c r="B2" s="65"/>
      <c r="C2" s="65"/>
      <c r="D2" s="65"/>
      <c r="E2" s="65"/>
      <c r="F2" s="65"/>
      <c r="G2" s="65"/>
      <c r="H2" s="65"/>
      <c r="I2" s="65"/>
      <c r="J2" s="65"/>
      <c r="K2" s="65"/>
      <c r="L2" s="65"/>
      <c r="M2" s="65"/>
      <c r="N2" s="65"/>
      <c r="O2" s="65"/>
      <c r="P2" s="65"/>
    </row>
    <row r="3" spans="1:16" ht="49.5" thickBot="1">
      <c r="A3" s="241" t="s">
        <v>961</v>
      </c>
      <c r="B3" s="561" t="s">
        <v>959</v>
      </c>
      <c r="C3" s="561" t="s">
        <v>1445</v>
      </c>
      <c r="D3" s="561" t="s">
        <v>962</v>
      </c>
      <c r="E3" s="561" t="s">
        <v>965</v>
      </c>
      <c r="F3" s="561" t="s">
        <v>967</v>
      </c>
      <c r="G3" s="561" t="s">
        <v>963</v>
      </c>
      <c r="H3" s="561" t="s">
        <v>960</v>
      </c>
      <c r="I3" s="561" t="s">
        <v>964</v>
      </c>
      <c r="J3" s="65"/>
      <c r="K3" s="65"/>
      <c r="L3" s="65"/>
      <c r="M3" s="65"/>
      <c r="N3" s="65"/>
      <c r="O3" s="65"/>
      <c r="P3" s="65"/>
    </row>
    <row r="4" spans="1:16" ht="21.6" thickBot="1">
      <c r="A4" s="65"/>
      <c r="B4" s="243" t="s">
        <v>736</v>
      </c>
      <c r="C4" s="243" t="s">
        <v>405</v>
      </c>
      <c r="D4" s="243" t="s">
        <v>736</v>
      </c>
      <c r="E4" s="564" t="s">
        <v>415</v>
      </c>
      <c r="F4" s="243" t="s">
        <v>415</v>
      </c>
      <c r="G4" s="244" t="s">
        <v>1327</v>
      </c>
      <c r="H4" s="243" t="s">
        <v>415</v>
      </c>
      <c r="I4" s="564" t="s">
        <v>416</v>
      </c>
      <c r="J4" s="65"/>
      <c r="K4" s="65"/>
      <c r="L4" s="65"/>
      <c r="M4" s="65"/>
      <c r="N4" s="65"/>
      <c r="O4" s="65"/>
      <c r="P4" s="65"/>
    </row>
    <row r="5" spans="1:16" ht="21">
      <c r="A5" s="65"/>
      <c r="B5" s="65"/>
      <c r="C5" s="65"/>
      <c r="D5" s="65"/>
      <c r="E5" s="65"/>
      <c r="F5" s="65"/>
      <c r="G5" s="65"/>
      <c r="H5" s="65"/>
      <c r="I5" s="65"/>
      <c r="J5" s="65"/>
      <c r="K5" s="65"/>
      <c r="L5" s="65"/>
      <c r="M5" s="65"/>
      <c r="N5" s="65"/>
      <c r="O5" s="65"/>
      <c r="P5" s="65"/>
    </row>
    <row r="6" spans="1:16" ht="25.15">
      <c r="A6" s="112" t="s">
        <v>917</v>
      </c>
    </row>
    <row r="7" spans="1:16" ht="21.6" thickBot="1">
      <c r="A7" s="113" t="s">
        <v>918</v>
      </c>
    </row>
    <row r="8" spans="1:16" ht="17.25" thickBot="1">
      <c r="A8" s="895" t="s">
        <v>20</v>
      </c>
      <c r="B8" s="895" t="s">
        <v>5</v>
      </c>
      <c r="C8" s="895" t="s">
        <v>1353</v>
      </c>
      <c r="D8" s="895"/>
      <c r="E8" s="895"/>
      <c r="F8" s="895"/>
      <c r="G8" s="895"/>
      <c r="H8" s="895"/>
      <c r="I8" s="895"/>
      <c r="J8" s="895"/>
    </row>
    <row r="9" spans="1:16" ht="17.25" thickBot="1">
      <c r="A9" s="895"/>
      <c r="B9" s="895"/>
      <c r="C9" s="440" t="s">
        <v>3229</v>
      </c>
      <c r="D9" s="662" t="s">
        <v>3230</v>
      </c>
      <c r="E9" s="662" t="s">
        <v>3231</v>
      </c>
      <c r="F9" s="662" t="s">
        <v>3232</v>
      </c>
      <c r="G9" s="662" t="s">
        <v>3233</v>
      </c>
      <c r="H9" s="662" t="s">
        <v>3234</v>
      </c>
      <c r="I9" s="662" t="s">
        <v>3235</v>
      </c>
      <c r="J9" s="662" t="s">
        <v>3236</v>
      </c>
    </row>
    <row r="10" spans="1:16" ht="27.95" customHeight="1" thickBot="1">
      <c r="A10" s="895" t="s">
        <v>95</v>
      </c>
      <c r="B10" s="895"/>
      <c r="C10" s="895"/>
      <c r="D10" s="895"/>
      <c r="E10" s="895"/>
      <c r="F10" s="895"/>
      <c r="G10" s="895"/>
      <c r="H10" s="895"/>
      <c r="I10" s="895"/>
      <c r="J10" s="895"/>
    </row>
    <row r="11" spans="1:16" ht="18" thickBot="1">
      <c r="A11" s="498" t="s">
        <v>63</v>
      </c>
      <c r="B11" s="519" t="s">
        <v>96</v>
      </c>
      <c r="C11" s="247" t="s">
        <v>4167</v>
      </c>
      <c r="D11" s="247"/>
      <c r="E11" s="247" t="s">
        <v>3613</v>
      </c>
      <c r="F11" s="247"/>
      <c r="G11" s="247"/>
      <c r="H11" s="592"/>
      <c r="I11" s="247"/>
      <c r="J11" s="593"/>
    </row>
    <row r="12" spans="1:16" ht="52.9" thickBot="1">
      <c r="A12" s="498" t="s">
        <v>700</v>
      </c>
      <c r="B12" s="519" t="s">
        <v>96</v>
      </c>
      <c r="C12" s="247" t="s">
        <v>4185</v>
      </c>
      <c r="D12" s="247"/>
      <c r="E12" s="247" t="s">
        <v>4049</v>
      </c>
      <c r="F12" s="247"/>
      <c r="G12" s="247"/>
      <c r="H12" s="592"/>
      <c r="I12" s="247"/>
      <c r="J12" s="593"/>
    </row>
    <row r="13" spans="1:16" ht="18" thickBot="1">
      <c r="A13" s="498" t="s">
        <v>1139</v>
      </c>
      <c r="B13" s="519" t="s">
        <v>97</v>
      </c>
      <c r="C13" s="247" t="s">
        <v>2351</v>
      </c>
      <c r="D13" s="247"/>
      <c r="E13" s="247" t="s">
        <v>2334</v>
      </c>
      <c r="F13" s="247"/>
      <c r="G13" s="247"/>
      <c r="H13" s="592"/>
      <c r="I13" s="247"/>
      <c r="J13" s="593"/>
    </row>
    <row r="14" spans="1:16" ht="18" thickBot="1">
      <c r="A14" s="498" t="s">
        <v>1065</v>
      </c>
      <c r="B14" s="519" t="s">
        <v>97</v>
      </c>
      <c r="C14" s="248" t="s">
        <v>2352</v>
      </c>
      <c r="D14" s="248"/>
      <c r="E14" s="248" t="s">
        <v>2337</v>
      </c>
      <c r="F14" s="248"/>
      <c r="G14" s="248"/>
      <c r="H14" s="594"/>
      <c r="I14" s="247"/>
      <c r="J14" s="593"/>
    </row>
    <row r="15" spans="1:16" ht="18" thickBot="1">
      <c r="A15" s="498" t="s">
        <v>1066</v>
      </c>
      <c r="B15" s="519" t="s">
        <v>701</v>
      </c>
      <c r="C15" s="896" t="s">
        <v>4165</v>
      </c>
      <c r="D15" s="897"/>
      <c r="E15" s="897"/>
      <c r="F15" s="897"/>
      <c r="G15" s="897"/>
      <c r="H15" s="897"/>
      <c r="I15" s="897"/>
      <c r="J15" s="898"/>
    </row>
    <row r="16" spans="1:16" ht="18" thickBot="1">
      <c r="A16" s="498" t="s">
        <v>702</v>
      </c>
      <c r="B16" s="519" t="s">
        <v>98</v>
      </c>
      <c r="C16" s="905">
        <v>80000</v>
      </c>
      <c r="D16" s="906"/>
      <c r="E16" s="906"/>
      <c r="F16" s="906"/>
      <c r="G16" s="906"/>
      <c r="H16" s="906"/>
      <c r="I16" s="906"/>
      <c r="J16" s="907"/>
    </row>
    <row r="17" spans="1:10" ht="18" thickBot="1">
      <c r="A17" s="498" t="s">
        <v>1067</v>
      </c>
      <c r="B17" s="519" t="s">
        <v>101</v>
      </c>
      <c r="C17" s="249" t="s">
        <v>507</v>
      </c>
      <c r="D17" s="249"/>
      <c r="E17" s="249" t="s">
        <v>507</v>
      </c>
      <c r="F17" s="249"/>
      <c r="G17" s="249"/>
      <c r="H17" s="249"/>
      <c r="I17" s="249"/>
      <c r="J17" s="249"/>
    </row>
    <row r="18" spans="1:10" ht="18" thickBot="1">
      <c r="A18" s="498" t="s">
        <v>703</v>
      </c>
      <c r="B18" s="519" t="s">
        <v>101</v>
      </c>
      <c r="C18" s="249" t="s">
        <v>507</v>
      </c>
      <c r="D18" s="249"/>
      <c r="E18" s="249" t="s">
        <v>507</v>
      </c>
      <c r="F18" s="249"/>
      <c r="G18" s="249"/>
      <c r="H18" s="249"/>
      <c r="I18" s="249"/>
      <c r="J18" s="249"/>
    </row>
    <row r="19" spans="1:10" ht="18" thickBot="1">
      <c r="A19" s="498" t="s">
        <v>1068</v>
      </c>
      <c r="B19" s="519" t="s">
        <v>101</v>
      </c>
      <c r="C19" s="742" t="s">
        <v>3531</v>
      </c>
      <c r="D19" s="742" t="s">
        <v>3531</v>
      </c>
      <c r="E19" s="742" t="s">
        <v>3531</v>
      </c>
      <c r="F19" s="742" t="s">
        <v>3531</v>
      </c>
      <c r="G19" s="742" t="s">
        <v>3531</v>
      </c>
      <c r="H19" s="742" t="s">
        <v>3531</v>
      </c>
      <c r="I19" s="742" t="s">
        <v>3531</v>
      </c>
      <c r="J19" s="742" t="s">
        <v>3531</v>
      </c>
    </row>
    <row r="20" spans="1:10" ht="27.95" customHeight="1" thickBot="1">
      <c r="A20" s="917" t="s">
        <v>2231</v>
      </c>
      <c r="B20" s="918"/>
      <c r="C20" s="919"/>
      <c r="D20" s="919"/>
      <c r="E20" s="919"/>
      <c r="F20" s="920"/>
      <c r="G20" s="920"/>
      <c r="H20" s="920"/>
      <c r="I20" s="920"/>
      <c r="J20" s="921"/>
    </row>
    <row r="21" spans="1:10" ht="18" thickBot="1">
      <c r="A21" s="498" t="s">
        <v>1841</v>
      </c>
      <c r="B21" s="519" t="s">
        <v>100</v>
      </c>
      <c r="C21" s="249">
        <v>500</v>
      </c>
      <c r="D21" s="249"/>
      <c r="E21" s="249">
        <v>500</v>
      </c>
      <c r="F21" s="249"/>
      <c r="G21" s="249"/>
      <c r="H21" s="249"/>
      <c r="I21" s="249"/>
      <c r="J21" s="249"/>
    </row>
    <row r="22" spans="1:10" ht="18" thickBot="1">
      <c r="A22" s="498" t="s">
        <v>1842</v>
      </c>
      <c r="B22" s="519" t="s">
        <v>1838</v>
      </c>
      <c r="C22" s="439">
        <v>80</v>
      </c>
      <c r="D22" s="439"/>
      <c r="E22" s="439">
        <v>80</v>
      </c>
      <c r="F22" s="439"/>
      <c r="G22" s="439"/>
      <c r="H22" s="439"/>
      <c r="I22" s="439"/>
      <c r="J22" s="439"/>
    </row>
    <row r="23" spans="1:10" ht="18" thickBot="1">
      <c r="A23" s="498" t="s">
        <v>1843</v>
      </c>
      <c r="B23" s="519" t="s">
        <v>1839</v>
      </c>
      <c r="C23" s="249">
        <v>20</v>
      </c>
      <c r="D23" s="249"/>
      <c r="E23" s="249">
        <v>20</v>
      </c>
      <c r="F23" s="249"/>
      <c r="G23" s="249"/>
      <c r="H23" s="249"/>
      <c r="I23" s="249"/>
      <c r="J23" s="249"/>
    </row>
    <row r="24" spans="1:10" ht="18" thickBot="1">
      <c r="A24" s="498" t="s">
        <v>1844</v>
      </c>
      <c r="B24" s="519" t="s">
        <v>1839</v>
      </c>
      <c r="C24" s="249">
        <v>0</v>
      </c>
      <c r="D24" s="249">
        <v>0</v>
      </c>
      <c r="E24" s="249">
        <v>0</v>
      </c>
      <c r="F24" s="249">
        <v>0</v>
      </c>
      <c r="G24" s="249">
        <v>0</v>
      </c>
      <c r="H24" s="249">
        <v>0</v>
      </c>
      <c r="I24" s="249">
        <v>0</v>
      </c>
      <c r="J24" s="249">
        <v>0</v>
      </c>
    </row>
    <row r="25" spans="1:10" ht="18" thickBot="1">
      <c r="A25" s="498" t="s">
        <v>1845</v>
      </c>
      <c r="B25" s="519" t="s">
        <v>1839</v>
      </c>
      <c r="C25" s="249">
        <v>15</v>
      </c>
      <c r="D25" s="249"/>
      <c r="E25" s="249">
        <v>15</v>
      </c>
      <c r="F25" s="249"/>
      <c r="G25" s="249"/>
      <c r="H25" s="249"/>
      <c r="I25" s="249"/>
      <c r="J25" s="249"/>
    </row>
    <row r="26" spans="1:10" ht="18" thickBot="1">
      <c r="A26" s="498" t="s">
        <v>1846</v>
      </c>
      <c r="B26" s="519" t="s">
        <v>1839</v>
      </c>
      <c r="C26" s="249">
        <v>4</v>
      </c>
      <c r="D26" s="249"/>
      <c r="E26" s="249">
        <v>4</v>
      </c>
      <c r="F26" s="249"/>
      <c r="G26" s="249"/>
      <c r="H26" s="249"/>
      <c r="I26" s="249"/>
      <c r="J26" s="249"/>
    </row>
    <row r="27" spans="1:10" ht="18" thickBot="1">
      <c r="A27" s="498" t="s">
        <v>1847</v>
      </c>
      <c r="B27" s="519" t="s">
        <v>1839</v>
      </c>
      <c r="C27" s="249">
        <v>4</v>
      </c>
      <c r="D27" s="249"/>
      <c r="E27" s="249">
        <v>4</v>
      </c>
      <c r="F27" s="249"/>
      <c r="G27" s="249"/>
      <c r="H27" s="249"/>
      <c r="I27" s="249"/>
      <c r="J27" s="249"/>
    </row>
    <row r="28" spans="1:10" ht="27.95" customHeight="1" thickBot="1">
      <c r="A28" s="917" t="s">
        <v>1865</v>
      </c>
      <c r="B28" s="918"/>
      <c r="C28" s="918"/>
      <c r="D28" s="918"/>
      <c r="E28" s="918"/>
      <c r="F28" s="918"/>
      <c r="G28" s="918"/>
      <c r="H28" s="918"/>
      <c r="I28" s="918"/>
      <c r="J28" s="922"/>
    </row>
    <row r="29" spans="1:10" ht="18" thickBot="1">
      <c r="A29" s="498" t="s">
        <v>1841</v>
      </c>
      <c r="B29" s="519" t="s">
        <v>100</v>
      </c>
      <c r="C29" s="249"/>
      <c r="D29" s="249"/>
      <c r="E29" s="249"/>
      <c r="F29" s="249"/>
      <c r="G29" s="249"/>
      <c r="H29" s="249"/>
      <c r="I29" s="249"/>
      <c r="J29" s="249"/>
    </row>
    <row r="30" spans="1:10" ht="18" thickBot="1">
      <c r="A30" s="498" t="s">
        <v>1842</v>
      </c>
      <c r="B30" s="519" t="s">
        <v>1838</v>
      </c>
      <c r="C30" s="439"/>
      <c r="D30" s="439"/>
      <c r="E30" s="439"/>
      <c r="F30" s="439"/>
      <c r="G30" s="439"/>
      <c r="H30" s="439"/>
      <c r="I30" s="439"/>
      <c r="J30" s="439"/>
    </row>
    <row r="31" spans="1:10" ht="18" thickBot="1">
      <c r="A31" s="498" t="s">
        <v>1848</v>
      </c>
      <c r="B31" s="519" t="s">
        <v>1840</v>
      </c>
      <c r="C31" s="249"/>
      <c r="D31" s="249"/>
      <c r="E31" s="249"/>
      <c r="F31" s="249"/>
      <c r="G31" s="249"/>
      <c r="H31" s="249"/>
      <c r="I31" s="249"/>
      <c r="J31" s="249"/>
    </row>
    <row r="32" spans="1:10" ht="17.25" thickBot="1">
      <c r="A32" s="498" t="s">
        <v>1843</v>
      </c>
      <c r="B32" s="519" t="s">
        <v>1839</v>
      </c>
      <c r="C32" s="249"/>
      <c r="D32" s="249"/>
      <c r="E32" s="249"/>
      <c r="F32" s="249"/>
      <c r="G32" s="249"/>
      <c r="H32" s="249"/>
      <c r="I32" s="249"/>
      <c r="J32" s="249"/>
    </row>
    <row r="33" spans="1:10" ht="17.25" thickBot="1">
      <c r="A33" s="498" t="s">
        <v>1844</v>
      </c>
      <c r="B33" s="519" t="s">
        <v>1839</v>
      </c>
      <c r="C33" s="249">
        <v>0</v>
      </c>
      <c r="D33" s="249">
        <v>0</v>
      </c>
      <c r="E33" s="249">
        <v>0</v>
      </c>
      <c r="F33" s="249">
        <v>0</v>
      </c>
      <c r="G33" s="249">
        <v>0</v>
      </c>
      <c r="H33" s="249">
        <v>0</v>
      </c>
      <c r="I33" s="249">
        <v>0</v>
      </c>
      <c r="J33" s="249">
        <v>0</v>
      </c>
    </row>
    <row r="34" spans="1:10" ht="17.25" thickBot="1">
      <c r="A34" s="498" t="s">
        <v>1845</v>
      </c>
      <c r="B34" s="519" t="s">
        <v>1839</v>
      </c>
      <c r="C34" s="249"/>
      <c r="D34" s="249"/>
      <c r="E34" s="249"/>
      <c r="F34" s="249"/>
      <c r="G34" s="249"/>
      <c r="H34" s="249"/>
      <c r="I34" s="249"/>
      <c r="J34" s="249"/>
    </row>
    <row r="35" spans="1:10" ht="17.25" thickBot="1">
      <c r="A35" s="498" t="s">
        <v>1846</v>
      </c>
      <c r="B35" s="519" t="s">
        <v>1839</v>
      </c>
      <c r="C35" s="249"/>
      <c r="D35" s="249"/>
      <c r="E35" s="249"/>
      <c r="F35" s="249"/>
      <c r="G35" s="249"/>
      <c r="H35" s="249"/>
      <c r="I35" s="249"/>
      <c r="J35" s="249"/>
    </row>
    <row r="36" spans="1:10" ht="17.25" thickBot="1">
      <c r="A36" s="498" t="s">
        <v>1847</v>
      </c>
      <c r="B36" s="519" t="s">
        <v>1839</v>
      </c>
      <c r="C36" s="249"/>
      <c r="D36" s="249"/>
      <c r="E36" s="249"/>
      <c r="F36" s="249"/>
      <c r="G36" s="249"/>
      <c r="H36" s="249"/>
      <c r="I36" s="249"/>
      <c r="J36" s="249"/>
    </row>
    <row r="37" spans="1:10" ht="27.95" customHeight="1" thickBot="1">
      <c r="A37" s="895" t="s">
        <v>704</v>
      </c>
      <c r="B37" s="895"/>
      <c r="C37" s="895"/>
      <c r="D37" s="895"/>
      <c r="E37" s="895"/>
      <c r="F37" s="895"/>
      <c r="G37" s="895"/>
      <c r="H37" s="895"/>
      <c r="I37" s="895"/>
      <c r="J37" s="895"/>
    </row>
    <row r="38" spans="1:10" ht="17.25" thickBot="1">
      <c r="A38" s="498" t="s">
        <v>1069</v>
      </c>
      <c r="B38" s="519" t="s">
        <v>102</v>
      </c>
      <c r="C38" s="249" t="s">
        <v>1291</v>
      </c>
      <c r="D38" s="249"/>
      <c r="E38" s="249" t="s">
        <v>1291</v>
      </c>
      <c r="F38" s="249"/>
      <c r="G38" s="249"/>
      <c r="H38" s="767"/>
      <c r="I38" s="249"/>
      <c r="J38" s="768"/>
    </row>
    <row r="39" spans="1:10" ht="17.25" thickBot="1">
      <c r="A39" s="498" t="s">
        <v>103</v>
      </c>
      <c r="B39" s="519" t="s">
        <v>97</v>
      </c>
      <c r="C39" s="249" t="s">
        <v>741</v>
      </c>
      <c r="D39" s="249"/>
      <c r="E39" s="249" t="s">
        <v>741</v>
      </c>
      <c r="F39" s="249"/>
      <c r="G39" s="249"/>
      <c r="H39" s="767"/>
      <c r="I39" s="249"/>
      <c r="J39" s="768"/>
    </row>
    <row r="40" spans="1:10" ht="17.25" thickBot="1">
      <c r="A40" s="498" t="s">
        <v>104</v>
      </c>
      <c r="B40" s="519" t="s">
        <v>97</v>
      </c>
      <c r="C40" s="249" t="s">
        <v>2349</v>
      </c>
      <c r="D40" s="249"/>
      <c r="E40" s="249" t="s">
        <v>2339</v>
      </c>
      <c r="F40" s="249"/>
      <c r="G40" s="249"/>
      <c r="H40" s="767"/>
      <c r="I40" s="249"/>
      <c r="J40" s="768"/>
    </row>
    <row r="41" spans="1:10" ht="17.25" thickBot="1">
      <c r="A41" s="498" t="s">
        <v>1070</v>
      </c>
      <c r="B41" s="519" t="s">
        <v>740</v>
      </c>
      <c r="C41" s="249" t="s">
        <v>511</v>
      </c>
      <c r="D41" s="249"/>
      <c r="E41" s="249" t="s">
        <v>511</v>
      </c>
      <c r="F41" s="249"/>
      <c r="G41" s="249"/>
      <c r="H41" s="767"/>
      <c r="I41" s="249"/>
      <c r="J41" s="768"/>
    </row>
    <row r="42" spans="1:10" ht="17.25" thickBot="1">
      <c r="A42" s="520" t="s">
        <v>707</v>
      </c>
      <c r="B42" s="521" t="s">
        <v>1435</v>
      </c>
      <c r="C42" s="366"/>
      <c r="D42" s="366"/>
      <c r="E42" s="366"/>
      <c r="F42" s="366"/>
      <c r="G42" s="366"/>
      <c r="H42" s="595"/>
      <c r="I42" s="366"/>
      <c r="J42" s="596"/>
    </row>
    <row r="43" spans="1:10" ht="17.25" thickBot="1">
      <c r="A43" s="520" t="s">
        <v>708</v>
      </c>
      <c r="B43" s="521" t="s">
        <v>527</v>
      </c>
      <c r="C43" s="366"/>
      <c r="D43" s="366"/>
      <c r="E43" s="366"/>
      <c r="F43" s="366"/>
      <c r="G43" s="366"/>
      <c r="H43" s="366"/>
      <c r="I43" s="366"/>
      <c r="J43" s="596"/>
    </row>
    <row r="44" spans="1:10" ht="17.25" thickBot="1">
      <c r="A44" s="520" t="s">
        <v>709</v>
      </c>
      <c r="B44" s="521" t="s">
        <v>527</v>
      </c>
      <c r="C44" s="366"/>
      <c r="D44" s="366"/>
      <c r="E44" s="366"/>
      <c r="F44" s="366"/>
      <c r="G44" s="366"/>
      <c r="H44" s="366"/>
      <c r="I44" s="366"/>
      <c r="J44" s="596"/>
    </row>
    <row r="45" spans="1:10" ht="17.25" thickBot="1">
      <c r="A45" s="520" t="s">
        <v>710</v>
      </c>
      <c r="B45" s="521" t="s">
        <v>527</v>
      </c>
      <c r="C45" s="366"/>
      <c r="D45" s="366"/>
      <c r="E45" s="366"/>
      <c r="F45" s="366"/>
      <c r="G45" s="366"/>
      <c r="H45" s="366"/>
      <c r="I45" s="366"/>
      <c r="J45" s="596"/>
    </row>
    <row r="46" spans="1:10" ht="17.25" thickBot="1">
      <c r="A46" s="520" t="s">
        <v>711</v>
      </c>
      <c r="B46" s="521" t="s">
        <v>527</v>
      </c>
      <c r="C46" s="366"/>
      <c r="D46" s="366"/>
      <c r="E46" s="366"/>
      <c r="F46" s="366"/>
      <c r="G46" s="366"/>
      <c r="H46" s="366"/>
      <c r="I46" s="366"/>
      <c r="J46" s="596"/>
    </row>
    <row r="47" spans="1:10" ht="27.95" customHeight="1" thickBot="1">
      <c r="A47" s="895" t="s">
        <v>705</v>
      </c>
      <c r="B47" s="895"/>
      <c r="C47" s="895"/>
      <c r="D47" s="895"/>
      <c r="E47" s="895"/>
      <c r="F47" s="895"/>
      <c r="G47" s="895"/>
      <c r="H47" s="895"/>
      <c r="I47" s="895"/>
      <c r="J47" s="895"/>
    </row>
    <row r="48" spans="1:10" ht="17.25" thickBot="1">
      <c r="A48" s="911" t="s">
        <v>1071</v>
      </c>
      <c r="B48" s="519" t="s">
        <v>66</v>
      </c>
      <c r="C48" s="249"/>
      <c r="D48" s="249"/>
      <c r="E48" s="249"/>
      <c r="F48" s="249"/>
      <c r="G48" s="249"/>
      <c r="H48" s="249"/>
      <c r="I48" s="249"/>
      <c r="J48" s="768"/>
    </row>
    <row r="49" spans="1:10" ht="17.25" thickBot="1">
      <c r="A49" s="912"/>
      <c r="B49" s="519" t="s">
        <v>706</v>
      </c>
      <c r="C49" s="249"/>
      <c r="D49" s="249"/>
      <c r="E49" s="249"/>
      <c r="F49" s="249"/>
      <c r="G49" s="249"/>
      <c r="H49" s="249"/>
      <c r="I49" s="249"/>
      <c r="J49" s="768"/>
    </row>
    <row r="50" spans="1:10" ht="17.25" thickBot="1">
      <c r="A50" s="913"/>
      <c r="B50" s="519" t="s">
        <v>682</v>
      </c>
      <c r="C50" s="249"/>
      <c r="D50" s="249"/>
      <c r="E50" s="249"/>
      <c r="F50" s="249"/>
      <c r="G50" s="249"/>
      <c r="H50" s="249"/>
      <c r="I50" s="249"/>
      <c r="J50" s="768"/>
    </row>
    <row r="51" spans="1:10" ht="18" hidden="1" thickBot="1">
      <c r="A51" s="493" t="s">
        <v>707</v>
      </c>
      <c r="B51" s="519" t="s">
        <v>1434</v>
      </c>
      <c r="C51" s="914"/>
      <c r="D51" s="915"/>
      <c r="E51" s="915"/>
      <c r="F51" s="915"/>
      <c r="G51" s="915"/>
      <c r="H51" s="915"/>
      <c r="I51" s="915"/>
      <c r="J51" s="916"/>
    </row>
    <row r="52" spans="1:10" ht="18" hidden="1" thickBot="1">
      <c r="A52" s="493" t="s">
        <v>708</v>
      </c>
      <c r="B52" s="519" t="s">
        <v>527</v>
      </c>
      <c r="C52" s="896"/>
      <c r="D52" s="897"/>
      <c r="E52" s="897"/>
      <c r="F52" s="897"/>
      <c r="G52" s="897"/>
      <c r="H52" s="897"/>
      <c r="I52" s="897"/>
      <c r="J52" s="898"/>
    </row>
    <row r="53" spans="1:10" ht="18" hidden="1" thickBot="1">
      <c r="A53" s="493" t="s">
        <v>709</v>
      </c>
      <c r="B53" s="519" t="s">
        <v>527</v>
      </c>
      <c r="C53" s="896"/>
      <c r="D53" s="897"/>
      <c r="E53" s="897"/>
      <c r="F53" s="897"/>
      <c r="G53" s="897"/>
      <c r="H53" s="897"/>
      <c r="I53" s="897"/>
      <c r="J53" s="898"/>
    </row>
    <row r="54" spans="1:10" ht="18" hidden="1" thickBot="1">
      <c r="A54" s="493" t="s">
        <v>710</v>
      </c>
      <c r="B54" s="519" t="s">
        <v>527</v>
      </c>
      <c r="C54" s="896"/>
      <c r="D54" s="897"/>
      <c r="E54" s="897"/>
      <c r="F54" s="897"/>
      <c r="G54" s="897"/>
      <c r="H54" s="897"/>
      <c r="I54" s="897"/>
      <c r="J54" s="898"/>
    </row>
    <row r="55" spans="1:10" ht="18" hidden="1" thickBot="1">
      <c r="A55" s="493" t="s">
        <v>711</v>
      </c>
      <c r="B55" s="519" t="s">
        <v>527</v>
      </c>
      <c r="C55" s="896"/>
      <c r="D55" s="897"/>
      <c r="E55" s="897"/>
      <c r="F55" s="897"/>
      <c r="G55" s="897"/>
      <c r="H55" s="897"/>
      <c r="I55" s="897"/>
      <c r="J55" s="898"/>
    </row>
    <row r="56" spans="1:10" ht="18" hidden="1" thickBot="1">
      <c r="A56" s="493" t="s">
        <v>1072</v>
      </c>
      <c r="B56" s="519" t="s">
        <v>1267</v>
      </c>
      <c r="C56" s="896"/>
      <c r="D56" s="897"/>
      <c r="E56" s="897"/>
      <c r="F56" s="897"/>
      <c r="G56" s="897"/>
      <c r="H56" s="897"/>
      <c r="I56" s="897"/>
      <c r="J56" s="898"/>
    </row>
    <row r="57" spans="1:10" ht="18" hidden="1" thickBot="1">
      <c r="A57" s="522" t="s">
        <v>1304</v>
      </c>
      <c r="B57" s="519" t="s">
        <v>1352</v>
      </c>
      <c r="C57" s="896"/>
      <c r="D57" s="897"/>
      <c r="E57" s="897"/>
      <c r="F57" s="897"/>
      <c r="G57" s="897"/>
      <c r="H57" s="897"/>
      <c r="I57" s="897"/>
      <c r="J57" s="898"/>
    </row>
    <row r="58" spans="1:10" ht="18" hidden="1" thickBot="1">
      <c r="A58" s="908" t="s">
        <v>105</v>
      </c>
      <c r="B58" s="909"/>
      <c r="C58" s="909"/>
      <c r="D58" s="909"/>
      <c r="E58" s="909"/>
      <c r="F58" s="909"/>
      <c r="G58" s="909"/>
      <c r="H58" s="909"/>
      <c r="I58" s="909"/>
      <c r="J58" s="910"/>
    </row>
    <row r="59" spans="1:10" ht="18" hidden="1" thickBot="1">
      <c r="A59" s="250" t="s">
        <v>1073</v>
      </c>
      <c r="B59" s="246" t="s">
        <v>69</v>
      </c>
      <c r="C59" s="249"/>
      <c r="D59" s="249"/>
      <c r="E59" s="249"/>
      <c r="F59" s="249"/>
      <c r="G59" s="249"/>
      <c r="H59" s="249"/>
      <c r="I59" s="249"/>
      <c r="J59" s="249"/>
    </row>
    <row r="60" spans="1:10" ht="27.95" customHeight="1" thickBot="1">
      <c r="A60" s="895" t="s">
        <v>1428</v>
      </c>
      <c r="B60" s="895"/>
      <c r="C60" s="895"/>
      <c r="D60" s="895"/>
      <c r="E60" s="895"/>
      <c r="F60" s="895"/>
      <c r="G60" s="895"/>
      <c r="H60" s="895"/>
      <c r="I60" s="895"/>
      <c r="J60" s="895"/>
    </row>
    <row r="61" spans="1:10" ht="39" thickBot="1">
      <c r="A61" s="245" t="s">
        <v>1444</v>
      </c>
      <c r="B61" s="246" t="s">
        <v>1427</v>
      </c>
      <c r="C61" s="249" t="s">
        <v>3610</v>
      </c>
      <c r="D61" s="249"/>
      <c r="E61" s="249" t="s">
        <v>3610</v>
      </c>
      <c r="F61" s="249"/>
      <c r="G61" s="249"/>
      <c r="H61" s="767"/>
      <c r="I61" s="249"/>
      <c r="J61" s="768"/>
    </row>
    <row r="62" spans="1:10" ht="27.95" customHeight="1" thickBot="1">
      <c r="A62" s="862" t="s">
        <v>1429</v>
      </c>
      <c r="B62" s="862"/>
      <c r="C62" s="862"/>
      <c r="D62" s="862"/>
      <c r="E62" s="862"/>
      <c r="F62" s="862"/>
      <c r="G62" s="862"/>
      <c r="H62" s="862"/>
      <c r="I62" s="862"/>
      <c r="J62" s="862"/>
    </row>
    <row r="63" spans="1:10" ht="17.25" thickBot="1">
      <c r="A63" s="263" t="s">
        <v>1443</v>
      </c>
      <c r="B63" s="246" t="s">
        <v>37</v>
      </c>
      <c r="C63" s="367"/>
      <c r="D63" s="367"/>
      <c r="E63" s="367"/>
      <c r="F63" s="367"/>
      <c r="G63" s="367"/>
      <c r="H63" s="367"/>
      <c r="I63" s="367"/>
      <c r="J63" s="367"/>
    </row>
    <row r="64" spans="1:10" ht="17.25" thickBot="1">
      <c r="A64" s="512" t="s">
        <v>1442</v>
      </c>
      <c r="B64" s="519" t="s">
        <v>3591</v>
      </c>
      <c r="C64" s="367"/>
      <c r="D64" s="367"/>
      <c r="E64" s="367"/>
      <c r="F64" s="367"/>
      <c r="G64" s="367"/>
      <c r="H64" s="367"/>
      <c r="I64" s="367"/>
      <c r="J64" s="367"/>
    </row>
    <row r="65" spans="1:17" ht="17.25" thickBot="1">
      <c r="A65" s="512" t="s">
        <v>1441</v>
      </c>
      <c r="B65" s="519" t="s">
        <v>1430</v>
      </c>
      <c r="C65" s="367"/>
      <c r="D65" s="367"/>
      <c r="E65" s="367"/>
      <c r="F65" s="367"/>
      <c r="G65" s="367"/>
      <c r="H65" s="367"/>
      <c r="I65" s="367"/>
      <c r="J65" s="367"/>
    </row>
    <row r="66" spans="1:17" ht="17.25" thickBot="1">
      <c r="A66" s="512" t="s">
        <v>1440</v>
      </c>
      <c r="B66" s="519" t="s">
        <v>1431</v>
      </c>
      <c r="C66" s="367"/>
      <c r="D66" s="367"/>
      <c r="E66" s="367"/>
      <c r="F66" s="367"/>
      <c r="G66" s="367"/>
      <c r="H66" s="367"/>
      <c r="I66" s="367"/>
      <c r="J66" s="367"/>
    </row>
    <row r="67" spans="1:17" ht="17.25" thickBot="1">
      <c r="A67" s="512" t="s">
        <v>1439</v>
      </c>
      <c r="B67" s="519" t="s">
        <v>1432</v>
      </c>
      <c r="C67" s="367"/>
      <c r="D67" s="367"/>
      <c r="E67" s="367"/>
      <c r="F67" s="367"/>
      <c r="G67" s="367"/>
      <c r="H67" s="367"/>
      <c r="I67" s="367"/>
      <c r="J67" s="367"/>
    </row>
    <row r="68" spans="1:17" ht="17.25" thickBot="1">
      <c r="A68" s="512" t="s">
        <v>1438</v>
      </c>
      <c r="B68" s="519" t="s">
        <v>3592</v>
      </c>
      <c r="C68" s="367"/>
      <c r="D68" s="367"/>
      <c r="E68" s="367"/>
      <c r="F68" s="367"/>
      <c r="G68" s="367"/>
      <c r="H68" s="367"/>
      <c r="I68" s="367"/>
      <c r="J68" s="367"/>
    </row>
    <row r="69" spans="1:17" ht="17.25" thickBot="1">
      <c r="A69" s="512" t="s">
        <v>1437</v>
      </c>
      <c r="B69" s="519" t="s">
        <v>1433</v>
      </c>
      <c r="C69" s="367"/>
      <c r="D69" s="367"/>
      <c r="E69" s="367"/>
      <c r="F69" s="367"/>
      <c r="G69" s="367"/>
      <c r="H69" s="367"/>
      <c r="I69" s="367"/>
      <c r="J69" s="367"/>
    </row>
    <row r="70" spans="1:17" ht="27.95" customHeight="1" thickBot="1">
      <c r="A70" s="895" t="s">
        <v>1350</v>
      </c>
      <c r="B70" s="895"/>
      <c r="C70" s="895"/>
      <c r="D70" s="895"/>
      <c r="E70" s="895"/>
      <c r="F70" s="895"/>
      <c r="G70" s="895"/>
      <c r="H70" s="895"/>
      <c r="I70" s="895"/>
      <c r="J70" s="895"/>
    </row>
    <row r="71" spans="1:17" ht="17.25" thickBot="1">
      <c r="A71" s="263" t="s">
        <v>1351</v>
      </c>
      <c r="B71" s="246" t="s">
        <v>1352</v>
      </c>
      <c r="C71" s="896" t="s">
        <v>416</v>
      </c>
      <c r="D71" s="897"/>
      <c r="E71" s="897"/>
      <c r="F71" s="897"/>
      <c r="G71" s="897"/>
      <c r="H71" s="897"/>
      <c r="I71" s="897"/>
      <c r="J71" s="898"/>
    </row>
    <row r="72" spans="1:17" ht="27.95" customHeight="1" thickBot="1">
      <c r="A72" s="895" t="s">
        <v>849</v>
      </c>
      <c r="B72" s="895"/>
      <c r="C72" s="895"/>
      <c r="D72" s="895"/>
      <c r="E72" s="895"/>
      <c r="F72" s="895"/>
      <c r="G72" s="895"/>
      <c r="H72" s="895"/>
      <c r="I72" s="895"/>
      <c r="J72" s="895"/>
    </row>
    <row r="73" spans="1:17" ht="16.5" customHeight="1" thickBot="1">
      <c r="A73" s="911" t="s">
        <v>1074</v>
      </c>
      <c r="B73" s="926" t="s">
        <v>97</v>
      </c>
      <c r="C73" s="251" t="s">
        <v>718</v>
      </c>
      <c r="D73" s="251" t="s">
        <v>719</v>
      </c>
      <c r="E73" s="251" t="s">
        <v>720</v>
      </c>
      <c r="F73" s="251" t="s">
        <v>721</v>
      </c>
      <c r="G73" s="251" t="s">
        <v>722</v>
      </c>
      <c r="H73" s="899"/>
      <c r="I73" s="900"/>
      <c r="J73" s="901"/>
    </row>
    <row r="74" spans="1:17" ht="17.25" thickBot="1">
      <c r="A74" s="913"/>
      <c r="B74" s="926"/>
      <c r="C74" s="252" t="s">
        <v>2343</v>
      </c>
      <c r="D74" s="252" t="s">
        <v>1333</v>
      </c>
      <c r="E74" s="252" t="s">
        <v>1333</v>
      </c>
      <c r="F74" s="252" t="s">
        <v>1333</v>
      </c>
      <c r="G74" s="252" t="s">
        <v>1333</v>
      </c>
      <c r="H74" s="902"/>
      <c r="I74" s="903"/>
      <c r="J74" s="904"/>
    </row>
    <row r="75" spans="1:17" ht="17.25" thickBot="1">
      <c r="A75" s="491" t="s">
        <v>1075</v>
      </c>
      <c r="B75" s="519" t="s">
        <v>37</v>
      </c>
      <c r="C75" s="923" t="s">
        <v>405</v>
      </c>
      <c r="D75" s="924"/>
      <c r="E75" s="924"/>
      <c r="F75" s="924"/>
      <c r="G75" s="924"/>
      <c r="H75" s="924"/>
      <c r="I75" s="924"/>
      <c r="J75" s="925"/>
    </row>
    <row r="76" spans="1:17" ht="17.25" thickBot="1">
      <c r="A76" s="517" t="s">
        <v>1076</v>
      </c>
      <c r="B76" s="523" t="s">
        <v>742</v>
      </c>
      <c r="C76" s="742" t="s">
        <v>405</v>
      </c>
      <c r="D76" s="742" t="s">
        <v>405</v>
      </c>
      <c r="E76" s="742" t="s">
        <v>405</v>
      </c>
      <c r="F76" s="742" t="s">
        <v>405</v>
      </c>
      <c r="G76" s="742" t="s">
        <v>405</v>
      </c>
      <c r="H76" s="742" t="s">
        <v>405</v>
      </c>
      <c r="I76" s="742" t="s">
        <v>405</v>
      </c>
      <c r="J76" s="742" t="s">
        <v>405</v>
      </c>
    </row>
    <row r="77" spans="1:17" ht="27.95" customHeight="1" thickTop="1" thickBot="1">
      <c r="A77" s="927" t="s">
        <v>2192</v>
      </c>
      <c r="B77" s="928"/>
      <c r="C77" s="929"/>
      <c r="D77" s="929"/>
      <c r="E77" s="929"/>
      <c r="F77" s="929"/>
      <c r="G77" s="929"/>
      <c r="H77" s="929"/>
      <c r="I77" s="929"/>
      <c r="J77" s="930"/>
    </row>
    <row r="78" spans="1:17" ht="17.25" thickBot="1">
      <c r="A78" s="517" t="s">
        <v>2206</v>
      </c>
      <c r="B78" s="523" t="s">
        <v>37</v>
      </c>
      <c r="C78" s="931" t="s">
        <v>416</v>
      </c>
      <c r="D78" s="931"/>
      <c r="E78" s="931"/>
      <c r="F78" s="931"/>
      <c r="G78" s="931"/>
      <c r="H78" s="931"/>
      <c r="I78" s="931"/>
      <c r="J78" s="932"/>
      <c r="K78" s="66"/>
      <c r="L78" s="66"/>
      <c r="M78" s="66"/>
      <c r="N78" s="66"/>
      <c r="O78" s="66"/>
      <c r="P78" s="66"/>
      <c r="Q78" s="66"/>
    </row>
    <row r="79" spans="1:17" ht="38.25" customHeight="1" thickTop="1">
      <c r="A79" s="799" t="s">
        <v>3483</v>
      </c>
      <c r="B79" s="799"/>
      <c r="C79" s="799"/>
      <c r="D79" s="799"/>
    </row>
    <row r="80" spans="1:17">
      <c r="A80" s="778" t="s">
        <v>1003</v>
      </c>
      <c r="B80" s="778"/>
      <c r="C80" s="778"/>
      <c r="D80" s="778"/>
    </row>
    <row r="81" spans="1:4" ht="129.94999999999999" customHeight="1">
      <c r="A81" s="778" t="s">
        <v>1874</v>
      </c>
      <c r="B81" s="778"/>
      <c r="C81" s="778"/>
      <c r="D81" s="778"/>
    </row>
    <row r="82" spans="1:4" ht="39.950000000000003" customHeight="1">
      <c r="A82" s="778" t="s">
        <v>2609</v>
      </c>
      <c r="B82" s="778"/>
      <c r="C82" s="778"/>
      <c r="D82" s="778"/>
    </row>
    <row r="83" spans="1:4">
      <c r="A83" s="778" t="s">
        <v>1004</v>
      </c>
      <c r="B83" s="778"/>
      <c r="C83" s="778"/>
      <c r="D83" s="778"/>
    </row>
    <row r="84" spans="1:4" ht="180" customHeight="1">
      <c r="A84" s="777" t="s">
        <v>3558</v>
      </c>
      <c r="B84" s="778"/>
      <c r="C84" s="778"/>
      <c r="D84" s="778"/>
    </row>
    <row r="85" spans="1:4">
      <c r="A85" s="778" t="s">
        <v>1005</v>
      </c>
      <c r="B85" s="778"/>
      <c r="C85" s="778"/>
      <c r="D85" s="778"/>
    </row>
    <row r="86" spans="1:4" ht="60" customHeight="1">
      <c r="A86" s="778" t="s">
        <v>2199</v>
      </c>
      <c r="B86" s="778"/>
      <c r="C86" s="778"/>
      <c r="D86" s="778"/>
    </row>
    <row r="87" spans="1:4">
      <c r="A87" s="778" t="s">
        <v>1006</v>
      </c>
      <c r="B87" s="778"/>
      <c r="C87" s="778"/>
      <c r="D87" s="778"/>
    </row>
    <row r="88" spans="1:4">
      <c r="A88" s="778" t="s">
        <v>1007</v>
      </c>
      <c r="B88" s="778"/>
      <c r="C88" s="778"/>
      <c r="D88" s="778"/>
    </row>
    <row r="89" spans="1:4">
      <c r="A89" s="778" t="s">
        <v>1008</v>
      </c>
      <c r="B89" s="778"/>
      <c r="C89" s="778"/>
      <c r="D89" s="778"/>
    </row>
    <row r="90" spans="1:4" ht="39.950000000000003" customHeight="1">
      <c r="A90" s="778" t="s">
        <v>3434</v>
      </c>
      <c r="B90" s="778"/>
      <c r="C90" s="778"/>
      <c r="D90" s="778"/>
    </row>
    <row r="91" spans="1:4" ht="55.5" customHeight="1">
      <c r="A91" s="778" t="s">
        <v>1009</v>
      </c>
      <c r="B91" s="778"/>
      <c r="C91" s="778"/>
      <c r="D91" s="778"/>
    </row>
    <row r="92" spans="1:4" ht="17.45" hidden="1">
      <c r="A92" s="778"/>
      <c r="B92" s="778"/>
      <c r="C92" s="778"/>
      <c r="D92" s="778"/>
    </row>
    <row r="93" spans="1:4" ht="17.25" customHeight="1">
      <c r="A93" s="778"/>
      <c r="B93" s="778"/>
      <c r="C93" s="778"/>
      <c r="D93" s="778"/>
    </row>
    <row r="94" spans="1:4" ht="24" customHeight="1">
      <c r="A94" s="778" t="s">
        <v>1849</v>
      </c>
      <c r="B94" s="778"/>
      <c r="C94" s="778"/>
      <c r="D94" s="778"/>
    </row>
    <row r="95" spans="1:4" ht="159.75" customHeight="1">
      <c r="A95" s="817"/>
      <c r="B95" s="817"/>
      <c r="C95" s="817"/>
      <c r="D95" s="817"/>
    </row>
    <row r="96" spans="1:4" ht="78.75" customHeight="1">
      <c r="A96" s="778" t="s">
        <v>1850</v>
      </c>
      <c r="B96" s="778"/>
      <c r="C96" s="778"/>
      <c r="D96" s="778"/>
    </row>
    <row r="97" spans="1:4" ht="120" customHeight="1">
      <c r="A97" s="778" t="s">
        <v>1875</v>
      </c>
      <c r="B97" s="778"/>
      <c r="C97" s="778"/>
      <c r="D97" s="778"/>
    </row>
    <row r="98" spans="1:4" ht="36.75" customHeight="1">
      <c r="A98" s="778" t="s">
        <v>1851</v>
      </c>
      <c r="B98" s="778"/>
      <c r="C98" s="778"/>
      <c r="D98" s="778"/>
    </row>
    <row r="99" spans="1:4" ht="60" customHeight="1">
      <c r="A99" s="778" t="s">
        <v>1852</v>
      </c>
      <c r="B99" s="778"/>
      <c r="C99" s="778"/>
      <c r="D99" s="778"/>
    </row>
    <row r="100" spans="1:4" ht="72" customHeight="1">
      <c r="A100" s="778" t="s">
        <v>2200</v>
      </c>
      <c r="B100" s="778"/>
      <c r="C100" s="778"/>
      <c r="D100" s="778"/>
    </row>
    <row r="101" spans="1:4" ht="48" customHeight="1">
      <c r="A101" s="778" t="s">
        <v>2201</v>
      </c>
      <c r="B101" s="778"/>
      <c r="C101" s="778"/>
      <c r="D101" s="778"/>
    </row>
    <row r="102" spans="1:4" ht="48" customHeight="1">
      <c r="A102" s="778" t="s">
        <v>2202</v>
      </c>
      <c r="B102" s="778"/>
      <c r="C102" s="778"/>
      <c r="D102" s="778"/>
    </row>
    <row r="103" spans="1:4" ht="24" customHeight="1">
      <c r="A103" s="778" t="s">
        <v>2203</v>
      </c>
      <c r="B103" s="778"/>
      <c r="C103" s="778"/>
      <c r="D103" s="778"/>
    </row>
    <row r="104" spans="1:4" ht="24" customHeight="1">
      <c r="A104" s="778" t="s">
        <v>2204</v>
      </c>
      <c r="B104" s="778"/>
      <c r="C104" s="778"/>
      <c r="D104" s="778"/>
    </row>
    <row r="105" spans="1:4" ht="50.1" customHeight="1">
      <c r="A105" s="778" t="s">
        <v>3594</v>
      </c>
      <c r="B105" s="778"/>
      <c r="C105" s="778"/>
      <c r="D105" s="778"/>
    </row>
    <row r="106" spans="1:4" ht="60" customHeight="1">
      <c r="A106" s="778" t="s">
        <v>2241</v>
      </c>
      <c r="B106" s="778"/>
      <c r="C106" s="778"/>
      <c r="D106" s="778"/>
    </row>
    <row r="107" spans="1:4" ht="60" customHeight="1">
      <c r="A107" s="778" t="s">
        <v>2205</v>
      </c>
      <c r="B107" s="778"/>
      <c r="C107" s="778"/>
      <c r="D107" s="778"/>
    </row>
    <row r="108" spans="1:4">
      <c r="A108" s="368"/>
      <c r="B108" s="368"/>
      <c r="C108" s="368"/>
      <c r="D108" s="368"/>
    </row>
    <row r="109" spans="1:4">
      <c r="A109" s="368"/>
      <c r="B109" s="368"/>
      <c r="C109" s="368"/>
      <c r="D109" s="368"/>
    </row>
    <row r="110" spans="1:4" ht="15.75" customHeight="1"/>
    <row r="112" spans="1:4" ht="21" thickBot="1">
      <c r="A112" s="113" t="s">
        <v>920</v>
      </c>
    </row>
    <row r="113" spans="1:9" ht="39.950000000000003" customHeight="1" thickBot="1">
      <c r="A113" s="744" t="s">
        <v>713</v>
      </c>
      <c r="B113" s="745" t="s">
        <v>106</v>
      </c>
      <c r="C113" s="745" t="s">
        <v>824</v>
      </c>
      <c r="D113" s="745" t="s">
        <v>3547</v>
      </c>
      <c r="E113" s="745" t="s">
        <v>3549</v>
      </c>
      <c r="F113" s="745" t="s">
        <v>107</v>
      </c>
      <c r="G113" s="745" t="s">
        <v>825</v>
      </c>
      <c r="H113" s="745" t="s">
        <v>3548</v>
      </c>
      <c r="I113" s="745" t="s">
        <v>3550</v>
      </c>
    </row>
    <row r="114" spans="1:9" s="66" customFormat="1" ht="17.25" thickBot="1">
      <c r="A114" s="249" t="s">
        <v>4166</v>
      </c>
      <c r="B114" s="249" t="s">
        <v>4088</v>
      </c>
      <c r="C114" s="761">
        <v>318</v>
      </c>
      <c r="D114" s="367">
        <v>512</v>
      </c>
      <c r="E114" s="367" t="s">
        <v>4168</v>
      </c>
      <c r="F114" s="249" t="s">
        <v>4078</v>
      </c>
      <c r="G114" s="761" t="str">
        <f t="shared" ref="G114:G128" ca="1" si="0">IF(ISERROR(VLOOKUP($F114,INDIRECT("RX_TABLE_" &amp; $A114),2,FALSE)),"",VLOOKUP($F114,INDIRECT("RX_TABLE_" &amp; $A114),2,FALSE))</f>
        <v>30A</v>
      </c>
      <c r="H114" s="367">
        <v>512</v>
      </c>
      <c r="I114" s="367" t="s">
        <v>4168</v>
      </c>
    </row>
    <row r="115" spans="1:9" s="66" customFormat="1" ht="17.25" thickBot="1">
      <c r="A115" s="249"/>
      <c r="B115" s="249"/>
      <c r="C115" s="761" t="str">
        <f t="shared" ref="C115:C128" ca="1" si="1">IF(ISERROR(VLOOKUP($B115,INDIRECT("TX_TABLE_" &amp; $A115),2,FALSE)),"",VLOOKUP($B115,INDIRECT("TX_TABLE_" &amp; $A115),2,FALSE))</f>
        <v/>
      </c>
      <c r="D115" s="367"/>
      <c r="E115" s="367"/>
      <c r="F115" s="249"/>
      <c r="G115" s="761" t="str">
        <f t="shared" ca="1" si="0"/>
        <v/>
      </c>
      <c r="H115" s="367"/>
      <c r="I115" s="367"/>
    </row>
    <row r="116" spans="1:9" s="66" customFormat="1" ht="17.25" thickBot="1">
      <c r="A116" s="249"/>
      <c r="B116" s="249"/>
      <c r="C116" s="761" t="str">
        <f t="shared" ca="1" si="1"/>
        <v/>
      </c>
      <c r="D116" s="367"/>
      <c r="E116" s="367"/>
      <c r="F116" s="249"/>
      <c r="G116" s="761" t="str">
        <f t="shared" ca="1" si="0"/>
        <v/>
      </c>
      <c r="H116" s="367"/>
      <c r="I116" s="367"/>
    </row>
    <row r="117" spans="1:9" s="66" customFormat="1" ht="17.25" thickBot="1">
      <c r="A117" s="249"/>
      <c r="B117" s="249"/>
      <c r="C117" s="761" t="str">
        <f t="shared" ca="1" si="1"/>
        <v/>
      </c>
      <c r="D117" s="367"/>
      <c r="E117" s="367"/>
      <c r="F117" s="249"/>
      <c r="G117" s="761" t="str">
        <f t="shared" ca="1" si="0"/>
        <v/>
      </c>
      <c r="H117" s="367"/>
      <c r="I117" s="367"/>
    </row>
    <row r="118" spans="1:9" s="66" customFormat="1" ht="17.25" thickBot="1">
      <c r="A118" s="249"/>
      <c r="B118" s="249"/>
      <c r="C118" s="761" t="str">
        <f t="shared" ca="1" si="1"/>
        <v/>
      </c>
      <c r="D118" s="367"/>
      <c r="E118" s="367"/>
      <c r="F118" s="249"/>
      <c r="G118" s="761" t="str">
        <f t="shared" ca="1" si="0"/>
        <v/>
      </c>
      <c r="H118" s="367"/>
      <c r="I118" s="367"/>
    </row>
    <row r="119" spans="1:9" s="66" customFormat="1" ht="17.25" thickBot="1">
      <c r="A119" s="249"/>
      <c r="B119" s="249"/>
      <c r="C119" s="761" t="str">
        <f t="shared" ca="1" si="1"/>
        <v/>
      </c>
      <c r="D119" s="367"/>
      <c r="E119" s="367"/>
      <c r="F119" s="249"/>
      <c r="G119" s="761" t="str">
        <f t="shared" ca="1" si="0"/>
        <v/>
      </c>
      <c r="H119" s="367"/>
      <c r="I119" s="367"/>
    </row>
    <row r="120" spans="1:9" s="66" customFormat="1" ht="17.25" thickBot="1">
      <c r="A120" s="249"/>
      <c r="B120" s="249"/>
      <c r="C120" s="761" t="str">
        <f t="shared" ca="1" si="1"/>
        <v/>
      </c>
      <c r="D120" s="367"/>
      <c r="E120" s="367"/>
      <c r="F120" s="249"/>
      <c r="G120" s="761" t="str">
        <f t="shared" ca="1" si="0"/>
        <v/>
      </c>
      <c r="H120" s="367"/>
      <c r="I120" s="367"/>
    </row>
    <row r="121" spans="1:9" s="66" customFormat="1" ht="17.25" thickBot="1">
      <c r="A121" s="249"/>
      <c r="B121" s="249"/>
      <c r="C121" s="761" t="str">
        <f t="shared" ca="1" si="1"/>
        <v/>
      </c>
      <c r="D121" s="367"/>
      <c r="E121" s="367"/>
      <c r="F121" s="249"/>
      <c r="G121" s="761" t="str">
        <f t="shared" ca="1" si="0"/>
        <v/>
      </c>
      <c r="H121" s="367"/>
      <c r="I121" s="367"/>
    </row>
    <row r="122" spans="1:9" s="66" customFormat="1" ht="17.25" thickBot="1">
      <c r="A122" s="249"/>
      <c r="B122" s="249"/>
      <c r="C122" s="761" t="str">
        <f t="shared" ca="1" si="1"/>
        <v/>
      </c>
      <c r="D122" s="367"/>
      <c r="E122" s="367"/>
      <c r="F122" s="249"/>
      <c r="G122" s="761" t="str">
        <f t="shared" ca="1" si="0"/>
        <v/>
      </c>
      <c r="H122" s="367"/>
      <c r="I122" s="367"/>
    </row>
    <row r="123" spans="1:9" s="66" customFormat="1" ht="17.25" thickBot="1">
      <c r="A123" s="249"/>
      <c r="B123" s="249"/>
      <c r="C123" s="761" t="str">
        <f t="shared" ca="1" si="1"/>
        <v/>
      </c>
      <c r="D123" s="367"/>
      <c r="E123" s="367"/>
      <c r="F123" s="249"/>
      <c r="G123" s="761" t="str">
        <f t="shared" ca="1" si="0"/>
        <v/>
      </c>
      <c r="H123" s="367"/>
      <c r="I123" s="367"/>
    </row>
    <row r="124" spans="1:9" s="66" customFormat="1" ht="17.25" thickBot="1">
      <c r="A124" s="249"/>
      <c r="B124" s="249"/>
      <c r="C124" s="761" t="str">
        <f t="shared" ca="1" si="1"/>
        <v/>
      </c>
      <c r="D124" s="367"/>
      <c r="E124" s="367"/>
      <c r="F124" s="249"/>
      <c r="G124" s="761" t="str">
        <f t="shared" ca="1" si="0"/>
        <v/>
      </c>
      <c r="H124" s="367"/>
      <c r="I124" s="367"/>
    </row>
    <row r="125" spans="1:9" s="66" customFormat="1" ht="17.25" thickBot="1">
      <c r="A125" s="249"/>
      <c r="B125" s="249"/>
      <c r="C125" s="761" t="str">
        <f t="shared" ca="1" si="1"/>
        <v/>
      </c>
      <c r="D125" s="367"/>
      <c r="E125" s="367"/>
      <c r="F125" s="249"/>
      <c r="G125" s="761" t="str">
        <f t="shared" ca="1" si="0"/>
        <v/>
      </c>
      <c r="H125" s="367"/>
      <c r="I125" s="367"/>
    </row>
    <row r="126" spans="1:9" s="66" customFormat="1" ht="17.25" thickBot="1">
      <c r="A126" s="249"/>
      <c r="B126" s="249"/>
      <c r="C126" s="761" t="str">
        <f t="shared" ca="1" si="1"/>
        <v/>
      </c>
      <c r="D126" s="367"/>
      <c r="E126" s="367"/>
      <c r="F126" s="249"/>
      <c r="G126" s="761" t="str">
        <f t="shared" ca="1" si="0"/>
        <v/>
      </c>
      <c r="H126" s="367"/>
      <c r="I126" s="367"/>
    </row>
    <row r="127" spans="1:9" s="66" customFormat="1" ht="17.25" thickBot="1">
      <c r="A127" s="249"/>
      <c r="B127" s="249"/>
      <c r="C127" s="761" t="str">
        <f t="shared" ca="1" si="1"/>
        <v/>
      </c>
      <c r="D127" s="367"/>
      <c r="E127" s="367"/>
      <c r="F127" s="249"/>
      <c r="G127" s="761" t="str">
        <f t="shared" ca="1" si="0"/>
        <v/>
      </c>
      <c r="H127" s="367"/>
      <c r="I127" s="367"/>
    </row>
    <row r="128" spans="1:9" s="66" customFormat="1" ht="17.25" thickBot="1">
      <c r="A128" s="249"/>
      <c r="B128" s="249"/>
      <c r="C128" s="761" t="str">
        <f t="shared" ca="1" si="1"/>
        <v/>
      </c>
      <c r="D128" s="367"/>
      <c r="E128" s="367"/>
      <c r="F128" s="249"/>
      <c r="G128" s="761" t="str">
        <f t="shared" ca="1" si="0"/>
        <v/>
      </c>
      <c r="H128" s="367"/>
      <c r="I128" s="367"/>
    </row>
    <row r="129" spans="1:4" ht="180" customHeight="1">
      <c r="A129" s="799" t="s">
        <v>3543</v>
      </c>
      <c r="B129" s="799"/>
      <c r="C129" s="799"/>
      <c r="D129" s="799"/>
    </row>
    <row r="133" spans="1:4" ht="20.25">
      <c r="A133" s="113" t="s">
        <v>919</v>
      </c>
    </row>
    <row r="134" spans="1:4" ht="17.25" thickBot="1">
      <c r="A134" s="253" t="s">
        <v>3484</v>
      </c>
    </row>
    <row r="135" spans="1:4" ht="18" thickTop="1" thickBot="1">
      <c r="A135" s="79" t="s">
        <v>20</v>
      </c>
      <c r="B135" s="223" t="s">
        <v>5</v>
      </c>
      <c r="C135" s="172" t="s">
        <v>6</v>
      </c>
    </row>
    <row r="136" spans="1:4" ht="17.25" thickBot="1">
      <c r="A136" s="234" t="s">
        <v>1090</v>
      </c>
      <c r="B136" s="254" t="s">
        <v>108</v>
      </c>
      <c r="C136" s="255" t="s">
        <v>109</v>
      </c>
    </row>
    <row r="137" spans="1:4" ht="17.25" thickBot="1">
      <c r="A137" s="234" t="s">
        <v>1077</v>
      </c>
      <c r="B137" s="254" t="s">
        <v>110</v>
      </c>
      <c r="C137" s="256">
        <v>3</v>
      </c>
    </row>
    <row r="138" spans="1:4" ht="17.25" thickBot="1">
      <c r="A138" s="235" t="s">
        <v>1078</v>
      </c>
      <c r="B138" s="257" t="s">
        <v>111</v>
      </c>
      <c r="C138" s="258">
        <v>0.03</v>
      </c>
    </row>
    <row r="139" spans="1:4" ht="320.10000000000002" customHeight="1" thickTop="1">
      <c r="A139" s="777" t="s">
        <v>1824</v>
      </c>
      <c r="B139" s="778"/>
      <c r="C139" s="778"/>
      <c r="D139" s="778"/>
    </row>
    <row r="140" spans="1:4" ht="39.75" customHeight="1">
      <c r="A140" s="777" t="s">
        <v>1303</v>
      </c>
      <c r="B140" s="777"/>
      <c r="C140" s="777"/>
      <c r="D140" s="777"/>
    </row>
    <row r="141" spans="1:4" ht="275.25" customHeight="1">
      <c r="A141" s="861"/>
      <c r="B141" s="861"/>
      <c r="C141" s="861"/>
      <c r="D141" s="861"/>
    </row>
    <row r="145" spans="1:6" ht="20.25">
      <c r="A145" s="113" t="s">
        <v>921</v>
      </c>
    </row>
    <row r="146" spans="1:6" ht="17.25" thickBot="1">
      <c r="A146" s="253" t="s">
        <v>1140</v>
      </c>
    </row>
    <row r="147" spans="1:6" ht="18" thickTop="1" thickBot="1">
      <c r="A147" s="942" t="s">
        <v>1079</v>
      </c>
      <c r="B147" s="936" t="s">
        <v>1080</v>
      </c>
      <c r="C147" s="936" t="s">
        <v>1081</v>
      </c>
      <c r="D147" s="936" t="s">
        <v>1082</v>
      </c>
      <c r="E147" s="936" t="s">
        <v>1083</v>
      </c>
      <c r="F147" s="940" t="s">
        <v>1084</v>
      </c>
    </row>
    <row r="148" spans="1:6" ht="17.25" thickBot="1">
      <c r="A148" s="943"/>
      <c r="B148" s="937"/>
      <c r="C148" s="937"/>
      <c r="D148" s="937"/>
      <c r="E148" s="937"/>
      <c r="F148" s="941"/>
    </row>
    <row r="149" spans="1:6" ht="17.25" thickBot="1">
      <c r="A149" s="342">
        <v>0</v>
      </c>
      <c r="B149" s="342">
        <v>1</v>
      </c>
      <c r="C149" s="342">
        <v>0</v>
      </c>
      <c r="D149" s="342">
        <v>1</v>
      </c>
      <c r="E149" s="342">
        <v>0</v>
      </c>
      <c r="F149" s="342">
        <v>5.0000000000000001E-3</v>
      </c>
    </row>
    <row r="150" spans="1:6" ht="173.25" customHeight="1" thickTop="1">
      <c r="A150" s="799" t="s">
        <v>3485</v>
      </c>
      <c r="B150" s="799"/>
      <c r="C150" s="799"/>
      <c r="D150" s="799"/>
    </row>
    <row r="153" spans="1:6" ht="17.25" thickBot="1"/>
    <row r="154" spans="1:6" ht="18" thickTop="1" thickBot="1">
      <c r="A154" s="141" t="s">
        <v>1085</v>
      </c>
      <c r="B154" s="242" t="s">
        <v>1086</v>
      </c>
      <c r="C154" s="172" t="s">
        <v>1087</v>
      </c>
    </row>
    <row r="155" spans="1:6" ht="17.25" thickBot="1">
      <c r="A155" s="342">
        <v>1</v>
      </c>
      <c r="B155" s="342">
        <v>1</v>
      </c>
      <c r="C155" s="342">
        <v>0</v>
      </c>
    </row>
    <row r="156" spans="1:6" ht="112.5" customHeight="1" thickTop="1">
      <c r="A156" s="778" t="s">
        <v>3486</v>
      </c>
      <c r="B156" s="778"/>
      <c r="C156" s="778"/>
      <c r="D156" s="778"/>
    </row>
    <row r="157" spans="1:6" ht="334.5" customHeight="1">
      <c r="A157" s="861"/>
      <c r="B157" s="861"/>
      <c r="C157" s="861"/>
      <c r="D157" s="861"/>
    </row>
    <row r="158" spans="1:6" ht="250.5" customHeight="1">
      <c r="A158" s="785"/>
      <c r="B158" s="785"/>
      <c r="C158" s="785"/>
      <c r="D158" s="785"/>
    </row>
    <row r="159" spans="1:6" ht="288" customHeight="1">
      <c r="A159" s="785"/>
      <c r="B159" s="785"/>
      <c r="C159" s="785"/>
      <c r="D159" s="785"/>
    </row>
    <row r="160" spans="1:6">
      <c r="A160" s="140"/>
      <c r="B160" s="140"/>
      <c r="C160" s="140"/>
      <c r="D160" s="140"/>
    </row>
    <row r="161" spans="1:5">
      <c r="A161" s="140"/>
      <c r="B161" s="140"/>
      <c r="C161" s="140"/>
      <c r="D161" s="140"/>
    </row>
    <row r="162" spans="1:5">
      <c r="A162" s="140"/>
      <c r="B162" s="140"/>
      <c r="C162" s="140"/>
      <c r="D162" s="140"/>
    </row>
    <row r="163" spans="1:5" ht="26.25">
      <c r="A163" s="112" t="s">
        <v>935</v>
      </c>
    </row>
    <row r="164" spans="1:5" ht="21" thickBot="1">
      <c r="A164" s="113" t="s">
        <v>922</v>
      </c>
    </row>
    <row r="165" spans="1:5" ht="18" thickTop="1" thickBot="1">
      <c r="A165" s="306" t="s">
        <v>20</v>
      </c>
      <c r="B165" s="307" t="s">
        <v>5</v>
      </c>
      <c r="C165" s="308" t="s">
        <v>6</v>
      </c>
    </row>
    <row r="166" spans="1:5" ht="17.25" thickBot="1">
      <c r="A166" s="264" t="s">
        <v>1299</v>
      </c>
      <c r="B166" s="265" t="s">
        <v>37</v>
      </c>
      <c r="C166" s="309"/>
    </row>
    <row r="167" spans="1:5" ht="21.6" hidden="1" thickTop="1">
      <c r="A167" s="113"/>
    </row>
    <row r="168" spans="1:5" ht="21" hidden="1">
      <c r="A168" s="113"/>
    </row>
    <row r="169" spans="1:5" ht="21" hidden="1">
      <c r="A169" s="113"/>
    </row>
    <row r="170" spans="1:5" ht="21.6" hidden="1" thickBot="1">
      <c r="A170" s="113"/>
    </row>
    <row r="171" spans="1:5" ht="18.600000000000001" hidden="1" thickTop="1" thickBot="1">
      <c r="A171" s="141" t="s">
        <v>1088</v>
      </c>
      <c r="B171" s="242" t="s">
        <v>5</v>
      </c>
      <c r="C171" s="242" t="s">
        <v>6</v>
      </c>
      <c r="D171" s="242" t="s">
        <v>113</v>
      </c>
      <c r="E171" s="172" t="s">
        <v>112</v>
      </c>
    </row>
    <row r="172" spans="1:5" ht="18" hidden="1" thickBot="1">
      <c r="A172" s="530" t="s">
        <v>1771</v>
      </c>
      <c r="B172" s="531" t="s">
        <v>37</v>
      </c>
      <c r="C172" s="260"/>
      <c r="D172" s="260"/>
      <c r="E172" s="261"/>
    </row>
    <row r="173" spans="1:5" ht="18" hidden="1" thickBot="1">
      <c r="A173" s="530" t="s">
        <v>1772</v>
      </c>
      <c r="B173" s="531" t="s">
        <v>37</v>
      </c>
      <c r="C173" s="260"/>
      <c r="D173" s="260"/>
      <c r="E173" s="261"/>
    </row>
    <row r="174" spans="1:5" ht="18" hidden="1" thickBot="1">
      <c r="A174" s="530" t="s">
        <v>1773</v>
      </c>
      <c r="B174" s="531" t="s">
        <v>37</v>
      </c>
      <c r="C174" s="260"/>
      <c r="D174" s="260"/>
      <c r="E174" s="261"/>
    </row>
    <row r="175" spans="1:5" ht="17.45" hidden="1">
      <c r="C175" s="597"/>
      <c r="D175" s="597"/>
      <c r="E175" s="597"/>
    </row>
    <row r="176" spans="1:5" ht="17.45" hidden="1">
      <c r="C176" s="597"/>
      <c r="D176" s="597"/>
      <c r="E176" s="597"/>
    </row>
    <row r="177" spans="1:5" ht="17.45" hidden="1">
      <c r="C177" s="597"/>
      <c r="D177" s="597"/>
      <c r="E177" s="597"/>
    </row>
    <row r="178" spans="1:5" ht="17.45" hidden="1">
      <c r="C178" s="597"/>
      <c r="D178" s="597"/>
      <c r="E178" s="597"/>
    </row>
    <row r="179" spans="1:5" ht="17.45" hidden="1">
      <c r="C179" s="597"/>
      <c r="D179" s="597"/>
      <c r="E179" s="597"/>
    </row>
    <row r="180" spans="1:5" ht="17.45" hidden="1">
      <c r="C180" s="597"/>
      <c r="D180" s="597"/>
      <c r="E180" s="597"/>
    </row>
    <row r="181" spans="1:5" ht="17.45" hidden="1">
      <c r="C181" s="597"/>
      <c r="D181" s="597"/>
      <c r="E181" s="597"/>
    </row>
    <row r="182" spans="1:5" ht="17.45" hidden="1">
      <c r="C182" s="597"/>
      <c r="D182" s="597"/>
      <c r="E182" s="597"/>
    </row>
    <row r="183" spans="1:5" ht="17.45" hidden="1">
      <c r="C183" s="597"/>
      <c r="D183" s="597"/>
      <c r="E183" s="597"/>
    </row>
    <row r="184" spans="1:5" ht="17.45" hidden="1"/>
    <row r="185" spans="1:5" ht="17.45" hidden="1"/>
    <row r="186" spans="1:5" ht="17.45" hidden="1"/>
    <row r="187" spans="1:5" ht="17.45" hidden="1"/>
    <row r="188" spans="1:5" ht="17.45" hidden="1"/>
    <row r="189" spans="1:5" ht="17.45" hidden="1"/>
    <row r="190" spans="1:5" ht="113.25" customHeight="1" thickTop="1">
      <c r="A190" s="799" t="s">
        <v>1300</v>
      </c>
      <c r="B190" s="799"/>
      <c r="C190" s="799"/>
      <c r="D190" s="799"/>
    </row>
    <row r="194" spans="1:10" ht="26.25">
      <c r="A194" s="112" t="s">
        <v>923</v>
      </c>
    </row>
    <row r="195" spans="1:10" ht="21" thickBot="1">
      <c r="A195" s="113" t="s">
        <v>924</v>
      </c>
    </row>
    <row r="196" spans="1:10" ht="18" customHeight="1" thickTop="1" thickBot="1">
      <c r="A196" s="170" t="s">
        <v>20</v>
      </c>
      <c r="B196" s="171" t="s">
        <v>451</v>
      </c>
      <c r="C196" s="934" t="s">
        <v>1463</v>
      </c>
      <c r="D196" s="934"/>
      <c r="E196" s="934"/>
      <c r="F196" s="934"/>
      <c r="G196" s="934"/>
      <c r="H196" s="934"/>
      <c r="I196" s="934"/>
      <c r="J196" s="935"/>
    </row>
    <row r="197" spans="1:10" ht="17.25" thickBot="1">
      <c r="A197" s="498" t="s">
        <v>114</v>
      </c>
      <c r="B197" s="512" t="s">
        <v>2468</v>
      </c>
      <c r="C197" s="260"/>
      <c r="D197" s="260"/>
      <c r="E197" s="260"/>
      <c r="F197" s="564"/>
      <c r="G197" s="564"/>
      <c r="H197" s="564"/>
      <c r="I197" s="564"/>
      <c r="J197" s="564"/>
    </row>
    <row r="198" spans="1:10" ht="17.25" thickBot="1">
      <c r="A198" s="498" t="s">
        <v>1343</v>
      </c>
      <c r="B198" s="512" t="s">
        <v>96</v>
      </c>
      <c r="C198" s="260"/>
      <c r="D198" s="260"/>
      <c r="E198" s="260"/>
      <c r="F198" s="564"/>
      <c r="G198" s="564"/>
      <c r="H198" s="564"/>
      <c r="I198" s="564"/>
      <c r="J198" s="564"/>
    </row>
    <row r="199" spans="1:10" ht="17.25" thickBot="1">
      <c r="A199" s="498" t="s">
        <v>115</v>
      </c>
      <c r="B199" s="512" t="s">
        <v>116</v>
      </c>
      <c r="C199" s="260"/>
      <c r="D199" s="260"/>
      <c r="E199" s="260"/>
      <c r="F199" s="564"/>
      <c r="G199" s="564"/>
      <c r="H199" s="564"/>
      <c r="I199" s="564"/>
      <c r="J199" s="564"/>
    </row>
    <row r="200" spans="1:10" ht="17.25" thickBot="1">
      <c r="A200" s="498" t="s">
        <v>117</v>
      </c>
      <c r="B200" s="512" t="s">
        <v>118</v>
      </c>
      <c r="C200" s="260"/>
      <c r="D200" s="260"/>
      <c r="E200" s="260"/>
      <c r="F200" s="564"/>
      <c r="G200" s="564"/>
      <c r="H200" s="564"/>
      <c r="I200" s="564"/>
      <c r="J200" s="564"/>
    </row>
    <row r="201" spans="1:10" ht="17.25" thickBot="1">
      <c r="A201" s="498" t="s">
        <v>103</v>
      </c>
      <c r="B201" s="512" t="s">
        <v>119</v>
      </c>
      <c r="C201" s="260"/>
      <c r="D201" s="260"/>
      <c r="E201" s="260"/>
      <c r="F201" s="564"/>
      <c r="G201" s="564"/>
      <c r="H201" s="564"/>
      <c r="I201" s="564"/>
      <c r="J201" s="564"/>
    </row>
    <row r="202" spans="1:10" ht="17.25" thickBot="1">
      <c r="A202" s="498" t="s">
        <v>1344</v>
      </c>
      <c r="B202" s="512" t="s">
        <v>37</v>
      </c>
      <c r="C202" s="260"/>
      <c r="D202" s="260"/>
      <c r="E202" s="260"/>
      <c r="F202" s="564"/>
      <c r="G202" s="564"/>
      <c r="H202" s="564"/>
      <c r="I202" s="564"/>
      <c r="J202" s="564"/>
    </row>
    <row r="203" spans="1:10" ht="17.25" thickBot="1">
      <c r="A203" s="498" t="s">
        <v>1345</v>
      </c>
      <c r="B203" s="512" t="s">
        <v>102</v>
      </c>
      <c r="C203" s="260"/>
      <c r="D203" s="260"/>
      <c r="E203" s="260"/>
      <c r="F203" s="564"/>
      <c r="G203" s="564"/>
      <c r="H203" s="564"/>
      <c r="I203" s="564"/>
      <c r="J203" s="564"/>
    </row>
    <row r="204" spans="1:10" ht="17.25" thickBot="1">
      <c r="A204" s="498" t="s">
        <v>1346</v>
      </c>
      <c r="B204" s="512" t="s">
        <v>1206</v>
      </c>
      <c r="C204" s="260"/>
      <c r="D204" s="260"/>
      <c r="E204" s="260"/>
      <c r="F204" s="564"/>
      <c r="G204" s="564"/>
      <c r="H204" s="564"/>
      <c r="I204" s="564"/>
      <c r="J204" s="564"/>
    </row>
    <row r="205" spans="1:10" ht="17.25" thickBot="1">
      <c r="A205" s="489" t="s">
        <v>99</v>
      </c>
      <c r="B205" s="490" t="s">
        <v>120</v>
      </c>
      <c r="C205" s="763"/>
      <c r="D205" s="763"/>
      <c r="E205" s="763"/>
      <c r="F205" s="564"/>
      <c r="G205" s="564"/>
      <c r="H205" s="564"/>
      <c r="I205" s="564"/>
      <c r="J205" s="158"/>
    </row>
    <row r="206" spans="1:10" ht="125.25" customHeight="1" thickTop="1">
      <c r="A206" s="799" t="s">
        <v>2557</v>
      </c>
      <c r="B206" s="799"/>
      <c r="C206" s="933"/>
      <c r="D206" s="933"/>
    </row>
    <row r="207" spans="1:10" ht="114.95" customHeight="1">
      <c r="A207" s="778" t="s">
        <v>3487</v>
      </c>
      <c r="B207" s="778"/>
      <c r="C207" s="778"/>
      <c r="D207" s="778"/>
    </row>
    <row r="211" spans="1:4" ht="20.25">
      <c r="A211" s="113" t="s">
        <v>925</v>
      </c>
    </row>
    <row r="212" spans="1:4">
      <c r="A212" s="67" t="s">
        <v>826</v>
      </c>
    </row>
    <row r="216" spans="1:4" ht="26.25">
      <c r="A216" s="112" t="s">
        <v>926</v>
      </c>
    </row>
    <row r="217" spans="1:4" ht="21" thickBot="1">
      <c r="A217" s="113" t="s">
        <v>927</v>
      </c>
    </row>
    <row r="218" spans="1:4" ht="18" thickTop="1" thickBot="1">
      <c r="A218" s="141" t="s">
        <v>121</v>
      </c>
      <c r="B218" s="242" t="s">
        <v>5</v>
      </c>
      <c r="C218" s="172" t="s">
        <v>6</v>
      </c>
    </row>
    <row r="219" spans="1:4" ht="17.25" thickBot="1">
      <c r="A219" s="245" t="s">
        <v>122</v>
      </c>
      <c r="B219" s="263" t="s">
        <v>1476</v>
      </c>
      <c r="C219" s="134" t="s">
        <v>415</v>
      </c>
    </row>
    <row r="220" spans="1:4" ht="17.25" thickBot="1">
      <c r="A220" s="498" t="s">
        <v>123</v>
      </c>
      <c r="B220" s="512" t="s">
        <v>583</v>
      </c>
      <c r="C220" s="261" t="s">
        <v>641</v>
      </c>
    </row>
    <row r="221" spans="1:4" ht="43.5" thickBot="1">
      <c r="A221" s="498" t="s">
        <v>126</v>
      </c>
      <c r="B221" s="512" t="s">
        <v>642</v>
      </c>
      <c r="C221" s="261" t="s">
        <v>661</v>
      </c>
    </row>
    <row r="222" spans="1:4" ht="17.25" thickBot="1">
      <c r="A222" s="498" t="s">
        <v>124</v>
      </c>
      <c r="B222" s="512" t="s">
        <v>37</v>
      </c>
      <c r="C222" s="261" t="s">
        <v>416</v>
      </c>
    </row>
    <row r="223" spans="1:4" ht="29.25" thickBot="1">
      <c r="A223" s="489" t="s">
        <v>125</v>
      </c>
      <c r="B223" s="490" t="s">
        <v>127</v>
      </c>
      <c r="C223" s="262" t="s">
        <v>416</v>
      </c>
    </row>
    <row r="224" spans="1:4" ht="200.1" customHeight="1" thickTop="1">
      <c r="A224" s="777" t="s">
        <v>3596</v>
      </c>
      <c r="B224" s="778"/>
      <c r="C224" s="888"/>
      <c r="D224" s="778"/>
    </row>
    <row r="228" spans="1:5" ht="20.25">
      <c r="A228" s="113" t="s">
        <v>928</v>
      </c>
    </row>
    <row r="229" spans="1:5" ht="18" thickBot="1">
      <c r="A229" s="292" t="s">
        <v>1473</v>
      </c>
    </row>
    <row r="230" spans="1:5" ht="18" thickTop="1" thickBot="1">
      <c r="A230" s="541" t="s">
        <v>1011</v>
      </c>
      <c r="B230" s="539" t="s">
        <v>465</v>
      </c>
      <c r="C230" s="539" t="s">
        <v>480</v>
      </c>
      <c r="D230" s="539" t="s">
        <v>466</v>
      </c>
      <c r="E230" s="540" t="s">
        <v>481</v>
      </c>
    </row>
    <row r="231" spans="1:5" ht="17.25" thickBot="1">
      <c r="A231" s="554"/>
      <c r="B231" s="763"/>
      <c r="C231" s="671" t="str">
        <f ca="1">IF(ISERROR(VLOOKUP(XCP_TX_Message_Name_COM_11_4_2,INDIRECT("TX_TABLE_" &amp; XCP_CLUSTER_Name_COM_11_4_2 ),2,FALSE)),"",VLOOKUP(XCP_TX_Message_Name_COM_11_4_2,INDIRECT("TX_TABLE_" &amp; XCP_CLUSTER_Name_COM_11_4_2),2,FALSE))</f>
        <v/>
      </c>
      <c r="D231" s="763"/>
      <c r="E231" s="672" t="str">
        <f ca="1">IF(ISERROR(VLOOKUP(XCP_RX_Message_Name_COM_11_4_2,INDIRECT("RX_TABLE_" &amp; XCP_CLUSTER_Name_COM_11_4_2),2,FALSE)),"",VLOOKUP(XCP_RX_Message_Name_COM_11_4_2,INDIRECT("RX_TABLE_" &amp; XCP_CLUSTER_Name_COM_11_4_2),2,FALSE))</f>
        <v/>
      </c>
    </row>
    <row r="232" spans="1:5" ht="17.25" thickTop="1"/>
    <row r="236" spans="1:5" ht="18" thickBot="1">
      <c r="A236" s="292" t="s">
        <v>1474</v>
      </c>
    </row>
    <row r="237" spans="1:5" ht="31.5" thickTop="1" thickBot="1">
      <c r="A237" s="541" t="s">
        <v>1011</v>
      </c>
      <c r="B237" s="539" t="s">
        <v>1477</v>
      </c>
      <c r="C237" s="539" t="s">
        <v>1475</v>
      </c>
    </row>
    <row r="238" spans="1:5" ht="17.25" thickBot="1">
      <c r="A238" s="555" t="s">
        <v>1275</v>
      </c>
      <c r="B238" s="380" t="s">
        <v>1275</v>
      </c>
      <c r="C238" s="380" t="s">
        <v>1275</v>
      </c>
    </row>
    <row r="239" spans="1:5" ht="17.25" thickTop="1"/>
    <row r="243" spans="1:6" ht="21" thickBot="1">
      <c r="A243" s="113" t="s">
        <v>929</v>
      </c>
    </row>
    <row r="244" spans="1:6" ht="18" thickTop="1" thickBot="1">
      <c r="A244" s="882" t="s">
        <v>128</v>
      </c>
      <c r="B244" s="539" t="s">
        <v>93</v>
      </c>
      <c r="C244" s="884" t="s">
        <v>129</v>
      </c>
      <c r="D244" s="884" t="s">
        <v>130</v>
      </c>
      <c r="E244" s="884" t="s">
        <v>131</v>
      </c>
      <c r="F244" s="938" t="s">
        <v>132</v>
      </c>
    </row>
    <row r="245" spans="1:6" ht="17.25" thickBot="1">
      <c r="A245" s="883"/>
      <c r="B245" s="542" t="s">
        <v>94</v>
      </c>
      <c r="C245" s="885"/>
      <c r="D245" s="885"/>
      <c r="E245" s="885"/>
      <c r="F245" s="939"/>
    </row>
    <row r="246" spans="1:6" ht="30.75" thickBot="1">
      <c r="A246" s="543" t="s">
        <v>133</v>
      </c>
      <c r="B246" s="266" t="s">
        <v>647</v>
      </c>
      <c r="C246" s="763" t="s">
        <v>648</v>
      </c>
      <c r="D246" s="763" t="s">
        <v>649</v>
      </c>
      <c r="E246" s="763" t="s">
        <v>650</v>
      </c>
      <c r="F246" s="262"/>
    </row>
    <row r="247" spans="1:6" ht="17.25" thickTop="1">
      <c r="A247" s="886" t="s">
        <v>1010</v>
      </c>
      <c r="B247" s="886"/>
      <c r="C247" s="886"/>
      <c r="D247" s="886"/>
    </row>
    <row r="251" spans="1:6" ht="26.25">
      <c r="A251" s="112" t="s">
        <v>930</v>
      </c>
    </row>
    <row r="252" spans="1:6" ht="17.25" customHeight="1" thickBot="1">
      <c r="A252" s="113" t="s">
        <v>931</v>
      </c>
    </row>
    <row r="253" spans="1:6" ht="18" thickTop="1" thickBot="1">
      <c r="A253" s="141" t="s">
        <v>134</v>
      </c>
      <c r="B253" s="242" t="s">
        <v>5</v>
      </c>
      <c r="C253" s="172" t="s">
        <v>6</v>
      </c>
    </row>
    <row r="254" spans="1:6" ht="17.25" thickBot="1">
      <c r="A254" s="245" t="s">
        <v>684</v>
      </c>
      <c r="B254" s="263" t="s">
        <v>37</v>
      </c>
      <c r="C254" s="132" t="s">
        <v>416</v>
      </c>
    </row>
    <row r="255" spans="1:6" ht="17.25" thickBot="1">
      <c r="A255" s="264" t="s">
        <v>685</v>
      </c>
      <c r="B255" s="265" t="s">
        <v>37</v>
      </c>
      <c r="C255" s="766" t="s">
        <v>415</v>
      </c>
    </row>
    <row r="256" spans="1:6" ht="111" customHeight="1" thickTop="1">
      <c r="A256" s="777" t="s">
        <v>1012</v>
      </c>
      <c r="B256" s="778"/>
      <c r="C256" s="888"/>
      <c r="D256" s="778"/>
    </row>
    <row r="257" spans="1:4" ht="231.75" customHeight="1">
      <c r="A257" s="777" t="s">
        <v>1013</v>
      </c>
      <c r="B257" s="777"/>
      <c r="C257" s="777"/>
      <c r="D257" s="777"/>
    </row>
    <row r="258" spans="1:4" ht="47.25" customHeight="1">
      <c r="A258" s="777" t="s">
        <v>1014</v>
      </c>
      <c r="B258" s="778"/>
      <c r="C258" s="778"/>
      <c r="D258" s="778"/>
    </row>
    <row r="259" spans="1:4" ht="150.75" customHeight="1">
      <c r="A259" s="777" t="s">
        <v>1015</v>
      </c>
      <c r="B259" s="861"/>
      <c r="C259" s="861"/>
      <c r="D259" s="861"/>
    </row>
    <row r="260" spans="1:4" ht="16.5" customHeight="1"/>
    <row r="261" spans="1:4" ht="16.5" customHeight="1"/>
    <row r="262" spans="1:4" ht="16.5" customHeight="1"/>
    <row r="263" spans="1:4" ht="16.5" customHeight="1"/>
    <row r="264" spans="1:4" ht="26.25">
      <c r="A264" s="112" t="s">
        <v>932</v>
      </c>
    </row>
    <row r="265" spans="1:4" ht="21" thickBot="1">
      <c r="A265" s="113" t="s">
        <v>933</v>
      </c>
    </row>
    <row r="266" spans="1:4" ht="18" thickTop="1" thickBot="1">
      <c r="A266" s="443" t="s">
        <v>135</v>
      </c>
      <c r="B266" s="441" t="s">
        <v>5</v>
      </c>
      <c r="C266" s="442" t="s">
        <v>6</v>
      </c>
    </row>
    <row r="267" spans="1:4" ht="17.25" thickBot="1">
      <c r="A267" s="245" t="s">
        <v>686</v>
      </c>
      <c r="B267" s="263" t="s">
        <v>37</v>
      </c>
      <c r="C267" s="261" t="s">
        <v>405</v>
      </c>
    </row>
    <row r="268" spans="1:4" ht="17.25" thickBot="1">
      <c r="A268" s="498" t="s">
        <v>136</v>
      </c>
      <c r="B268" s="512" t="s">
        <v>37</v>
      </c>
      <c r="C268" s="261" t="s">
        <v>736</v>
      </c>
    </row>
    <row r="269" spans="1:4" ht="17.25" thickBot="1">
      <c r="A269" s="498" t="s">
        <v>1827</v>
      </c>
      <c r="B269" s="512" t="s">
        <v>37</v>
      </c>
      <c r="C269" s="261" t="s">
        <v>405</v>
      </c>
    </row>
    <row r="270" spans="1:4" ht="18" hidden="1" thickBot="1">
      <c r="A270" s="245" t="s">
        <v>1828</v>
      </c>
      <c r="B270" s="263" t="s">
        <v>1867</v>
      </c>
      <c r="C270" s="591" t="s">
        <v>405</v>
      </c>
    </row>
    <row r="271" spans="1:4" ht="17.25" thickBot="1">
      <c r="A271" s="489" t="s">
        <v>1866</v>
      </c>
      <c r="B271" s="490" t="s">
        <v>1868</v>
      </c>
      <c r="C271" s="262" t="s">
        <v>405</v>
      </c>
    </row>
    <row r="272" spans="1:4" ht="83.25" customHeight="1" thickTop="1">
      <c r="A272" s="777" t="s">
        <v>1017</v>
      </c>
      <c r="B272" s="778"/>
      <c r="C272" s="887"/>
      <c r="D272" s="778"/>
    </row>
    <row r="273" spans="1:4" ht="79.5" customHeight="1">
      <c r="A273" s="777" t="s">
        <v>1016</v>
      </c>
      <c r="B273" s="777"/>
      <c r="C273" s="777"/>
      <c r="D273" s="777"/>
    </row>
    <row r="274" spans="1:4" ht="26.25" customHeight="1">
      <c r="A274" s="777" t="s">
        <v>1018</v>
      </c>
      <c r="B274" s="777"/>
      <c r="C274" s="777"/>
      <c r="D274" s="777"/>
    </row>
    <row r="275" spans="1:4" ht="30" customHeight="1">
      <c r="A275" s="777" t="s">
        <v>1825</v>
      </c>
      <c r="B275" s="777"/>
      <c r="C275" s="777"/>
      <c r="D275" s="777"/>
    </row>
    <row r="276" spans="1:4" ht="69.95" hidden="1" customHeight="1">
      <c r="A276" s="777" t="s">
        <v>1826</v>
      </c>
      <c r="B276" s="777"/>
      <c r="C276" s="777"/>
      <c r="D276" s="777"/>
    </row>
    <row r="277" spans="1:4" ht="69.95" customHeight="1">
      <c r="A277" s="784" t="s">
        <v>1869</v>
      </c>
      <c r="B277" s="777"/>
      <c r="C277" s="777"/>
      <c r="D277" s="777"/>
    </row>
    <row r="278" spans="1:4">
      <c r="A278" s="138"/>
      <c r="B278" s="138"/>
      <c r="C278" s="138"/>
      <c r="D278" s="138"/>
    </row>
    <row r="279" spans="1:4">
      <c r="A279" s="138"/>
      <c r="B279" s="138"/>
      <c r="C279" s="138"/>
      <c r="D279" s="138"/>
    </row>
    <row r="280" spans="1:4" ht="16.5" customHeight="1"/>
    <row r="281" spans="1:4" ht="16.5" customHeight="1">
      <c r="A281" s="112" t="s">
        <v>1019</v>
      </c>
    </row>
    <row r="282" spans="1:4" ht="21" thickBot="1">
      <c r="A282" s="113" t="s">
        <v>1020</v>
      </c>
    </row>
    <row r="283" spans="1:4" ht="18" thickTop="1" thickBot="1">
      <c r="A283" s="267" t="s">
        <v>20</v>
      </c>
      <c r="B283" s="268" t="s">
        <v>5</v>
      </c>
      <c r="C283" s="269" t="s">
        <v>6</v>
      </c>
    </row>
    <row r="284" spans="1:4" ht="30.75" customHeight="1" thickBot="1">
      <c r="A284" s="544" t="s">
        <v>734</v>
      </c>
      <c r="B284" s="545" t="s">
        <v>2608</v>
      </c>
      <c r="C284" s="270" t="s">
        <v>755</v>
      </c>
    </row>
    <row r="285" spans="1:4" ht="65.25" customHeight="1" thickTop="1">
      <c r="A285" s="784" t="s">
        <v>1155</v>
      </c>
      <c r="B285" s="778"/>
      <c r="C285" s="778"/>
      <c r="D285" s="778"/>
    </row>
    <row r="286" spans="1:4" ht="20.100000000000001" hidden="1" customHeight="1">
      <c r="A286" s="784"/>
      <c r="B286" s="778"/>
      <c r="C286" s="778"/>
      <c r="D286" s="778"/>
    </row>
    <row r="287" spans="1:4" ht="20.100000000000001" hidden="1" customHeight="1">
      <c r="A287" s="784"/>
      <c r="B287" s="778"/>
      <c r="C287" s="778"/>
      <c r="D287" s="778"/>
    </row>
    <row r="288" spans="1:4" ht="20.100000000000001" hidden="1" customHeight="1">
      <c r="A288" s="784"/>
      <c r="B288" s="778"/>
      <c r="C288" s="778"/>
      <c r="D288" s="778"/>
    </row>
    <row r="289" spans="1:8" ht="16.5" customHeight="1">
      <c r="A289" s="430"/>
      <c r="B289" s="429"/>
      <c r="C289" s="429"/>
      <c r="D289" s="429"/>
    </row>
    <row r="290" spans="1:8" ht="16.5" customHeight="1">
      <c r="A290" s="430"/>
      <c r="B290" s="429"/>
      <c r="C290" s="429"/>
      <c r="D290" s="429"/>
    </row>
    <row r="291" spans="1:8" ht="16.5" customHeight="1">
      <c r="A291" s="430"/>
      <c r="B291" s="429"/>
      <c r="C291" s="429"/>
      <c r="D291" s="429"/>
    </row>
    <row r="292" spans="1:8" ht="16.5" customHeight="1">
      <c r="A292" s="430"/>
      <c r="B292" s="429"/>
      <c r="C292" s="429"/>
      <c r="D292" s="429"/>
    </row>
    <row r="293" spans="1:8" ht="27.95" customHeight="1" thickBot="1">
      <c r="A293" s="113" t="s">
        <v>1804</v>
      </c>
      <c r="B293" s="429"/>
      <c r="C293" s="429"/>
      <c r="D293" s="429"/>
    </row>
    <row r="294" spans="1:8" ht="36" customHeight="1" thickTop="1" thickBot="1">
      <c r="A294" s="546" t="s">
        <v>1805</v>
      </c>
      <c r="B294" s="547" t="s">
        <v>1822</v>
      </c>
      <c r="C294" s="547" t="s">
        <v>1823</v>
      </c>
      <c r="D294" s="548" t="s">
        <v>1817</v>
      </c>
      <c r="E294" s="548" t="s">
        <v>1818</v>
      </c>
      <c r="F294" s="548" t="s">
        <v>1819</v>
      </c>
      <c r="G294" s="548" t="s">
        <v>1820</v>
      </c>
      <c r="H294" s="549" t="s">
        <v>1821</v>
      </c>
    </row>
    <row r="295" spans="1:8" ht="27.95" customHeight="1" thickBot="1">
      <c r="A295" s="432"/>
      <c r="B295" s="433"/>
      <c r="C295" s="433"/>
      <c r="D295" s="433"/>
      <c r="E295" s="433"/>
      <c r="F295" s="433"/>
      <c r="G295" s="433"/>
      <c r="H295" s="434"/>
    </row>
    <row r="296" spans="1:8" ht="27.95" customHeight="1" thickBot="1">
      <c r="A296" s="432"/>
      <c r="B296" s="433"/>
      <c r="C296" s="433"/>
      <c r="D296" s="433"/>
      <c r="E296" s="433"/>
      <c r="F296" s="433"/>
      <c r="G296" s="433"/>
      <c r="H296" s="434"/>
    </row>
    <row r="297" spans="1:8" ht="27.95" customHeight="1" thickBot="1">
      <c r="A297" s="432"/>
      <c r="B297" s="433"/>
      <c r="C297" s="433"/>
      <c r="D297" s="433"/>
      <c r="E297" s="433"/>
      <c r="F297" s="433"/>
      <c r="G297" s="433"/>
      <c r="H297" s="434"/>
    </row>
    <row r="298" spans="1:8" ht="27.95" customHeight="1" thickBot="1">
      <c r="A298" s="432"/>
      <c r="B298" s="433"/>
      <c r="C298" s="433"/>
      <c r="D298" s="433"/>
      <c r="E298" s="433"/>
      <c r="F298" s="433"/>
      <c r="G298" s="433"/>
      <c r="H298" s="434"/>
    </row>
    <row r="299" spans="1:8" ht="27.95" customHeight="1" thickBot="1">
      <c r="A299" s="432"/>
      <c r="B299" s="433"/>
      <c r="C299" s="433"/>
      <c r="D299" s="433"/>
      <c r="E299" s="433"/>
      <c r="F299" s="433"/>
      <c r="G299" s="433"/>
      <c r="H299" s="434"/>
    </row>
    <row r="300" spans="1:8" ht="27.95" customHeight="1" thickBot="1">
      <c r="A300" s="432"/>
      <c r="B300" s="433"/>
      <c r="C300" s="433"/>
      <c r="D300" s="433"/>
      <c r="E300" s="433"/>
      <c r="F300" s="433"/>
      <c r="G300" s="433"/>
      <c r="H300" s="434"/>
    </row>
    <row r="301" spans="1:8" ht="27.95" customHeight="1" thickBot="1">
      <c r="A301" s="432"/>
      <c r="B301" s="433"/>
      <c r="C301" s="433"/>
      <c r="D301" s="433"/>
      <c r="E301" s="433"/>
      <c r="F301" s="433"/>
      <c r="G301" s="433"/>
      <c r="H301" s="434"/>
    </row>
    <row r="302" spans="1:8" ht="27.95" customHeight="1" thickBot="1">
      <c r="A302" s="432"/>
      <c r="B302" s="433"/>
      <c r="C302" s="433"/>
      <c r="D302" s="433"/>
      <c r="E302" s="433"/>
      <c r="F302" s="433"/>
      <c r="G302" s="433"/>
      <c r="H302" s="434"/>
    </row>
    <row r="303" spans="1:8" ht="27.95" customHeight="1" thickBot="1">
      <c r="A303" s="432"/>
      <c r="B303" s="433"/>
      <c r="C303" s="433"/>
      <c r="D303" s="433"/>
      <c r="E303" s="433"/>
      <c r="F303" s="433"/>
      <c r="G303" s="433"/>
      <c r="H303" s="434"/>
    </row>
    <row r="304" spans="1:8" ht="27.95" customHeight="1" thickBot="1">
      <c r="A304" s="435"/>
      <c r="B304" s="433"/>
      <c r="C304" s="436"/>
      <c r="D304" s="436"/>
      <c r="E304" s="436"/>
      <c r="F304" s="436"/>
      <c r="G304" s="436"/>
      <c r="H304" s="437"/>
    </row>
    <row r="305" spans="1:4" ht="159.94999999999999" customHeight="1" thickTop="1">
      <c r="A305" s="893" t="s">
        <v>1816</v>
      </c>
      <c r="B305" s="893"/>
      <c r="C305" s="893"/>
      <c r="D305" s="893"/>
    </row>
    <row r="306" spans="1:4" ht="99.95" customHeight="1">
      <c r="A306" s="784" t="s">
        <v>1815</v>
      </c>
      <c r="B306" s="784"/>
      <c r="C306" s="784"/>
      <c r="D306" s="784"/>
    </row>
    <row r="307" spans="1:4" ht="69.95" customHeight="1">
      <c r="A307" s="894" t="s">
        <v>1811</v>
      </c>
      <c r="B307" s="784"/>
      <c r="C307" s="784"/>
      <c r="D307" s="784"/>
    </row>
    <row r="308" spans="1:4" ht="69.95" customHeight="1">
      <c r="A308" s="894" t="s">
        <v>1812</v>
      </c>
      <c r="B308" s="784"/>
      <c r="C308" s="784"/>
      <c r="D308" s="784"/>
    </row>
    <row r="309" spans="1:4" ht="69.95" customHeight="1">
      <c r="A309" s="894" t="s">
        <v>1813</v>
      </c>
      <c r="B309" s="784"/>
      <c r="C309" s="784"/>
      <c r="D309" s="784"/>
    </row>
    <row r="310" spans="1:4" ht="69.95" customHeight="1">
      <c r="A310" s="784" t="s">
        <v>1814</v>
      </c>
      <c r="B310" s="784"/>
      <c r="C310" s="784"/>
      <c r="D310" s="784"/>
    </row>
    <row r="311" spans="1:4">
      <c r="A311" s="784"/>
      <c r="B311" s="778"/>
      <c r="C311" s="778"/>
      <c r="D311" s="778"/>
    </row>
    <row r="312" spans="1:4">
      <c r="A312" s="892"/>
      <c r="B312" s="892"/>
      <c r="C312" s="892"/>
      <c r="D312" s="892"/>
    </row>
    <row r="313" spans="1:4">
      <c r="A313" s="431"/>
      <c r="B313" s="431"/>
      <c r="C313" s="431"/>
      <c r="D313" s="431"/>
    </row>
    <row r="314" spans="1:4" ht="16.5" customHeight="1"/>
    <row r="315" spans="1:4" ht="26.25">
      <c r="A315" s="112" t="s">
        <v>934</v>
      </c>
    </row>
    <row r="316" spans="1:4" ht="99.95" customHeight="1">
      <c r="A316" s="777" t="s">
        <v>2578</v>
      </c>
      <c r="B316" s="778"/>
      <c r="C316" s="778"/>
      <c r="D316" s="778"/>
    </row>
    <row r="317" spans="1:4" ht="21" customHeight="1" thickBot="1">
      <c r="A317" s="113" t="s">
        <v>1309</v>
      </c>
      <c r="D317" s="318"/>
    </row>
    <row r="318" spans="1:4" ht="21" customHeight="1" thickTop="1" thickBot="1">
      <c r="A318" s="322" t="s">
        <v>20</v>
      </c>
      <c r="B318" s="320" t="s">
        <v>5</v>
      </c>
      <c r="C318" s="321" t="s">
        <v>6</v>
      </c>
      <c r="D318" s="318"/>
    </row>
    <row r="319" spans="1:4" ht="21" customHeight="1" thickBot="1">
      <c r="A319" s="498" t="s">
        <v>1307</v>
      </c>
      <c r="B319" s="531" t="s">
        <v>1308</v>
      </c>
      <c r="C319" s="261"/>
      <c r="D319" s="318"/>
    </row>
    <row r="320" spans="1:4" ht="21" customHeight="1">
      <c r="A320" s="317"/>
      <c r="B320" s="318"/>
      <c r="C320" s="318"/>
      <c r="D320" s="318"/>
    </row>
    <row r="321" spans="1:4" ht="21" customHeight="1">
      <c r="A321" s="317"/>
      <c r="B321" s="318"/>
      <c r="C321" s="318"/>
      <c r="D321" s="318"/>
    </row>
    <row r="322" spans="1:4" ht="21" customHeight="1">
      <c r="A322" s="317"/>
      <c r="B322" s="318"/>
      <c r="C322" s="318"/>
      <c r="D322" s="318"/>
    </row>
    <row r="323" spans="1:4" ht="21" customHeight="1">
      <c r="A323" s="317"/>
      <c r="B323" s="318"/>
      <c r="C323" s="318"/>
      <c r="D323" s="318"/>
    </row>
    <row r="324" spans="1:4" ht="21" thickBot="1">
      <c r="A324" s="113" t="s">
        <v>1315</v>
      </c>
    </row>
    <row r="325" spans="1:4" ht="18" thickTop="1" thickBot="1">
      <c r="A325" s="375" t="s">
        <v>20</v>
      </c>
      <c r="B325" s="373" t="s">
        <v>5</v>
      </c>
      <c r="C325" s="374" t="s">
        <v>6</v>
      </c>
    </row>
    <row r="326" spans="1:4" ht="17.25" thickBot="1">
      <c r="A326" s="498" t="s">
        <v>3160</v>
      </c>
      <c r="B326" s="531" t="s">
        <v>827</v>
      </c>
      <c r="C326" s="261"/>
    </row>
    <row r="327" spans="1:4" ht="17.25" thickBot="1">
      <c r="A327" s="498" t="s">
        <v>3161</v>
      </c>
      <c r="B327" s="531" t="s">
        <v>828</v>
      </c>
      <c r="C327" s="261"/>
    </row>
    <row r="328" spans="1:4" ht="17.25" thickBot="1">
      <c r="A328" s="489" t="s">
        <v>3162</v>
      </c>
      <c r="B328" s="550" t="s">
        <v>1464</v>
      </c>
      <c r="C328" s="262"/>
    </row>
    <row r="329" spans="1:4" ht="99.95" customHeight="1" thickTop="1">
      <c r="A329" s="784" t="s">
        <v>3102</v>
      </c>
      <c r="B329" s="778"/>
      <c r="C329" s="778"/>
      <c r="D329" s="778"/>
    </row>
    <row r="333" spans="1:4" ht="21" thickBot="1">
      <c r="A333" s="113" t="s">
        <v>1316</v>
      </c>
    </row>
    <row r="334" spans="1:4" ht="18" thickTop="1" thickBot="1">
      <c r="A334" s="79" t="s">
        <v>20</v>
      </c>
      <c r="B334" s="242" t="s">
        <v>5</v>
      </c>
      <c r="C334" s="172" t="s">
        <v>6</v>
      </c>
    </row>
    <row r="335" spans="1:4" ht="17.25" thickBot="1">
      <c r="A335" s="489" t="s">
        <v>3159</v>
      </c>
      <c r="B335" s="550" t="s">
        <v>834</v>
      </c>
      <c r="C335" s="262"/>
    </row>
    <row r="336" spans="1:4" ht="80.099999999999994" customHeight="1" thickTop="1">
      <c r="A336" s="784" t="s">
        <v>3103</v>
      </c>
      <c r="B336" s="778"/>
      <c r="C336" s="778"/>
      <c r="D336" s="778"/>
    </row>
    <row r="340" spans="1:4" ht="21" thickBot="1">
      <c r="A340" s="113" t="s">
        <v>1317</v>
      </c>
    </row>
    <row r="341" spans="1:4" ht="18" thickTop="1" thickBot="1">
      <c r="A341" s="79" t="s">
        <v>20</v>
      </c>
      <c r="B341" s="242" t="s">
        <v>5</v>
      </c>
      <c r="C341" s="172" t="s">
        <v>6</v>
      </c>
    </row>
    <row r="342" spans="1:4" ht="17.25" thickBot="1">
      <c r="A342" s="273" t="s">
        <v>1207</v>
      </c>
      <c r="B342" s="274" t="s">
        <v>1466</v>
      </c>
      <c r="C342" s="262"/>
    </row>
    <row r="343" spans="1:4" ht="99.95" customHeight="1" thickTop="1">
      <c r="A343" s="777" t="s">
        <v>3488</v>
      </c>
      <c r="B343" s="778"/>
      <c r="C343" s="778"/>
      <c r="D343" s="778"/>
    </row>
    <row r="348" spans="1:4" ht="21" thickBot="1">
      <c r="A348" s="113" t="s">
        <v>1318</v>
      </c>
    </row>
    <row r="349" spans="1:4" ht="18" thickTop="1" thickBot="1">
      <c r="A349" s="79" t="s">
        <v>1228</v>
      </c>
      <c r="B349" s="242" t="s">
        <v>5</v>
      </c>
      <c r="C349" s="172" t="s">
        <v>6</v>
      </c>
    </row>
    <row r="350" spans="1:4" ht="17.25" thickBot="1">
      <c r="A350" s="275" t="s">
        <v>3156</v>
      </c>
      <c r="B350" s="259" t="s">
        <v>1465</v>
      </c>
      <c r="C350" s="262"/>
    </row>
    <row r="351" spans="1:4" ht="17.25" thickBot="1">
      <c r="A351" s="502" t="s">
        <v>3157</v>
      </c>
      <c r="B351" s="551" t="s">
        <v>1229</v>
      </c>
      <c r="C351" s="262"/>
    </row>
    <row r="352" spans="1:4" ht="17.25" thickBot="1">
      <c r="A352" s="502" t="s">
        <v>3158</v>
      </c>
      <c r="B352" s="551" t="s">
        <v>1230</v>
      </c>
      <c r="C352" s="262"/>
    </row>
    <row r="353" spans="1:4" ht="99.95" customHeight="1">
      <c r="A353" s="777" t="s">
        <v>3489</v>
      </c>
      <c r="B353" s="778"/>
      <c r="C353" s="778"/>
      <c r="D353" s="778"/>
    </row>
    <row r="356" spans="1:4" ht="17.45" hidden="1"/>
    <row r="357" spans="1:4" ht="17.45" hidden="1"/>
    <row r="358" spans="1:4" ht="17.45" hidden="1"/>
    <row r="359" spans="1:4" ht="17.45" hidden="1"/>
    <row r="360" spans="1:4" ht="30" hidden="1" customHeight="1"/>
    <row r="361" spans="1:4" ht="17.45" hidden="1"/>
    <row r="362" spans="1:4" ht="17.45" hidden="1"/>
    <row r="363" spans="1:4" ht="17.45" hidden="1"/>
    <row r="364" spans="1:4" ht="17.45" hidden="1"/>
    <row r="365" spans="1:4" ht="17.45" hidden="1"/>
    <row r="366" spans="1:4" ht="17.45" hidden="1"/>
    <row r="367" spans="1:4" ht="17.45" hidden="1"/>
    <row r="368" spans="1:4" ht="17.45" hidden="1"/>
    <row r="369" spans="1:4" ht="17.45" hidden="1"/>
    <row r="370" spans="1:4" ht="17.45" hidden="1"/>
    <row r="371" spans="1:4" ht="17.45" hidden="1"/>
    <row r="372" spans="1:4" ht="15.75" hidden="1" customHeight="1"/>
    <row r="375" spans="1:4" ht="21" thickBot="1">
      <c r="A375" s="113" t="s">
        <v>1319</v>
      </c>
    </row>
    <row r="376" spans="1:4" ht="18" thickTop="1" thickBot="1">
      <c r="A376" s="573" t="s">
        <v>20</v>
      </c>
      <c r="B376" s="570" t="s">
        <v>5</v>
      </c>
      <c r="C376" s="571" t="s">
        <v>6</v>
      </c>
    </row>
    <row r="377" spans="1:4" ht="17.25" thickBot="1">
      <c r="A377" s="498" t="s">
        <v>1110</v>
      </c>
      <c r="B377" s="572" t="s">
        <v>1862</v>
      </c>
      <c r="C377" s="261"/>
    </row>
    <row r="378" spans="1:4" ht="17.25" thickBot="1">
      <c r="A378" s="498" t="s">
        <v>1864</v>
      </c>
      <c r="B378" s="572" t="s">
        <v>1863</v>
      </c>
      <c r="C378" s="261"/>
    </row>
    <row r="379" spans="1:4" ht="17.25" thickBot="1">
      <c r="A379" s="498" t="s">
        <v>1870</v>
      </c>
      <c r="B379" s="572" t="s">
        <v>675</v>
      </c>
      <c r="C379" s="261"/>
    </row>
    <row r="380" spans="1:4" ht="17.25" thickBot="1">
      <c r="A380" s="498" t="s">
        <v>1871</v>
      </c>
      <c r="B380" s="572" t="s">
        <v>675</v>
      </c>
      <c r="C380" s="261"/>
    </row>
    <row r="381" spans="1:4" ht="17.25" thickBot="1">
      <c r="A381" s="498" t="s">
        <v>1872</v>
      </c>
      <c r="B381" s="572" t="s">
        <v>675</v>
      </c>
      <c r="C381" s="261"/>
    </row>
    <row r="382" spans="1:4" ht="17.25" thickBot="1">
      <c r="A382" s="498" t="s">
        <v>1873</v>
      </c>
      <c r="B382" s="572" t="s">
        <v>675</v>
      </c>
      <c r="C382" s="261"/>
    </row>
    <row r="383" spans="1:4" ht="17.25" thickBot="1">
      <c r="A383" s="489" t="s">
        <v>2512</v>
      </c>
      <c r="B383" s="550" t="s">
        <v>37</v>
      </c>
      <c r="C383" s="262"/>
    </row>
    <row r="384" spans="1:4" ht="60" customHeight="1" thickTop="1">
      <c r="A384" s="784" t="s">
        <v>2513</v>
      </c>
      <c r="B384" s="886"/>
      <c r="C384" s="886"/>
      <c r="D384" s="886"/>
    </row>
    <row r="389" spans="1:4" ht="21" thickBot="1">
      <c r="A389" s="113" t="s">
        <v>1320</v>
      </c>
    </row>
    <row r="390" spans="1:4" ht="18" thickTop="1" thickBot="1">
      <c r="A390" s="79" t="s">
        <v>20</v>
      </c>
      <c r="B390" s="242" t="s">
        <v>5</v>
      </c>
      <c r="C390" s="172" t="s">
        <v>6</v>
      </c>
    </row>
    <row r="391" spans="1:4" ht="17.25" thickBot="1">
      <c r="A391" s="273" t="s">
        <v>1231</v>
      </c>
      <c r="B391" s="274" t="s">
        <v>675</v>
      </c>
      <c r="C391" s="262"/>
    </row>
    <row r="392" spans="1:4" ht="31.5" customHeight="1" thickTop="1">
      <c r="A392" s="861" t="s">
        <v>2228</v>
      </c>
      <c r="B392" s="861"/>
      <c r="C392" s="861"/>
      <c r="D392" s="861"/>
    </row>
    <row r="396" spans="1:4" ht="21" thickBot="1">
      <c r="A396" s="113" t="s">
        <v>1321</v>
      </c>
    </row>
    <row r="397" spans="1:4" ht="18" thickTop="1" thickBot="1">
      <c r="A397" s="459" t="s">
        <v>20</v>
      </c>
      <c r="B397" s="457" t="s">
        <v>5</v>
      </c>
      <c r="C397" s="458" t="s">
        <v>6</v>
      </c>
    </row>
    <row r="398" spans="1:4" ht="17.25" thickBot="1">
      <c r="A398" s="271" t="s">
        <v>1298</v>
      </c>
      <c r="B398" s="272" t="s">
        <v>675</v>
      </c>
      <c r="C398" s="261"/>
    </row>
    <row r="399" spans="1:4" ht="17.25" thickBot="1">
      <c r="A399" s="498" t="s">
        <v>1420</v>
      </c>
      <c r="B399" s="531" t="s">
        <v>1421</v>
      </c>
      <c r="C399" s="261"/>
    </row>
    <row r="400" spans="1:4" ht="17.25" thickBot="1">
      <c r="A400" s="489" t="s">
        <v>2223</v>
      </c>
      <c r="B400" s="550" t="s">
        <v>2224</v>
      </c>
      <c r="C400" s="262"/>
    </row>
    <row r="401" spans="1:10" ht="39.950000000000003" customHeight="1" thickTop="1">
      <c r="A401" s="778" t="s">
        <v>2229</v>
      </c>
      <c r="B401" s="778"/>
      <c r="C401" s="778"/>
      <c r="D401" s="778"/>
    </row>
    <row r="402" spans="1:10" ht="99.95" customHeight="1">
      <c r="A402" s="777" t="s">
        <v>2242</v>
      </c>
      <c r="B402" s="778"/>
      <c r="C402" s="778"/>
      <c r="D402" s="778"/>
    </row>
    <row r="403" spans="1:10" ht="50.1" customHeight="1">
      <c r="A403" s="777" t="s">
        <v>2244</v>
      </c>
      <c r="B403" s="777"/>
      <c r="C403" s="777"/>
      <c r="D403" s="777"/>
    </row>
    <row r="404" spans="1:10">
      <c r="A404" s="559"/>
      <c r="B404" s="559"/>
      <c r="C404" s="559"/>
      <c r="D404" s="559"/>
    </row>
    <row r="408" spans="1:10" ht="21" thickBot="1">
      <c r="A408" s="113" t="s">
        <v>1322</v>
      </c>
    </row>
    <row r="409" spans="1:10" ht="18" thickTop="1" thickBot="1">
      <c r="A409" s="552" t="s">
        <v>1147</v>
      </c>
      <c r="B409" s="539" t="s">
        <v>1148</v>
      </c>
      <c r="C409" s="539" t="s">
        <v>1149</v>
      </c>
      <c r="D409" s="539" t="s">
        <v>1150</v>
      </c>
      <c r="E409" s="539" t="s">
        <v>1151</v>
      </c>
      <c r="F409" s="539" t="s">
        <v>1152</v>
      </c>
      <c r="G409" s="539" t="s">
        <v>1153</v>
      </c>
      <c r="H409" s="539" t="s">
        <v>1154</v>
      </c>
      <c r="I409" s="539" t="s">
        <v>3300</v>
      </c>
      <c r="J409" s="540" t="s">
        <v>2193</v>
      </c>
    </row>
    <row r="410" spans="1:10" ht="17.25" thickBot="1">
      <c r="A410" s="489">
        <v>0</v>
      </c>
      <c r="B410" s="763"/>
      <c r="C410" s="763"/>
      <c r="D410" s="763"/>
      <c r="E410" s="763"/>
      <c r="F410" s="763"/>
      <c r="G410" s="763"/>
      <c r="H410" s="763"/>
      <c r="I410" s="763"/>
      <c r="J410" s="262"/>
    </row>
    <row r="411" spans="1:10" ht="73.5" customHeight="1" thickTop="1" thickBot="1">
      <c r="A411" s="891" t="s">
        <v>3299</v>
      </c>
      <c r="B411" s="890"/>
      <c r="C411" s="890"/>
      <c r="D411" s="890"/>
    </row>
    <row r="412" spans="1:10" ht="17.25" thickBot="1">
      <c r="A412" s="640" t="s">
        <v>3104</v>
      </c>
      <c r="B412" s="641" t="s">
        <v>3105</v>
      </c>
      <c r="C412" s="641" t="s">
        <v>3106</v>
      </c>
      <c r="D412" s="277"/>
    </row>
    <row r="413" spans="1:10" ht="86.25" thickBot="1">
      <c r="A413" s="642" t="s">
        <v>3107</v>
      </c>
      <c r="B413" s="643" t="s">
        <v>3108</v>
      </c>
      <c r="C413" s="643" t="s">
        <v>3109</v>
      </c>
      <c r="D413" s="277"/>
    </row>
    <row r="414" spans="1:10" ht="17.25" thickBot="1">
      <c r="A414" s="642" t="s">
        <v>3110</v>
      </c>
      <c r="B414" s="643" t="s">
        <v>3111</v>
      </c>
      <c r="C414" s="643" t="s">
        <v>3112</v>
      </c>
      <c r="D414" s="639"/>
    </row>
    <row r="415" spans="1:10" ht="17.25" thickBot="1">
      <c r="A415" s="642" t="s">
        <v>3113</v>
      </c>
      <c r="B415" s="643" t="s">
        <v>3114</v>
      </c>
      <c r="C415" s="643" t="s">
        <v>3112</v>
      </c>
      <c r="D415" s="639"/>
    </row>
    <row r="416" spans="1:10" ht="29.25" thickBot="1">
      <c r="A416" s="642" t="s">
        <v>3115</v>
      </c>
      <c r="B416" s="643" t="s">
        <v>3116</v>
      </c>
      <c r="C416" s="643" t="s">
        <v>3112</v>
      </c>
      <c r="D416" s="639"/>
    </row>
    <row r="417" spans="1:4" ht="17.25" thickBot="1">
      <c r="A417" s="642" t="s">
        <v>3117</v>
      </c>
      <c r="B417" s="643" t="s">
        <v>3118</v>
      </c>
      <c r="C417" s="643" t="s">
        <v>3119</v>
      </c>
      <c r="D417" s="639"/>
    </row>
    <row r="418" spans="1:4" ht="17.25" thickBot="1">
      <c r="A418" s="642" t="s">
        <v>3120</v>
      </c>
      <c r="B418" s="643" t="s">
        <v>3121</v>
      </c>
      <c r="C418" s="643" t="s">
        <v>3119</v>
      </c>
      <c r="D418" s="639"/>
    </row>
    <row r="419" spans="1:4" ht="72" customHeight="1" thickBot="1">
      <c r="A419" s="642" t="s">
        <v>3122</v>
      </c>
      <c r="B419" s="643" t="s">
        <v>3123</v>
      </c>
      <c r="C419" s="643" t="s">
        <v>3119</v>
      </c>
      <c r="D419" s="639"/>
    </row>
    <row r="420" spans="1:4" ht="17.25" thickBot="1">
      <c r="A420" s="642" t="s">
        <v>3124</v>
      </c>
      <c r="B420" s="643" t="s">
        <v>3125</v>
      </c>
      <c r="C420" s="643" t="s">
        <v>3119</v>
      </c>
      <c r="D420" s="639"/>
    </row>
    <row r="421" spans="1:4" ht="17.25" thickBot="1">
      <c r="A421" s="642" t="s">
        <v>3126</v>
      </c>
      <c r="B421" s="643" t="s">
        <v>3127</v>
      </c>
      <c r="C421" s="643" t="s">
        <v>3128</v>
      </c>
      <c r="D421" s="639"/>
    </row>
    <row r="422" spans="1:4" ht="17.25" thickBot="1">
      <c r="A422" s="642" t="s">
        <v>3129</v>
      </c>
      <c r="B422" s="643" t="s">
        <v>3130</v>
      </c>
      <c r="C422" s="643" t="s">
        <v>3112</v>
      </c>
      <c r="D422" s="639"/>
    </row>
    <row r="423" spans="1:4">
      <c r="A423" s="638"/>
      <c r="B423" s="639"/>
      <c r="C423" s="639"/>
      <c r="D423" s="639"/>
    </row>
    <row r="424" spans="1:4">
      <c r="A424" s="276"/>
      <c r="B424" s="277"/>
      <c r="C424" s="277"/>
      <c r="D424" s="277"/>
    </row>
    <row r="425" spans="1:4">
      <c r="A425" s="276"/>
      <c r="B425" s="277"/>
      <c r="C425" s="277"/>
      <c r="D425" s="277"/>
    </row>
    <row r="426" spans="1:4" ht="21" thickBot="1">
      <c r="A426" s="113" t="s">
        <v>1323</v>
      </c>
    </row>
    <row r="427" spans="1:4" ht="18" thickTop="1" thickBot="1">
      <c r="A427" s="552" t="s">
        <v>1268</v>
      </c>
      <c r="B427" s="540" t="s">
        <v>1269</v>
      </c>
      <c r="C427" s="540" t="s">
        <v>3155</v>
      </c>
    </row>
    <row r="428" spans="1:4" ht="17.25" thickBot="1">
      <c r="A428" s="489">
        <v>0</v>
      </c>
      <c r="B428" s="763"/>
      <c r="C428" s="763"/>
    </row>
    <row r="429" spans="1:4" ht="102" customHeight="1" thickTop="1">
      <c r="A429" s="870" t="s">
        <v>3167</v>
      </c>
      <c r="B429" s="812"/>
      <c r="C429" s="812"/>
      <c r="D429" s="812"/>
    </row>
    <row r="430" spans="1:4">
      <c r="A430" s="276"/>
      <c r="B430" s="277"/>
      <c r="C430" s="277"/>
      <c r="D430" s="277"/>
    </row>
    <row r="431" spans="1:4">
      <c r="A431" s="276"/>
      <c r="B431" s="277"/>
      <c r="C431" s="277"/>
      <c r="D431" s="277"/>
    </row>
    <row r="434" spans="1:19" ht="21" thickBot="1">
      <c r="A434" s="113" t="s">
        <v>1324</v>
      </c>
    </row>
    <row r="435" spans="1:19" ht="18" thickTop="1" thickBot="1">
      <c r="A435" s="552" t="s">
        <v>1241</v>
      </c>
      <c r="B435" s="539" t="s">
        <v>1148</v>
      </c>
      <c r="C435" s="539" t="s">
        <v>1149</v>
      </c>
      <c r="D435" s="539" t="s">
        <v>1232</v>
      </c>
      <c r="E435" s="539" t="s">
        <v>1233</v>
      </c>
      <c r="F435" s="539" t="s">
        <v>1234</v>
      </c>
      <c r="G435" s="539" t="s">
        <v>1235</v>
      </c>
      <c r="H435" s="539" t="s">
        <v>1236</v>
      </c>
      <c r="I435" s="539" t="s">
        <v>1237</v>
      </c>
      <c r="J435" s="540" t="s">
        <v>1238</v>
      </c>
      <c r="K435" s="540" t="s">
        <v>1239</v>
      </c>
      <c r="L435" s="540" t="s">
        <v>1240</v>
      </c>
      <c r="M435" s="540" t="s">
        <v>1270</v>
      </c>
      <c r="N435" s="540" t="s">
        <v>2194</v>
      </c>
      <c r="O435" s="540" t="s">
        <v>2195</v>
      </c>
      <c r="P435" s="540" t="s">
        <v>2196</v>
      </c>
      <c r="Q435" s="540" t="s">
        <v>2197</v>
      </c>
      <c r="R435" s="540" t="s">
        <v>3302</v>
      </c>
      <c r="S435" s="540" t="s">
        <v>2198</v>
      </c>
    </row>
    <row r="436" spans="1:19" ht="17.25" thickBot="1">
      <c r="A436" s="489">
        <v>0</v>
      </c>
      <c r="B436" s="763"/>
      <c r="C436" s="763"/>
      <c r="D436" s="763"/>
      <c r="E436" s="763"/>
      <c r="F436" s="763"/>
      <c r="G436" s="763"/>
      <c r="H436" s="763"/>
      <c r="I436" s="763"/>
      <c r="J436" s="763"/>
      <c r="K436" s="763"/>
      <c r="L436" s="763"/>
      <c r="M436" s="763"/>
      <c r="N436" s="763"/>
      <c r="O436" s="763"/>
      <c r="P436" s="763"/>
      <c r="Q436" s="763"/>
      <c r="R436" s="763"/>
      <c r="S436" s="763"/>
    </row>
    <row r="437" spans="1:19" ht="80.099999999999994" customHeight="1" thickTop="1" thickBot="1">
      <c r="A437" s="889" t="s">
        <v>3301</v>
      </c>
      <c r="B437" s="890"/>
      <c r="C437" s="890"/>
      <c r="D437" s="890"/>
    </row>
    <row r="438" spans="1:19" ht="17.25" thickBot="1">
      <c r="A438" s="640" t="s">
        <v>3104</v>
      </c>
      <c r="B438" s="641" t="s">
        <v>3105</v>
      </c>
      <c r="C438" s="641" t="s">
        <v>3106</v>
      </c>
      <c r="D438" s="644"/>
    </row>
    <row r="439" spans="1:19" ht="17.25" thickBot="1">
      <c r="A439" s="642" t="s">
        <v>3131</v>
      </c>
      <c r="B439" s="643" t="s">
        <v>3132</v>
      </c>
      <c r="C439" s="643" t="s">
        <v>3119</v>
      </c>
      <c r="D439" s="644"/>
    </row>
    <row r="440" spans="1:19" ht="17.25" thickBot="1">
      <c r="A440" s="642" t="s">
        <v>3110</v>
      </c>
      <c r="B440" s="643" t="s">
        <v>3154</v>
      </c>
      <c r="C440" s="643" t="s">
        <v>3112</v>
      </c>
      <c r="D440" s="644"/>
    </row>
    <row r="441" spans="1:19" ht="17.25" thickBot="1">
      <c r="A441" s="642" t="s">
        <v>3113</v>
      </c>
      <c r="B441" s="643" t="s">
        <v>3114</v>
      </c>
      <c r="C441" s="643" t="s">
        <v>3112</v>
      </c>
      <c r="D441" s="644"/>
    </row>
    <row r="442" spans="1:19" ht="17.25" thickBot="1">
      <c r="A442" s="642" t="s">
        <v>3133</v>
      </c>
      <c r="B442" s="643" t="s">
        <v>3134</v>
      </c>
      <c r="C442" s="643" t="s">
        <v>3112</v>
      </c>
      <c r="D442" s="644"/>
    </row>
    <row r="443" spans="1:19" ht="17.25" thickBot="1">
      <c r="A443" s="642" t="s">
        <v>3135</v>
      </c>
      <c r="B443" s="643" t="s">
        <v>3136</v>
      </c>
      <c r="C443" s="643" t="s">
        <v>3112</v>
      </c>
      <c r="D443" s="644"/>
    </row>
    <row r="444" spans="1:19" ht="17.25" thickBot="1">
      <c r="A444" s="642" t="s">
        <v>3115</v>
      </c>
      <c r="B444" s="643" t="s">
        <v>3137</v>
      </c>
      <c r="C444" s="643" t="s">
        <v>3112</v>
      </c>
      <c r="D444" s="644"/>
    </row>
    <row r="445" spans="1:19" ht="17.25" thickBot="1">
      <c r="A445" s="642" t="s">
        <v>3138</v>
      </c>
      <c r="B445" s="643" t="s">
        <v>3139</v>
      </c>
      <c r="C445" s="643" t="s">
        <v>3112</v>
      </c>
      <c r="D445" s="644"/>
    </row>
    <row r="446" spans="1:19" ht="17.25" thickBot="1">
      <c r="A446" s="642" t="s">
        <v>3140</v>
      </c>
      <c r="B446" s="643" t="s">
        <v>3141</v>
      </c>
      <c r="C446" s="643" t="s">
        <v>3119</v>
      </c>
      <c r="D446" s="644"/>
    </row>
    <row r="447" spans="1:19" ht="17.25" thickBot="1">
      <c r="A447" s="642" t="s">
        <v>3117</v>
      </c>
      <c r="B447" s="643" t="s">
        <v>3118</v>
      </c>
      <c r="C447" s="643" t="s">
        <v>3119</v>
      </c>
      <c r="D447" s="644"/>
    </row>
    <row r="448" spans="1:19" ht="17.25" thickBot="1">
      <c r="A448" s="642" t="s">
        <v>3120</v>
      </c>
      <c r="B448" s="643" t="s">
        <v>3121</v>
      </c>
      <c r="C448" s="643" t="s">
        <v>3119</v>
      </c>
      <c r="D448" s="644"/>
    </row>
    <row r="449" spans="1:4" ht="17.25" thickBot="1">
      <c r="A449" s="642" t="s">
        <v>3142</v>
      </c>
      <c r="B449" s="643" t="s">
        <v>3143</v>
      </c>
      <c r="C449" s="643" t="s">
        <v>3119</v>
      </c>
      <c r="D449" s="644"/>
    </row>
    <row r="450" spans="1:4" ht="17.25" thickBot="1">
      <c r="A450" s="642" t="s">
        <v>3144</v>
      </c>
      <c r="B450" s="643" t="s">
        <v>3145</v>
      </c>
      <c r="C450" s="643" t="s">
        <v>3119</v>
      </c>
      <c r="D450" s="644"/>
    </row>
    <row r="451" spans="1:4" ht="17.25" thickBot="1">
      <c r="A451" s="642" t="s">
        <v>3146</v>
      </c>
      <c r="B451" s="643" t="s">
        <v>3147</v>
      </c>
      <c r="C451" s="643" t="s">
        <v>3119</v>
      </c>
      <c r="D451" s="644"/>
    </row>
    <row r="452" spans="1:4" ht="17.25" thickBot="1">
      <c r="A452" s="642" t="s">
        <v>3124</v>
      </c>
      <c r="B452" s="643" t="s">
        <v>3148</v>
      </c>
      <c r="C452" s="643" t="s">
        <v>3119</v>
      </c>
      <c r="D452" s="644"/>
    </row>
    <row r="453" spans="1:4" ht="17.25" thickBot="1">
      <c r="A453" s="642" t="s">
        <v>3149</v>
      </c>
      <c r="B453" s="643" t="s">
        <v>3150</v>
      </c>
      <c r="C453" s="643" t="s">
        <v>3119</v>
      </c>
      <c r="D453" s="644"/>
    </row>
    <row r="454" spans="1:4" ht="17.25" thickBot="1">
      <c r="A454" s="642" t="s">
        <v>3151</v>
      </c>
      <c r="B454" s="643" t="s">
        <v>3152</v>
      </c>
      <c r="C454" s="643" t="s">
        <v>3119</v>
      </c>
      <c r="D454" s="644"/>
    </row>
    <row r="455" spans="1:4" ht="17.25" thickBot="1">
      <c r="A455" s="642" t="s">
        <v>3126</v>
      </c>
      <c r="B455" s="643" t="s">
        <v>3127</v>
      </c>
      <c r="C455" s="643" t="s">
        <v>3128</v>
      </c>
      <c r="D455" s="644"/>
    </row>
    <row r="456" spans="1:4" ht="17.25" thickBot="1">
      <c r="A456" s="642" t="s">
        <v>3129</v>
      </c>
      <c r="B456" s="643" t="s">
        <v>3153</v>
      </c>
      <c r="C456" s="643" t="s">
        <v>3112</v>
      </c>
      <c r="D456" s="644"/>
    </row>
    <row r="457" spans="1:4" ht="20.100000000000001" customHeight="1">
      <c r="A457" s="637"/>
      <c r="B457" s="644"/>
      <c r="C457" s="644"/>
      <c r="D457" s="644"/>
    </row>
    <row r="458" spans="1:4" ht="17.45" hidden="1"/>
    <row r="459" spans="1:4" ht="17.45" hidden="1"/>
    <row r="460" spans="1:4" ht="17.45" hidden="1"/>
    <row r="461" spans="1:4" ht="17.45" hidden="1"/>
    <row r="462" spans="1:4" ht="17.45" hidden="1"/>
    <row r="463" spans="1:4" ht="100.5" hidden="1" customHeight="1"/>
    <row r="464" spans="1:4" ht="17.45" hidden="1"/>
    <row r="465" spans="1:6" ht="17.45" hidden="1"/>
    <row r="468" spans="1:6" ht="21" thickBot="1">
      <c r="A468" s="113" t="s">
        <v>1325</v>
      </c>
    </row>
    <row r="469" spans="1:6" ht="31.5" thickTop="1" thickBot="1">
      <c r="A469" s="552" t="s">
        <v>1268</v>
      </c>
      <c r="B469" s="542" t="s">
        <v>1310</v>
      </c>
      <c r="C469" s="542" t="s">
        <v>1271</v>
      </c>
      <c r="D469" s="553" t="s">
        <v>1272</v>
      </c>
      <c r="E469" s="553" t="s">
        <v>1273</v>
      </c>
      <c r="F469" s="553" t="s">
        <v>1274</v>
      </c>
    </row>
    <row r="470" spans="1:6" ht="17.25" thickBot="1">
      <c r="A470" s="489">
        <v>0</v>
      </c>
      <c r="B470" s="763"/>
      <c r="C470" s="763"/>
      <c r="D470" s="763"/>
      <c r="E470" s="763"/>
      <c r="F470" s="763"/>
    </row>
    <row r="471" spans="1:6" ht="60" customHeight="1" thickTop="1">
      <c r="A471" s="784" t="s">
        <v>1311</v>
      </c>
      <c r="B471" s="861"/>
      <c r="C471" s="861"/>
      <c r="D471" s="861"/>
    </row>
  </sheetData>
  <sheetProtection sheet="1" objects="1" scenarios="1" formatCells="0" insertRows="0" selectLockedCells="1"/>
  <dataConsolidate/>
  <customSheetViews>
    <customSheetView guid="{CD371CCD-D4D1-4725-911E-EA0A5F37925B}" showGridLines="0">
      <selection activeCell="B4" sqref="B4"/>
      <pageMargins left="0.7" right="0.7" top="0.75" bottom="0.75" header="0.3" footer="0.3"/>
      <pageSetup paperSize="9" orientation="portrait" horizontalDpi="200" verticalDpi="200" r:id="rId1"/>
    </customSheetView>
  </customSheetViews>
  <mergeCells count="120">
    <mergeCell ref="E244:E245"/>
    <mergeCell ref="F244:F245"/>
    <mergeCell ref="A150:D150"/>
    <mergeCell ref="A156:D156"/>
    <mergeCell ref="D147:D148"/>
    <mergeCell ref="F147:F148"/>
    <mergeCell ref="E147:E148"/>
    <mergeCell ref="A147:A148"/>
    <mergeCell ref="B147:B148"/>
    <mergeCell ref="A190:D190"/>
    <mergeCell ref="A141:D141"/>
    <mergeCell ref="A157:D157"/>
    <mergeCell ref="A206:D206"/>
    <mergeCell ref="A224:D224"/>
    <mergeCell ref="C196:J196"/>
    <mergeCell ref="A158:D159"/>
    <mergeCell ref="A89:D89"/>
    <mergeCell ref="A140:D140"/>
    <mergeCell ref="A102:D102"/>
    <mergeCell ref="A103:D103"/>
    <mergeCell ref="A104:D104"/>
    <mergeCell ref="C147:C148"/>
    <mergeCell ref="A99:D99"/>
    <mergeCell ref="A96:D96"/>
    <mergeCell ref="A97:D97"/>
    <mergeCell ref="A93:D93"/>
    <mergeCell ref="A139:D139"/>
    <mergeCell ref="A98:D98"/>
    <mergeCell ref="A129:D129"/>
    <mergeCell ref="A88:D88"/>
    <mergeCell ref="A85:D85"/>
    <mergeCell ref="A90:D90"/>
    <mergeCell ref="A91:D91"/>
    <mergeCell ref="A107:D107"/>
    <mergeCell ref="A105:D105"/>
    <mergeCell ref="A106:D106"/>
    <mergeCell ref="A100:D100"/>
    <mergeCell ref="A101:D101"/>
    <mergeCell ref="A86:D86"/>
    <mergeCell ref="A87:D87"/>
    <mergeCell ref="A94:D94"/>
    <mergeCell ref="A95:D95"/>
    <mergeCell ref="A92:D92"/>
    <mergeCell ref="A72:J72"/>
    <mergeCell ref="C75:J75"/>
    <mergeCell ref="A81:D81"/>
    <mergeCell ref="A84:D84"/>
    <mergeCell ref="A80:D80"/>
    <mergeCell ref="A82:D82"/>
    <mergeCell ref="A83:D83"/>
    <mergeCell ref="A73:A74"/>
    <mergeCell ref="B73:B74"/>
    <mergeCell ref="A77:J77"/>
    <mergeCell ref="A79:D79"/>
    <mergeCell ref="C78:J78"/>
    <mergeCell ref="C8:J8"/>
    <mergeCell ref="C52:J52"/>
    <mergeCell ref="H73:J74"/>
    <mergeCell ref="C53:J53"/>
    <mergeCell ref="C54:J54"/>
    <mergeCell ref="C55:J55"/>
    <mergeCell ref="C56:J56"/>
    <mergeCell ref="C57:J57"/>
    <mergeCell ref="A37:J37"/>
    <mergeCell ref="A47:J47"/>
    <mergeCell ref="C16:J16"/>
    <mergeCell ref="C15:J15"/>
    <mergeCell ref="B8:B9"/>
    <mergeCell ref="A8:A9"/>
    <mergeCell ref="A10:J10"/>
    <mergeCell ref="A58:J58"/>
    <mergeCell ref="A70:J70"/>
    <mergeCell ref="C71:J71"/>
    <mergeCell ref="A48:A50"/>
    <mergeCell ref="C51:J51"/>
    <mergeCell ref="A60:J60"/>
    <mergeCell ref="A20:J20"/>
    <mergeCell ref="A28:J28"/>
    <mergeCell ref="A62:J62"/>
    <mergeCell ref="A471:D471"/>
    <mergeCell ref="A343:D343"/>
    <mergeCell ref="A353:D353"/>
    <mergeCell ref="A392:D392"/>
    <mergeCell ref="A437:D437"/>
    <mergeCell ref="A411:D411"/>
    <mergeCell ref="A429:D429"/>
    <mergeCell ref="A285:D285"/>
    <mergeCell ref="A286:D286"/>
    <mergeCell ref="A287:D287"/>
    <mergeCell ref="A316:D316"/>
    <mergeCell ref="A311:D311"/>
    <mergeCell ref="A312:D312"/>
    <mergeCell ref="A305:D305"/>
    <mergeCell ref="A306:D306"/>
    <mergeCell ref="A307:D307"/>
    <mergeCell ref="A308:D308"/>
    <mergeCell ref="A309:D309"/>
    <mergeCell ref="A310:D310"/>
    <mergeCell ref="A384:D384"/>
    <mergeCell ref="A401:D401"/>
    <mergeCell ref="A402:D402"/>
    <mergeCell ref="A403:D403"/>
    <mergeCell ref="A329:D329"/>
    <mergeCell ref="A336:D336"/>
    <mergeCell ref="A258:D258"/>
    <mergeCell ref="A207:D207"/>
    <mergeCell ref="A257:D257"/>
    <mergeCell ref="A244:A245"/>
    <mergeCell ref="C244:C245"/>
    <mergeCell ref="D244:D245"/>
    <mergeCell ref="A247:D247"/>
    <mergeCell ref="A288:D288"/>
    <mergeCell ref="A259:D259"/>
    <mergeCell ref="A273:D273"/>
    <mergeCell ref="A272:D272"/>
    <mergeCell ref="A274:D274"/>
    <mergeCell ref="A275:D275"/>
    <mergeCell ref="A276:D276"/>
    <mergeCell ref="A277:D277"/>
    <mergeCell ref="A256:D256"/>
  </mergeCells>
  <phoneticPr fontId="1" type="noConversion"/>
  <dataValidations disablePrompts="1" xWindow="1847" yWindow="408" count="78">
    <dataValidation type="list" allowBlank="1" showInputMessage="1" showErrorMessage="1" sqref="C319 C17:J19">
      <formula1>Interrupt_Polling_Select</formula1>
    </dataValidation>
    <dataValidation type="list" allowBlank="1" showInputMessage="1" showErrorMessage="1" sqref="C41:J41">
      <formula1>Transceiver_Init_State</formula1>
    </dataValidation>
    <dataValidation type="list" allowBlank="1" showInputMessage="1" showErrorMessage="1" sqref="C57 C398 C202:J202 C222 C267 C254:C255 C75 C63:J63 C377:C383 D4:I4 C172:C174 B4 C59:J59 C391 C166">
      <formula1>Yes_No</formula1>
    </dataValidation>
    <dataValidation type="list" allowBlank="1" showInputMessage="1" showErrorMessage="1" prompt="1Pin Control TRCV의 경우, Standby Port에 설정_x000a__x000a_ARISU, TJA1145의 경우, SPI 관련 설정 필요" sqref="C38:J38">
      <formula1>Support_CAN_Tranceiver_List</formula1>
    </dataValidation>
    <dataValidation type="textLength" allowBlank="1" showInputMessage="1" showErrorMessage="1" error="Cluster 이름은 2글자~ 30글자" prompt="CAN Cluster 이름 설정" sqref="C11:J11">
      <formula1>2</formula1>
      <formula2>30</formula2>
    </dataValidation>
    <dataValidation type="list" allowBlank="1" showInputMessage="1" showErrorMessage="1" sqref="C15">
      <formula1>CAN_Clock_Selection</formula1>
    </dataValidation>
    <dataValidation type="list" allowBlank="1" showInputMessage="1" showErrorMessage="1" sqref="C48:J48">
      <formula1>ARISU_CAN_Transceiver_SBC_Mode</formula1>
    </dataValidation>
    <dataValidation type="list" allowBlank="1" showInputMessage="1" showErrorMessage="1" sqref="C51 C42:J42">
      <formula1>SPI_CHANNEL</formula1>
    </dataValidation>
    <dataValidation type="list" allowBlank="1" showInputMessage="1" showErrorMessage="1" sqref="C56:J56">
      <formula1>SPI_Data_Type_ARISU_CAN</formula1>
    </dataValidation>
    <dataValidation type="list" allowBlank="1" showInputMessage="1" showErrorMessage="1" sqref="C49:J50">
      <formula1>ARISU_CAN_Transceiver_SBC_Mode_STOR_OR_SLEEP</formula1>
    </dataValidation>
    <dataValidation type="list" allowBlank="1" showInputMessage="1" showErrorMessage="1" sqref="C61:J61">
      <formula1>CAN_NM_Type</formula1>
    </dataValidation>
    <dataValidation type="list" allowBlank="1" showInputMessage="1" showErrorMessage="1" sqref="C39:J40 B436:S436 C199:J201 C52:J55 C43:J46 B410:J410 D172:E174 B428:C428 C74:G74 C13:J14">
      <formula1>INDIRECT(MCU_FAMILY_MCU_3_1&amp;"_PACKAGE_"&amp;MCU_Package_MCU_3_1)</formula1>
    </dataValidation>
    <dataValidation type="list" allowBlank="1" showInputMessage="1" showErrorMessage="1" sqref="C204:J204">
      <formula1>Start_Up_State</formula1>
    </dataValidation>
    <dataValidation type="whole" allowBlank="1" showInputMessage="1" showErrorMessage="1" sqref="C205:J205">
      <formula1>0</formula1>
      <formula2>1000000000</formula2>
    </dataValidation>
    <dataValidation type="list" allowBlank="1" showInputMessage="1" showErrorMessage="1" sqref="C219">
      <formula1>XCP_Usage</formula1>
    </dataValidation>
    <dataValidation type="list" allowBlank="1" showInputMessage="1" showErrorMessage="1" sqref="C220">
      <formula1>XCP_TOOL</formula1>
    </dataValidation>
    <dataValidation type="list" allowBlank="1" showInputMessage="1" showErrorMessage="1" sqref="C221">
      <formula1>XCP_check_sum_type</formula1>
    </dataValidation>
    <dataValidation type="list" allowBlank="1" showInputMessage="1" showErrorMessage="1" sqref="C223">
      <formula1>XCP_TimeStamp_Type</formula1>
    </dataValidation>
    <dataValidation type="list" allowBlank="1" showInputMessage="1" showErrorMessage="1" sqref="C246:F246">
      <formula1>XCP_Event_channel_Config</formula1>
    </dataValidation>
    <dataValidation type="list" allowBlank="1" showInputMessage="1" showErrorMessage="1" prompt="PDU Gateway Support 사용 할때에, 사용 가능하다고 함 (16.08.30)_x000a_" sqref="C268">
      <formula1>Yes_No</formula1>
    </dataValidation>
    <dataValidation type="textLength" allowBlank="1" showInputMessage="1" showErrorMessage="1" prompt="2글자 이상의 CAN DB File 이름 입력(영문,숫자, &lt;.&gt; &lt;_&gt;  허용)_x000a_(마우스 오른쪽 버튼 Click시, DB Import 창 생성)_x000a_" sqref="C12:J12">
      <formula1>2</formula1>
      <formula2>100</formula2>
    </dataValidation>
    <dataValidation type="list" allowBlank="1" showInputMessage="1" showErrorMessage="1" error="유효하지 않은 값을 입력하였습니다." sqref="C76:J76 C78:J78">
      <formula1>Yes_No</formula1>
    </dataValidation>
    <dataValidation type="whole" allowBlank="1" showInputMessage="1" showErrorMessage="1" error="유효하지 않은 값을 입력하였습니다." sqref="C137">
      <formula1>0</formula1>
      <formula2>255</formula2>
    </dataValidation>
    <dataValidation type="decimal" allowBlank="1" showInputMessage="1" showErrorMessage="1" error="유효하지 않은 값을 입력하였습니다." sqref="C138">
      <formula1>0</formula1>
      <formula2>65535</formula2>
    </dataValidation>
    <dataValidation type="list" allowBlank="1" showInputMessage="1" showErrorMessage="1" error="유효하지 않은 값을 입력하였습니다." prompt="TRCV값을 선택합니다." sqref="C203:J203">
      <formula1>Support_LIN_Tranceiver_List</formula1>
    </dataValidation>
    <dataValidation type="list" allowBlank="1" showInputMessage="1" showErrorMessage="1" error="유효하지 않은 값을 입력하였습니다." prompt="C-SAC 사용시 UINT16 입력 필요" sqref="C284">
      <formula1>PDU_Length_Type</formula1>
    </dataValidation>
    <dataValidation type="list" allowBlank="1" showInputMessage="1" showErrorMessage="1" sqref="A231 A114:A128 A238">
      <formula1>CAN_Cluster_Name_COM_11_1</formula1>
    </dataValidation>
    <dataValidation type="decimal" allowBlank="1" showInputMessage="1" showErrorMessage="1" sqref="C335">
      <formula1>0</formula1>
      <formula2>60</formula2>
    </dataValidation>
    <dataValidation type="list" allowBlank="1" showInputMessage="1" showErrorMessage="1" prompt="진단용 TP Message를 제외한, USER CAN TP 사용여부" sqref="C4">
      <formula1>Yes_No</formula1>
    </dataValidation>
    <dataValidation type="whole" allowBlank="1" showInputMessage="1" showErrorMessage="1" sqref="C352">
      <formula1>0</formula1>
      <formula2>1</formula2>
    </dataValidation>
    <dataValidation type="list" allowBlank="1" showInputMessage="1" showErrorMessage="1" sqref="C351">
      <formula1>MASTER_SLAVE</formula1>
    </dataValidation>
    <dataValidation type="whole" allowBlank="1" showInputMessage="1" showErrorMessage="1" prompt="Ethernet_Switch_Support 이 Yes 일때 활성화" sqref="B470">
      <formula1>0</formula1>
      <formula2>2</formula2>
    </dataValidation>
    <dataValidation type="list" allowBlank="1" showInputMessage="1" showErrorMessage="1" prompt="Ethernet_Switch_Support 이 Yes 일때 활성화" sqref="C470:F470">
      <formula1>INDIRECT("PACKAGE_"&amp;MCU_Package_MCU_3_1)</formula1>
    </dataValidation>
    <dataValidation type="list" allowBlank="1" showInputMessage="1" showErrorMessage="1" prompt="J1939 Spec 사용시 Yes" sqref="C71:J71">
      <formula1>Yes_No</formula1>
    </dataValidation>
    <dataValidation type="whole" operator="greaterThan" allowBlank="1" showInputMessage="1" showErrorMessage="1" prompt="정수만 입력 (단위는 자동입력됨)" sqref="C16:J16">
      <formula1>0</formula1>
    </dataValidation>
    <dataValidation type="list" allowBlank="1" showInputMessage="1" showErrorMessage="1" sqref="C399">
      <formula1>GATEWAY_NODE_SELECT</formula1>
    </dataValidation>
    <dataValidation type="list" allowBlank="1" showInputMessage="1" showErrorMessage="1" sqref="C65:J66">
      <formula1>Partial_Network_OFF_0_to_7</formula1>
    </dataValidation>
    <dataValidation type="list" allowBlank="1" showInputMessage="1" showErrorMessage="1" sqref="C67:J67">
      <formula1>Partial_Network_OFF_1_to_7</formula1>
    </dataValidation>
    <dataValidation allowBlank="1" showInputMessage="1" showErrorMessage="1" prompt="(복수 ID 입력 가능) _x000a__x000a_&lt; , &gt;(Comma) 를 이용하여 구분_x000a_(예시) (8, 13, 30)_x000a__x000a_&lt; ~ &gt; ( ~) 을 이용하여 범위 입력(시작부터 끝까지 포함)_x000a_(예시) (13 ~ 17) (13부터 17까지 포함)_x000a__x000a__x000a_" sqref="C64:J64"/>
    <dataValidation allowBlank="1" showInputMessage="1" showErrorMessage="1" prompt="(복수 ID 입력 가능) _x000a__x000a_&lt; , &gt;(Comma) 를 이용하여 구분_x000a_(예시) (0x402, 0x504)_x000a__x000a__x000a_&lt; ~ &gt; ( ~) 을 이용하여 범위 입력 (시작부터 끝까지 포함)_x000a_(예시) (0x404 ~ 0x408) (0x402부터 0x408까지 포함)_x000a_" sqref="C69:J69"/>
    <dataValidation type="whole" allowBlank="1" showInputMessage="1" showErrorMessage="1" error="File 이름의 최대 길이는 32글자 입니다. " prompt="0~4095 사이 값 입력" sqref="C328">
      <formula1>0</formula1>
      <formula2>4095</formula2>
    </dataValidation>
    <dataValidation type="list" allowBlank="1" showInputMessage="1" showErrorMessage="1" prompt="OTHER_TRCV 추가됨_x000a_(AUTRON 미지원 TRCV 사용시 OTHER_TRCV 선택 필요)" sqref="C350">
      <formula1>"Yes, OTHER_TRCV, No"</formula1>
    </dataValidation>
    <dataValidation type="list" allowBlank="1" showInputMessage="1" showErrorMessage="1" prompt="OTHER_SWITCH 추가됨_x000a_(AUTRON 미지원 SWITCH 사용시 OTHER_SWITCH 선택 필요)" sqref="C342">
      <formula1>"Yes,OTHER_SWITCH,No"</formula1>
    </dataValidation>
    <dataValidation type="list" allowBlank="1" showInputMessage="1" showErrorMessage="1" sqref="D295:D304">
      <formula1>TMC_Transmission_Mode</formula1>
    </dataValidation>
    <dataValidation allowBlank="1" showInputMessage="1" prompt="실제 DB에 존재하는 Message / ID" sqref="C295:C304"/>
    <dataValidation type="decimal" allowBlank="1" showInputMessage="1" showErrorMessage="1" sqref="F295:H304">
      <formula1>0</formula1>
      <formula2>3600</formula2>
    </dataValidation>
    <dataValidation type="whole" allowBlank="1" showInputMessage="1" showErrorMessage="1" sqref="E295:E304">
      <formula1>0</formula1>
      <formula2>255</formula2>
    </dataValidation>
    <dataValidation type="list" allowBlank="1" showInputMessage="1" prompt="CAN Cluster는 선택가능_x000a_그 외에는 CLUSTER 이름 직접 입력_x000a_" sqref="A295:A304">
      <formula1>CAN_Cluster_Name_COM_11_1</formula1>
    </dataValidation>
    <dataValidation type="list" allowBlank="1" showErrorMessage="1" prompt="_x000a_" sqref="C269:C271">
      <formula1>Yes_No</formula1>
    </dataValidation>
    <dataValidation type="decimal" allowBlank="1" showInputMessage="1" showErrorMessage="1" sqref="C30:J30 C22:J22">
      <formula1>0</formula1>
      <formula2>100</formula2>
    </dataValidation>
    <dataValidation type="whole" operator="greaterThanOrEqual" allowBlank="1" showInputMessage="1" showErrorMessage="1" sqref="C32:J32 C23:J23">
      <formula1>2</formula1>
    </dataValidation>
    <dataValidation type="whole" allowBlank="1" showInputMessage="1" showErrorMessage="1" promptTitle="SJW 입력" prompt="CAN FD _x000a_: (1 ~ 16)_x000a_" sqref="C36:J36">
      <formula1>1</formula1>
      <formula2>16</formula2>
    </dataValidation>
    <dataValidation type="whole" allowBlank="1" showInputMessage="1" showErrorMessage="1" sqref="C31:J31">
      <formula1>0</formula1>
      <formula2>400</formula2>
    </dataValidation>
    <dataValidation type="list" errorStyle="information" allowBlank="1" showInputMessage="1" showErrorMessage="1" error="CAN FD 사용시 500K외 값은 오트론 문의 필요" prompt="Baudrate 값을 설정합니다." sqref="C21:J21">
      <formula1>Classic_CAN_Baudrate</formula1>
    </dataValidation>
    <dataValidation type="list" errorStyle="information" allowBlank="1" showInputMessage="1" showErrorMessage="1" error="CAN FD Data Phase 2000K 외 다른값은 문의필요" prompt="Baudrate 값을 설정합니다." sqref="C29:J29">
      <formula1>CAN_FD_DATA_Baudrate</formula1>
    </dataValidation>
    <dataValidation type="list" allowBlank="1" showInputMessage="1" showErrorMessage="1" sqref="C400">
      <formula1>LogicalConnectionType</formula1>
    </dataValidation>
    <dataValidation type="whole" allowBlank="1" showInputMessage="1" showErrorMessage="1" promptTitle="TSEG1 입력" prompt="CAN FD _x000a_: (2 ~ 255)_x000a__x000a_Classic CAN_x000a_ : (2 ~ 32)" sqref="C25:J25">
      <formula1>2</formula1>
      <formula2>255</formula2>
    </dataValidation>
    <dataValidation type="whole" allowBlank="1" showInputMessage="1" showErrorMessage="1" promptTitle="TSEG2 입력" prompt="CAN FD _x000a_: (2 ~ 128)_x000a__x000a_Classic CAN_x000a_ : (2 ~ 16)" sqref="C26:J26">
      <formula1>2</formula1>
      <formula2>128</formula2>
    </dataValidation>
    <dataValidation type="whole" allowBlank="1" showInputMessage="1" showErrorMessage="1" promptTitle="SJW 입력" prompt="CAN FD _x000a_: (1 ~ 128)_x000a__x000a_Classic CAN_x000a_ : (1 ~ 16)" sqref="C27:J27">
      <formula1>1</formula1>
      <formula2>128</formula2>
    </dataValidation>
    <dataValidation type="whole" allowBlank="1" showInputMessage="1" showErrorMessage="1" promptTitle="TSEG1 입력" prompt="CAN FD _x000a_: (1 ~ 32)_x000a_" sqref="C34:J34">
      <formula1>1</formula1>
      <formula2>32</formula2>
    </dataValidation>
    <dataValidation type="whole" allowBlank="1" showInputMessage="1" showErrorMessage="1" promptTitle="TSEG2 입력" prompt="CAN FD _x000a_: (1 ~ 16)_x000a__x000a_" sqref="C35:J35">
      <formula1>1</formula1>
      <formula2>16</formula2>
    </dataValidation>
    <dataValidation type="list" allowBlank="1" showInputMessage="1" showErrorMessage="1" sqref="C197:J197">
      <formula1>"LIN00,LIN01,LIN02,LIN03,LIN04,LIN05,LIN06,LIN07,LIN08,LIN09,LIN10,LIN11"</formula1>
    </dataValidation>
    <dataValidation type="whole" allowBlank="1" showInputMessage="1" showErrorMessage="1" prompt="TRAVEO MCU 에서는 해당 값 사용되지 않음." sqref="C33:J33 C24:J24">
      <formula1>0</formula1>
      <formula2>0</formula2>
    </dataValidation>
    <dataValidation type="textLength" allowBlank="1" showInputMessage="1" showErrorMessage="1" error="Cluster 이름은 2글자~ 30글자" prompt="Cluster 이름 설정" sqref="C198:J198">
      <formula1>2</formula1>
      <formula2>30</formula2>
    </dataValidation>
    <dataValidation allowBlank="1" showInputMessage="1" showErrorMessage="1" error="해당값은 CAN DB IMPORT후, Message 선택 시 자동 입력 됩니다." prompt="해당값은 CAN DB IMPORT후, Message 선택 시 자동 입력 됩니다." sqref="E231 C114:C128 C231 G114:G128"/>
    <dataValidation type="list" allowBlank="1" showInputMessage="1" showErrorMessage="1" sqref="B231">
      <formula1>INDIRECT("TX_LIST_" &amp; XCP_CLUSTER_Name_COM_11_4_2)</formula1>
    </dataValidation>
    <dataValidation type="list" allowBlank="1" showInputMessage="1" showErrorMessage="1" sqref="D231">
      <formula1>INDIRECT("RX_LIST_" &amp; XCP_CLUSTER_Name_COM_11_4_2)</formula1>
    </dataValidation>
    <dataValidation type="list" allowBlank="1" showInputMessage="1" showErrorMessage="1" sqref="B114:B128">
      <formula1>INDIRECT("TX_LIST_" &amp; $A114)</formula1>
    </dataValidation>
    <dataValidation type="list" allowBlank="1" showInputMessage="1" showErrorMessage="1" sqref="F114:F128">
      <formula1>INDIRECT("RX_LIST_" &amp; $A114 )</formula1>
    </dataValidation>
    <dataValidation type="list" allowBlank="1" showInputMessage="1" prompt="실제 DB에 존재하는 Message" sqref="B295:B304">
      <formula1>INDIRECT("TX_LIST_" &amp; $A295)</formula1>
    </dataValidation>
    <dataValidation type="list" allowBlank="1" showInputMessage="1" showErrorMessage="1" sqref="I114:I128 E114:E128">
      <formula1>DYNAMIC_STATIC</formula1>
    </dataValidation>
    <dataValidation type="whole" allowBlank="1" showInputMessage="1" showErrorMessage="1" sqref="D114:D128 H114:H128">
      <formula1>8</formula1>
      <formula2>4095</formula2>
    </dataValidation>
    <dataValidation type="list" allowBlank="1" showInputMessage="1" showErrorMessage="1" sqref="C68:J68">
      <formula1>Partial_Network_OFF_1_to_63</formula1>
    </dataValidation>
    <dataValidation type="whole" allowBlank="1" showInputMessage="1" showErrorMessage="1" error="0~255 까지 입력 가능 (Integer Parameter)" prompt="0~255 까지 입력 가능 (Integer Parameter)_x000a__x000a_" sqref="A149">
      <formula1>0</formula1>
      <formula2>255</formula2>
    </dataValidation>
    <dataValidation type="decimal" allowBlank="1" showInputMessage="1" showErrorMessage="1" error="0~65.535 까지 입력 가능 (Float Parameter)" prompt="0~65.535 까지 입력 가능 (Float Parameter)_x000a__x000a_" sqref="B149:D149">
      <formula1>0</formula1>
      <formula2>65.535</formula2>
    </dataValidation>
    <dataValidation type="whole" allowBlank="1" showInputMessage="1" showErrorMessage="1" error="0~65535 까지 입력 가능 (Integer Parameter)" prompt="0~65535 까지 입력 가능 (Integer Parameter)_x000a__x000a_" sqref="E149">
      <formula1>0</formula1>
      <formula2>65535</formula2>
    </dataValidation>
    <dataValidation type="decimal" allowBlank="1" showInputMessage="1" showErrorMessage="1" error="0~65.535 까지 입력 가능 (Float Parameter)" prompt="0~65.535 까지 입력 가능 (Float Parameter)_x000a__x000a_" sqref="F149">
      <formula1>0</formula1>
      <formula2>65.535</formula2>
    </dataValidation>
    <dataValidation type="decimal" allowBlank="1" showInputMessage="1" showErrorMessage="1" error="0~65.535 까지 입력 가능 (Float Parameter)" prompt="0~65.535 까지 입력 가능 (Float Parameter)_x000a__x000a_" sqref="A155:C155">
      <formula1>0</formula1>
      <formula2>65.535</formula2>
    </dataValidation>
  </dataValidations>
  <pageMargins left="0.7" right="0.7" top="0.75" bottom="0.75" header="0.3" footer="0.3"/>
  <pageSetup paperSize="9" orientation="portrait" horizontalDpi="200" verticalDpi="200" r:id="rId2"/>
  <drawing r:id="rId3"/>
  <legacyDrawing r:id="rId4"/>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188"/>
  <sheetViews>
    <sheetView showGridLines="0" zoomScale="80" zoomScaleNormal="80" workbookViewId="0">
      <selection activeCell="C90" sqref="C90"/>
    </sheetView>
  </sheetViews>
  <sheetFormatPr defaultColWidth="9" defaultRowHeight="16.5"/>
  <cols>
    <col min="1" max="1" width="39.625" style="67" customWidth="1"/>
    <col min="2" max="2" width="20.625" style="67" customWidth="1"/>
    <col min="3" max="3" width="18.625" style="67" customWidth="1"/>
    <col min="4" max="4" width="29.75" style="67" customWidth="1"/>
    <col min="5" max="12" width="20.625" style="67" customWidth="1"/>
    <col min="13" max="16384" width="9" style="67"/>
  </cols>
  <sheetData>
    <row r="1" spans="1:16" ht="65.25" customHeight="1">
      <c r="A1" s="64" t="s">
        <v>861</v>
      </c>
      <c r="B1" s="65"/>
      <c r="C1" s="65"/>
      <c r="D1" s="65"/>
      <c r="E1" s="65"/>
      <c r="F1" s="65"/>
      <c r="G1" s="65"/>
      <c r="H1" s="65"/>
      <c r="I1" s="65"/>
      <c r="J1" s="65"/>
      <c r="K1" s="65"/>
      <c r="L1" s="65"/>
      <c r="M1" s="65"/>
      <c r="N1" s="65"/>
      <c r="O1" s="65"/>
      <c r="P1" s="65"/>
    </row>
    <row r="2" spans="1:16" ht="21.6" thickBot="1">
      <c r="A2" s="65"/>
      <c r="B2" s="65"/>
      <c r="C2" s="65"/>
      <c r="D2" s="65"/>
      <c r="E2" s="65"/>
      <c r="F2" s="65"/>
      <c r="G2" s="65"/>
      <c r="H2" s="65"/>
      <c r="I2" s="65"/>
      <c r="J2" s="65"/>
      <c r="K2" s="65"/>
      <c r="L2" s="65"/>
      <c r="M2" s="65"/>
      <c r="N2" s="65"/>
      <c r="O2" s="65"/>
      <c r="P2" s="65"/>
    </row>
    <row r="3" spans="1:16" ht="21.6" thickBot="1">
      <c r="A3" s="241" t="s">
        <v>1202</v>
      </c>
      <c r="B3" s="243" t="s">
        <v>736</v>
      </c>
      <c r="C3" s="65"/>
      <c r="D3" s="65"/>
      <c r="E3" s="65"/>
      <c r="F3" s="65"/>
      <c r="G3" s="65"/>
      <c r="H3" s="65"/>
      <c r="I3" s="65"/>
      <c r="J3" s="65"/>
      <c r="K3" s="65"/>
      <c r="L3" s="65"/>
      <c r="M3" s="65"/>
      <c r="N3" s="65"/>
      <c r="O3" s="65"/>
      <c r="P3" s="65"/>
    </row>
    <row r="4" spans="1:16" ht="21.6" hidden="1" thickBot="1">
      <c r="A4" s="241" t="s">
        <v>1293</v>
      </c>
      <c r="B4" s="244" t="s">
        <v>415</v>
      </c>
      <c r="C4" s="65"/>
      <c r="D4" s="65"/>
      <c r="E4" s="65"/>
      <c r="F4" s="65"/>
      <c r="G4" s="65"/>
      <c r="H4" s="65"/>
      <c r="I4" s="65"/>
      <c r="J4" s="65"/>
      <c r="K4" s="65"/>
      <c r="L4" s="65"/>
      <c r="M4" s="65"/>
      <c r="N4" s="65"/>
      <c r="O4" s="65"/>
      <c r="P4" s="65"/>
    </row>
    <row r="5" spans="1:16" ht="25.9" thickBot="1">
      <c r="A5" s="279" t="s">
        <v>870</v>
      </c>
    </row>
    <row r="6" spans="1:16" ht="18.600000000000001" thickTop="1" thickBot="1">
      <c r="A6" s="280" t="s">
        <v>20</v>
      </c>
      <c r="B6" s="281" t="s">
        <v>5</v>
      </c>
      <c r="C6" s="282" t="s">
        <v>6</v>
      </c>
    </row>
    <row r="7" spans="1:16" ht="18" thickBot="1">
      <c r="A7" s="524" t="s">
        <v>1097</v>
      </c>
      <c r="B7" s="525" t="s">
        <v>22</v>
      </c>
      <c r="C7" s="283" t="s">
        <v>2777</v>
      </c>
    </row>
    <row r="8" spans="1:16" ht="18" thickBot="1">
      <c r="A8" s="524" t="s">
        <v>1188</v>
      </c>
      <c r="B8" s="525" t="s">
        <v>22</v>
      </c>
      <c r="C8" s="283" t="s">
        <v>2777</v>
      </c>
    </row>
    <row r="9" spans="1:16" ht="18" thickBot="1">
      <c r="A9" s="524" t="s">
        <v>437</v>
      </c>
      <c r="B9" s="525" t="s">
        <v>22</v>
      </c>
      <c r="C9" s="283" t="s">
        <v>2777</v>
      </c>
    </row>
    <row r="10" spans="1:16" ht="18" thickBot="1">
      <c r="A10" s="524" t="s">
        <v>438</v>
      </c>
      <c r="B10" s="525" t="s">
        <v>22</v>
      </c>
      <c r="C10" s="283" t="s">
        <v>2777</v>
      </c>
    </row>
    <row r="11" spans="1:16" ht="18" thickBot="1">
      <c r="A11" s="524" t="s">
        <v>439</v>
      </c>
      <c r="B11" s="525" t="s">
        <v>22</v>
      </c>
      <c r="C11" s="283" t="s">
        <v>2777</v>
      </c>
    </row>
    <row r="12" spans="1:16" ht="18" thickBot="1">
      <c r="A12" s="526" t="s">
        <v>1189</v>
      </c>
      <c r="B12" s="527" t="s">
        <v>1486</v>
      </c>
      <c r="C12" s="591" t="s">
        <v>1187</v>
      </c>
    </row>
    <row r="13" spans="1:16" ht="39" customHeight="1" thickTop="1">
      <c r="A13" s="778" t="s">
        <v>2315</v>
      </c>
      <c r="B13" s="778"/>
      <c r="C13" s="888"/>
      <c r="D13" s="778"/>
    </row>
    <row r="17" spans="1:12" ht="25.9" thickBot="1">
      <c r="A17" s="112" t="s">
        <v>871</v>
      </c>
    </row>
    <row r="18" spans="1:12" ht="18.600000000000001" thickTop="1" thickBot="1">
      <c r="A18" s="379" t="s">
        <v>20</v>
      </c>
      <c r="B18" s="233" t="s">
        <v>5</v>
      </c>
      <c r="C18" s="378" t="s">
        <v>6</v>
      </c>
    </row>
    <row r="19" spans="1:12" ht="18" thickBot="1">
      <c r="A19" s="498" t="s">
        <v>1096</v>
      </c>
      <c r="B19" s="512" t="s">
        <v>22</v>
      </c>
      <c r="C19" s="284" t="s">
        <v>1767</v>
      </c>
    </row>
    <row r="20" spans="1:12" ht="18" thickBot="1">
      <c r="A20" s="498" t="s">
        <v>1095</v>
      </c>
      <c r="B20" s="512" t="s">
        <v>22</v>
      </c>
      <c r="C20" s="284" t="s">
        <v>1767</v>
      </c>
    </row>
    <row r="21" spans="1:12" ht="18" thickBot="1">
      <c r="A21" s="498" t="s">
        <v>1094</v>
      </c>
      <c r="B21" s="512" t="s">
        <v>22</v>
      </c>
      <c r="C21" s="284" t="s">
        <v>1767</v>
      </c>
    </row>
    <row r="22" spans="1:12" ht="18" thickBot="1">
      <c r="A22" s="498" t="s">
        <v>1093</v>
      </c>
      <c r="B22" s="512" t="s">
        <v>22</v>
      </c>
      <c r="C22" s="284" t="s">
        <v>1767</v>
      </c>
    </row>
    <row r="23" spans="1:12" ht="18" thickBot="1">
      <c r="A23" s="498" t="s">
        <v>1099</v>
      </c>
      <c r="B23" s="512" t="s">
        <v>1764</v>
      </c>
      <c r="C23" s="284" t="s">
        <v>3953</v>
      </c>
    </row>
    <row r="24" spans="1:12" ht="18" thickBot="1">
      <c r="A24" s="498" t="s">
        <v>1092</v>
      </c>
      <c r="B24" s="512" t="s">
        <v>1486</v>
      </c>
      <c r="C24" s="536" t="s">
        <v>1763</v>
      </c>
    </row>
    <row r="25" spans="1:12" ht="18" thickBot="1">
      <c r="A25" s="489" t="s">
        <v>1098</v>
      </c>
      <c r="B25" s="490" t="s">
        <v>1486</v>
      </c>
      <c r="C25" s="285" t="s">
        <v>1330</v>
      </c>
    </row>
    <row r="26" spans="1:12" ht="83.25" customHeight="1" thickTop="1">
      <c r="A26" s="778" t="s">
        <v>3490</v>
      </c>
      <c r="B26" s="778"/>
      <c r="C26" s="778"/>
      <c r="D26" s="778"/>
    </row>
    <row r="27" spans="1:12" s="560" customFormat="1" ht="50.1" hidden="1" customHeight="1">
      <c r="A27" s="777" t="s">
        <v>2243</v>
      </c>
      <c r="B27" s="778"/>
      <c r="C27" s="778"/>
      <c r="D27" s="778"/>
    </row>
    <row r="31" spans="1:12" ht="21.6" thickBot="1">
      <c r="A31" s="113" t="s">
        <v>872</v>
      </c>
    </row>
    <row r="32" spans="1:12" ht="28.9" thickTop="1" thickBot="1">
      <c r="A32" s="79" t="s">
        <v>102</v>
      </c>
      <c r="B32" s="233" t="s">
        <v>20</v>
      </c>
      <c r="C32" s="286" t="s">
        <v>6</v>
      </c>
      <c r="D32" s="79" t="s">
        <v>20</v>
      </c>
      <c r="E32" s="287">
        <v>1</v>
      </c>
      <c r="F32" s="287">
        <v>2</v>
      </c>
      <c r="G32" s="287">
        <v>3</v>
      </c>
      <c r="H32" s="287">
        <v>4</v>
      </c>
      <c r="I32" s="287">
        <v>5</v>
      </c>
      <c r="J32" s="287">
        <v>6</v>
      </c>
      <c r="K32" s="287">
        <v>7</v>
      </c>
      <c r="L32" s="288">
        <v>8</v>
      </c>
    </row>
    <row r="33" spans="1:12" ht="29.25" thickBot="1">
      <c r="A33" s="498" t="s">
        <v>835</v>
      </c>
      <c r="B33" s="512" t="s">
        <v>840</v>
      </c>
      <c r="C33" s="132">
        <v>0</v>
      </c>
      <c r="D33" s="494" t="s">
        <v>841</v>
      </c>
      <c r="E33" s="763" t="s">
        <v>4200</v>
      </c>
      <c r="F33" s="763" t="s">
        <v>4200</v>
      </c>
      <c r="G33" s="763" t="s">
        <v>4200</v>
      </c>
      <c r="H33" s="763" t="s">
        <v>4200</v>
      </c>
      <c r="I33" s="763" t="s">
        <v>4200</v>
      </c>
      <c r="J33" s="763" t="s">
        <v>4200</v>
      </c>
      <c r="K33" s="763" t="s">
        <v>4200</v>
      </c>
      <c r="L33" s="262" t="s">
        <v>4200</v>
      </c>
    </row>
    <row r="34" spans="1:12" ht="18" thickBot="1">
      <c r="A34" s="498" t="s">
        <v>836</v>
      </c>
      <c r="B34" s="512" t="s">
        <v>39</v>
      </c>
      <c r="C34" s="261" t="s">
        <v>1333</v>
      </c>
    </row>
    <row r="35" spans="1:12" ht="18" thickBot="1">
      <c r="A35" s="498" t="s">
        <v>837</v>
      </c>
      <c r="B35" s="512" t="s">
        <v>40</v>
      </c>
      <c r="C35" s="261" t="s">
        <v>1333</v>
      </c>
    </row>
    <row r="36" spans="1:12" ht="17.25" thickBot="1">
      <c r="A36" s="498" t="s">
        <v>838</v>
      </c>
      <c r="B36" s="512" t="s">
        <v>40</v>
      </c>
      <c r="C36" s="261" t="s">
        <v>1333</v>
      </c>
    </row>
    <row r="37" spans="1:12" ht="17.25" thickBot="1">
      <c r="A37" s="498" t="s">
        <v>839</v>
      </c>
      <c r="B37" s="512" t="s">
        <v>40</v>
      </c>
      <c r="C37" s="261" t="s">
        <v>1333</v>
      </c>
    </row>
    <row r="38" spans="1:12" ht="17.25" thickBot="1">
      <c r="A38" s="494" t="s">
        <v>846</v>
      </c>
      <c r="B38" s="528" t="s">
        <v>712</v>
      </c>
      <c r="C38" s="262" t="s">
        <v>521</v>
      </c>
    </row>
    <row r="39" spans="1:12" ht="74.25" customHeight="1" thickTop="1">
      <c r="A39" s="944" t="s">
        <v>1021</v>
      </c>
      <c r="B39" s="944"/>
      <c r="C39" s="945"/>
      <c r="D39" s="944"/>
    </row>
    <row r="41" spans="1:12">
      <c r="A41" s="290"/>
      <c r="B41" s="291"/>
    </row>
    <row r="43" spans="1:12" ht="20.25">
      <c r="A43" s="113" t="s">
        <v>873</v>
      </c>
    </row>
    <row r="44" spans="1:12" ht="18" thickBot="1">
      <c r="A44" s="292" t="s">
        <v>1159</v>
      </c>
    </row>
    <row r="45" spans="1:12" ht="31.5" thickTop="1" thickBot="1">
      <c r="A45" s="79" t="s">
        <v>102</v>
      </c>
      <c r="B45" s="233" t="s">
        <v>20</v>
      </c>
      <c r="C45" s="286" t="s">
        <v>6</v>
      </c>
      <c r="D45" s="79" t="s">
        <v>20</v>
      </c>
      <c r="E45" s="287">
        <v>1</v>
      </c>
      <c r="F45" s="287">
        <v>2</v>
      </c>
      <c r="G45" s="287">
        <v>3</v>
      </c>
      <c r="H45" s="287">
        <v>4</v>
      </c>
      <c r="I45" s="287">
        <v>5</v>
      </c>
      <c r="J45" s="287">
        <v>6</v>
      </c>
      <c r="K45" s="287">
        <v>7</v>
      </c>
      <c r="L45" s="288">
        <v>8</v>
      </c>
    </row>
    <row r="46" spans="1:12" ht="29.25" thickBot="1">
      <c r="A46" s="493" t="s">
        <v>1165</v>
      </c>
      <c r="B46" s="529" t="s">
        <v>840</v>
      </c>
      <c r="C46" s="132">
        <v>0</v>
      </c>
      <c r="D46" s="494" t="s">
        <v>1166</v>
      </c>
      <c r="E46" s="763" t="s">
        <v>4200</v>
      </c>
      <c r="F46" s="763" t="s">
        <v>4200</v>
      </c>
      <c r="G46" s="763" t="s">
        <v>4200</v>
      </c>
      <c r="H46" s="763" t="s">
        <v>4200</v>
      </c>
      <c r="I46" s="763" t="s">
        <v>4200</v>
      </c>
      <c r="J46" s="763" t="s">
        <v>4200</v>
      </c>
      <c r="K46" s="763" t="s">
        <v>4200</v>
      </c>
      <c r="L46" s="262" t="s">
        <v>4200</v>
      </c>
    </row>
    <row r="47" spans="1:12" ht="17.25" thickBot="1">
      <c r="A47" s="493" t="s">
        <v>842</v>
      </c>
      <c r="B47" s="529" t="s">
        <v>39</v>
      </c>
      <c r="C47" s="261" t="s">
        <v>1333</v>
      </c>
    </row>
    <row r="48" spans="1:12" ht="17.25" thickBot="1">
      <c r="A48" s="493" t="s">
        <v>843</v>
      </c>
      <c r="B48" s="529" t="s">
        <v>40</v>
      </c>
      <c r="C48" s="261" t="s">
        <v>1333</v>
      </c>
    </row>
    <row r="49" spans="1:12" ht="17.25" thickBot="1">
      <c r="A49" s="493" t="s">
        <v>844</v>
      </c>
      <c r="B49" s="529" t="s">
        <v>40</v>
      </c>
      <c r="C49" s="261" t="s">
        <v>1333</v>
      </c>
    </row>
    <row r="50" spans="1:12" ht="17.25" thickBot="1">
      <c r="A50" s="493" t="s">
        <v>845</v>
      </c>
      <c r="B50" s="529" t="s">
        <v>40</v>
      </c>
      <c r="C50" s="261" t="s">
        <v>1333</v>
      </c>
    </row>
    <row r="51" spans="1:12" ht="17.25" thickBot="1">
      <c r="A51" s="494" t="s">
        <v>846</v>
      </c>
      <c r="B51" s="528" t="s">
        <v>712</v>
      </c>
      <c r="C51" s="262" t="s">
        <v>521</v>
      </c>
    </row>
    <row r="52" spans="1:12" ht="17.25" thickTop="1">
      <c r="A52" s="67" t="s">
        <v>847</v>
      </c>
    </row>
    <row r="54" spans="1:12" ht="18" thickBot="1">
      <c r="A54" s="292" t="s">
        <v>1167</v>
      </c>
      <c r="B54" s="291"/>
    </row>
    <row r="55" spans="1:12" ht="31.5" thickTop="1" thickBot="1">
      <c r="A55" s="79" t="s">
        <v>102</v>
      </c>
      <c r="B55" s="233" t="s">
        <v>20</v>
      </c>
      <c r="C55" s="286" t="s">
        <v>6</v>
      </c>
      <c r="D55" s="79" t="s">
        <v>20</v>
      </c>
      <c r="E55" s="287">
        <v>1</v>
      </c>
      <c r="F55" s="287">
        <v>2</v>
      </c>
      <c r="G55" s="287">
        <v>3</v>
      </c>
      <c r="H55" s="287">
        <v>4</v>
      </c>
      <c r="I55" s="287">
        <v>5</v>
      </c>
      <c r="J55" s="287">
        <v>6</v>
      </c>
      <c r="K55" s="287">
        <v>7</v>
      </c>
      <c r="L55" s="288">
        <v>8</v>
      </c>
    </row>
    <row r="56" spans="1:12" ht="29.25" thickBot="1">
      <c r="A56" s="493" t="s">
        <v>1168</v>
      </c>
      <c r="B56" s="529" t="s">
        <v>840</v>
      </c>
      <c r="C56" s="132">
        <v>0</v>
      </c>
      <c r="D56" s="494" t="s">
        <v>1169</v>
      </c>
      <c r="E56" s="763" t="s">
        <v>4200</v>
      </c>
      <c r="F56" s="763" t="s">
        <v>4200</v>
      </c>
      <c r="G56" s="763" t="s">
        <v>4200</v>
      </c>
      <c r="H56" s="763" t="s">
        <v>4200</v>
      </c>
      <c r="I56" s="763" t="s">
        <v>4200</v>
      </c>
      <c r="J56" s="763" t="s">
        <v>4200</v>
      </c>
      <c r="K56" s="763" t="s">
        <v>4200</v>
      </c>
      <c r="L56" s="262" t="s">
        <v>4200</v>
      </c>
    </row>
    <row r="57" spans="1:12" ht="17.25" thickBot="1">
      <c r="A57" s="493" t="s">
        <v>842</v>
      </c>
      <c r="B57" s="529" t="s">
        <v>39</v>
      </c>
      <c r="C57" s="261" t="s">
        <v>1333</v>
      </c>
    </row>
    <row r="58" spans="1:12" ht="17.25" thickBot="1">
      <c r="A58" s="493" t="s">
        <v>843</v>
      </c>
      <c r="B58" s="529" t="s">
        <v>40</v>
      </c>
      <c r="C58" s="261" t="s">
        <v>1333</v>
      </c>
    </row>
    <row r="59" spans="1:12" ht="17.25" thickBot="1">
      <c r="A59" s="493" t="s">
        <v>844</v>
      </c>
      <c r="B59" s="529" t="s">
        <v>40</v>
      </c>
      <c r="C59" s="261" t="s">
        <v>1333</v>
      </c>
    </row>
    <row r="60" spans="1:12" ht="17.25" thickBot="1">
      <c r="A60" s="493" t="s">
        <v>845</v>
      </c>
      <c r="B60" s="529" t="s">
        <v>40</v>
      </c>
      <c r="C60" s="261" t="s">
        <v>1333</v>
      </c>
    </row>
    <row r="61" spans="1:12" ht="17.25" thickBot="1">
      <c r="A61" s="494" t="s">
        <v>846</v>
      </c>
      <c r="B61" s="528" t="s">
        <v>712</v>
      </c>
      <c r="C61" s="262" t="s">
        <v>521</v>
      </c>
    </row>
    <row r="62" spans="1:12" ht="17.25" thickTop="1">
      <c r="A62" s="67" t="s">
        <v>1170</v>
      </c>
    </row>
    <row r="64" spans="1:12" ht="18" thickBot="1">
      <c r="A64" s="292" t="s">
        <v>1171</v>
      </c>
      <c r="B64" s="291"/>
    </row>
    <row r="65" spans="1:12" ht="31.5" thickTop="1" thickBot="1">
      <c r="A65" s="79" t="s">
        <v>102</v>
      </c>
      <c r="B65" s="233" t="s">
        <v>20</v>
      </c>
      <c r="C65" s="286" t="s">
        <v>6</v>
      </c>
      <c r="D65" s="79" t="s">
        <v>20</v>
      </c>
      <c r="E65" s="287">
        <v>1</v>
      </c>
      <c r="F65" s="287">
        <v>2</v>
      </c>
      <c r="G65" s="287">
        <v>3</v>
      </c>
      <c r="H65" s="287">
        <v>4</v>
      </c>
      <c r="I65" s="287">
        <v>5</v>
      </c>
      <c r="J65" s="287">
        <v>6</v>
      </c>
      <c r="K65" s="287">
        <v>7</v>
      </c>
      <c r="L65" s="288">
        <v>8</v>
      </c>
    </row>
    <row r="66" spans="1:12" ht="29.25" thickBot="1">
      <c r="A66" s="493" t="s">
        <v>1172</v>
      </c>
      <c r="B66" s="529" t="s">
        <v>1173</v>
      </c>
      <c r="C66" s="132">
        <v>0</v>
      </c>
      <c r="D66" s="494" t="s">
        <v>1174</v>
      </c>
      <c r="E66" s="763" t="s">
        <v>4201</v>
      </c>
      <c r="F66" s="763" t="s">
        <v>4201</v>
      </c>
      <c r="G66" s="763" t="s">
        <v>4201</v>
      </c>
      <c r="H66" s="763" t="s">
        <v>4201</v>
      </c>
      <c r="I66" s="763" t="s">
        <v>4201</v>
      </c>
      <c r="J66" s="763" t="s">
        <v>4201</v>
      </c>
      <c r="K66" s="763" t="s">
        <v>4201</v>
      </c>
      <c r="L66" s="262" t="s">
        <v>4201</v>
      </c>
    </row>
    <row r="67" spans="1:12" ht="17.25" thickBot="1">
      <c r="A67" s="493" t="s">
        <v>842</v>
      </c>
      <c r="B67" s="529" t="s">
        <v>39</v>
      </c>
      <c r="C67" s="261" t="s">
        <v>1333</v>
      </c>
    </row>
    <row r="68" spans="1:12" ht="17.25" thickBot="1">
      <c r="A68" s="493" t="s">
        <v>843</v>
      </c>
      <c r="B68" s="529" t="s">
        <v>40</v>
      </c>
      <c r="C68" s="261" t="s">
        <v>1333</v>
      </c>
    </row>
    <row r="69" spans="1:12" ht="17.25" thickBot="1">
      <c r="A69" s="493" t="s">
        <v>844</v>
      </c>
      <c r="B69" s="529" t="s">
        <v>40</v>
      </c>
      <c r="C69" s="261" t="s">
        <v>1333</v>
      </c>
    </row>
    <row r="70" spans="1:12" ht="17.25" thickBot="1">
      <c r="A70" s="493" t="s">
        <v>845</v>
      </c>
      <c r="B70" s="529" t="s">
        <v>40</v>
      </c>
      <c r="C70" s="261" t="s">
        <v>1333</v>
      </c>
    </row>
    <row r="71" spans="1:12" ht="17.25" thickBot="1">
      <c r="A71" s="493" t="s">
        <v>846</v>
      </c>
      <c r="B71" s="529" t="s">
        <v>712</v>
      </c>
      <c r="C71" s="261" t="s">
        <v>521</v>
      </c>
    </row>
    <row r="72" spans="1:12" ht="17.25" thickBot="1">
      <c r="A72" s="494" t="s">
        <v>1175</v>
      </c>
      <c r="B72" s="528" t="s">
        <v>22</v>
      </c>
      <c r="C72" s="262" t="s">
        <v>517</v>
      </c>
    </row>
    <row r="73" spans="1:12" ht="17.25" thickTop="1">
      <c r="A73" s="67" t="s">
        <v>1170</v>
      </c>
    </row>
    <row r="77" spans="1:12" ht="21" thickBot="1">
      <c r="A77" s="113" t="s">
        <v>874</v>
      </c>
    </row>
    <row r="78" spans="1:12" ht="18" thickTop="1" thickBot="1">
      <c r="A78" s="79" t="s">
        <v>20</v>
      </c>
      <c r="B78" s="233" t="s">
        <v>5</v>
      </c>
      <c r="C78" s="172" t="s">
        <v>534</v>
      </c>
    </row>
    <row r="79" spans="1:12" ht="17.25" thickBot="1">
      <c r="A79" s="498" t="s">
        <v>535</v>
      </c>
      <c r="B79" s="512" t="s">
        <v>536</v>
      </c>
      <c r="C79" s="284" t="s">
        <v>2777</v>
      </c>
    </row>
    <row r="80" spans="1:12" ht="17.25" thickBot="1">
      <c r="A80" s="498" t="s">
        <v>440</v>
      </c>
      <c r="B80" s="512" t="s">
        <v>40</v>
      </c>
      <c r="C80" s="284" t="s">
        <v>741</v>
      </c>
    </row>
    <row r="81" spans="1:3" ht="17.25" thickBot="1">
      <c r="A81" s="498" t="s">
        <v>441</v>
      </c>
      <c r="B81" s="512" t="s">
        <v>40</v>
      </c>
      <c r="C81" s="284" t="s">
        <v>741</v>
      </c>
    </row>
    <row r="82" spans="1:3" ht="17.25" thickBot="1">
      <c r="A82" s="498" t="s">
        <v>442</v>
      </c>
      <c r="B82" s="512" t="s">
        <v>40</v>
      </c>
      <c r="C82" s="284" t="s">
        <v>741</v>
      </c>
    </row>
    <row r="83" spans="1:3" ht="17.25" thickBot="1">
      <c r="A83" s="498" t="s">
        <v>443</v>
      </c>
      <c r="B83" s="512" t="s">
        <v>22</v>
      </c>
      <c r="C83" s="284" t="s">
        <v>2777</v>
      </c>
    </row>
    <row r="84" spans="1:3" ht="17.25" thickBot="1">
      <c r="A84" s="489" t="s">
        <v>444</v>
      </c>
      <c r="B84" s="490" t="s">
        <v>40</v>
      </c>
      <c r="C84" s="755" t="s">
        <v>1333</v>
      </c>
    </row>
    <row r="85" spans="1:3" ht="17.25" thickTop="1"/>
    <row r="88" spans="1:3" ht="21" thickBot="1">
      <c r="A88" s="113" t="s">
        <v>936</v>
      </c>
    </row>
    <row r="89" spans="1:3" ht="18" thickTop="1" thickBot="1">
      <c r="A89" s="79" t="s">
        <v>20</v>
      </c>
      <c r="B89" s="233" t="s">
        <v>5</v>
      </c>
      <c r="C89" s="172" t="s">
        <v>6</v>
      </c>
    </row>
    <row r="90" spans="1:3" ht="17.25" thickBot="1">
      <c r="A90" s="489" t="s">
        <v>445</v>
      </c>
      <c r="B90" s="490" t="s">
        <v>40</v>
      </c>
      <c r="C90" s="755" t="s">
        <v>2343</v>
      </c>
    </row>
    <row r="91" spans="1:3" ht="17.25" thickTop="1"/>
    <row r="94" spans="1:3" ht="17.45" hidden="1"/>
    <row r="95" spans="1:3" ht="117" hidden="1" customHeight="1"/>
    <row r="96" spans="1:3" ht="17.45" hidden="1"/>
    <row r="97" spans="1:12" ht="17.45" hidden="1"/>
    <row r="98" spans="1:12" s="66" customFormat="1" ht="17.45" hidden="1">
      <c r="A98" s="424"/>
      <c r="B98" s="424"/>
      <c r="C98" s="424"/>
      <c r="D98" s="424"/>
      <c r="E98" s="424"/>
      <c r="F98" s="424"/>
      <c r="G98" s="424"/>
      <c r="H98" s="424"/>
      <c r="I98" s="67"/>
      <c r="J98" s="67"/>
      <c r="K98" s="67"/>
      <c r="L98" s="67"/>
    </row>
    <row r="99" spans="1:12" s="66" customFormat="1" ht="17.45" hidden="1">
      <c r="A99" s="424"/>
      <c r="B99" s="424"/>
      <c r="C99" s="424"/>
      <c r="D99" s="424"/>
      <c r="E99" s="424"/>
      <c r="F99" s="424"/>
      <c r="G99" s="424"/>
      <c r="H99" s="424"/>
      <c r="I99" s="67"/>
      <c r="J99" s="67"/>
      <c r="K99" s="67"/>
      <c r="L99" s="67"/>
    </row>
    <row r="100" spans="1:12" s="66" customFormat="1" ht="17.45" hidden="1">
      <c r="A100" s="424"/>
      <c r="B100" s="424"/>
      <c r="C100" s="424"/>
      <c r="D100" s="424"/>
      <c r="E100" s="424"/>
      <c r="F100" s="424"/>
      <c r="G100" s="424"/>
      <c r="H100" s="424"/>
      <c r="I100" s="67"/>
      <c r="J100" s="67"/>
      <c r="K100" s="67"/>
      <c r="L100" s="67"/>
    </row>
    <row r="101" spans="1:12" s="66" customFormat="1" ht="17.45" hidden="1">
      <c r="A101" s="424"/>
      <c r="B101" s="424"/>
      <c r="C101" s="424"/>
      <c r="D101" s="424"/>
      <c r="E101" s="424"/>
      <c r="F101" s="424"/>
      <c r="G101" s="424"/>
      <c r="H101" s="424"/>
      <c r="I101" s="67"/>
      <c r="J101" s="67"/>
      <c r="K101" s="67"/>
      <c r="L101" s="67"/>
    </row>
    <row r="102" spans="1:12" s="66" customFormat="1" ht="17.45" hidden="1">
      <c r="A102" s="424"/>
      <c r="B102" s="424"/>
      <c r="C102" s="424"/>
      <c r="D102" s="424"/>
      <c r="E102" s="424"/>
      <c r="F102" s="424"/>
      <c r="G102" s="424"/>
      <c r="H102" s="424"/>
      <c r="I102" s="67"/>
      <c r="J102" s="67"/>
      <c r="K102" s="67"/>
      <c r="L102" s="67"/>
    </row>
    <row r="103" spans="1:12" ht="71.25" hidden="1" customHeight="1"/>
    <row r="104" spans="1:12" ht="17.45" hidden="1"/>
    <row r="105" spans="1:12" ht="17.45" hidden="1"/>
    <row r="106" spans="1:12" ht="17.45" hidden="1"/>
    <row r="107" spans="1:12" s="66" customFormat="1" ht="17.45" hidden="1">
      <c r="A107" s="424"/>
      <c r="B107" s="424"/>
      <c r="C107" s="424"/>
      <c r="D107" s="424"/>
      <c r="E107" s="67"/>
      <c r="F107" s="67"/>
      <c r="G107" s="67"/>
      <c r="H107" s="67"/>
      <c r="I107" s="67"/>
      <c r="J107" s="67"/>
      <c r="K107" s="67"/>
      <c r="L107" s="67"/>
    </row>
    <row r="108" spans="1:12" s="66" customFormat="1" ht="17.45" hidden="1">
      <c r="A108" s="424"/>
      <c r="B108" s="424"/>
      <c r="C108" s="424"/>
      <c r="D108" s="424"/>
      <c r="E108" s="67"/>
      <c r="F108" s="67"/>
      <c r="G108" s="67"/>
      <c r="H108" s="67"/>
      <c r="I108" s="67"/>
      <c r="J108" s="67"/>
      <c r="K108" s="67"/>
      <c r="L108" s="67"/>
    </row>
    <row r="109" spans="1:12" s="66" customFormat="1" ht="17.45" hidden="1">
      <c r="A109" s="424"/>
      <c r="B109" s="424"/>
      <c r="C109" s="424"/>
      <c r="D109" s="424"/>
      <c r="E109" s="67"/>
      <c r="F109" s="67"/>
      <c r="G109" s="67"/>
      <c r="H109" s="67"/>
      <c r="I109" s="67"/>
      <c r="J109" s="67"/>
      <c r="K109" s="67"/>
      <c r="L109" s="67"/>
    </row>
    <row r="110" spans="1:12" s="66" customFormat="1" ht="17.45" hidden="1">
      <c r="A110" s="424"/>
      <c r="B110" s="424"/>
      <c r="C110" s="424"/>
      <c r="D110" s="424"/>
      <c r="E110" s="67"/>
      <c r="F110" s="67"/>
      <c r="G110" s="67"/>
      <c r="H110" s="67"/>
      <c r="I110" s="67"/>
      <c r="J110" s="67"/>
      <c r="K110" s="67"/>
      <c r="L110" s="67"/>
    </row>
    <row r="111" spans="1:12" ht="82.5" hidden="1" customHeight="1"/>
    <row r="112" spans="1:12" ht="17.45" hidden="1"/>
    <row r="113" spans="3:3" ht="17.45" hidden="1"/>
    <row r="114" spans="3:3" ht="17.45" hidden="1"/>
    <row r="115" spans="3:3" ht="17.45" hidden="1"/>
    <row r="116" spans="3:3" ht="17.45" hidden="1"/>
    <row r="117" spans="3:3" ht="17.45" hidden="1"/>
    <row r="118" spans="3:3" ht="17.45" hidden="1">
      <c r="C118" s="424"/>
    </row>
    <row r="119" spans="3:3" ht="17.45" hidden="1">
      <c r="C119" s="424"/>
    </row>
    <row r="120" spans="3:3" ht="17.45" hidden="1">
      <c r="C120" s="424"/>
    </row>
    <row r="121" spans="3:3" ht="17.45" hidden="1">
      <c r="C121" s="424"/>
    </row>
    <row r="122" spans="3:3" ht="17.45" hidden="1">
      <c r="C122" s="424"/>
    </row>
    <row r="123" spans="3:3" ht="17.45" hidden="1">
      <c r="C123" s="424"/>
    </row>
    <row r="124" spans="3:3" ht="17.45" hidden="1">
      <c r="C124" s="424"/>
    </row>
    <row r="125" spans="3:3" ht="17.45" hidden="1">
      <c r="C125" s="424"/>
    </row>
    <row r="126" spans="3:3" ht="17.45" hidden="1">
      <c r="C126" s="424"/>
    </row>
    <row r="127" spans="3:3" ht="17.45" hidden="1">
      <c r="C127" s="424"/>
    </row>
    <row r="128" spans="3:3" ht="17.45" hidden="1"/>
    <row r="129" spans="4:4" ht="17.45" hidden="1"/>
    <row r="130" spans="4:4" ht="17.45" hidden="1"/>
    <row r="131" spans="4:4" ht="17.45" hidden="1"/>
    <row r="132" spans="4:4" ht="17.45" hidden="1"/>
    <row r="133" spans="4:4" ht="17.45" hidden="1"/>
    <row r="134" spans="4:4" ht="17.45" hidden="1"/>
    <row r="135" spans="4:4" ht="17.45" hidden="1">
      <c r="D135" s="424"/>
    </row>
    <row r="136" spans="4:4" ht="17.45" hidden="1">
      <c r="D136" s="424"/>
    </row>
    <row r="137" spans="4:4" ht="17.45" hidden="1">
      <c r="D137" s="424"/>
    </row>
    <row r="138" spans="4:4" ht="17.45" hidden="1">
      <c r="D138" s="424"/>
    </row>
    <row r="139" spans="4:4" ht="66" hidden="1" customHeight="1"/>
    <row r="140" spans="4:4" ht="399.95" hidden="1" customHeight="1"/>
    <row r="141" spans="4:4" ht="86.25" hidden="1" customHeight="1"/>
    <row r="142" spans="4:4" ht="17.45" hidden="1"/>
    <row r="143" spans="4:4" ht="17.45" hidden="1"/>
    <row r="144" spans="4:4" ht="17.45" hidden="1"/>
    <row r="145" spans="1:12" ht="17.45" hidden="1"/>
    <row r="146" spans="1:12" s="66" customFormat="1" ht="17.45" hidden="1">
      <c r="A146" s="424"/>
      <c r="B146" s="424"/>
      <c r="C146" s="424"/>
      <c r="D146" s="67"/>
      <c r="E146" s="67"/>
      <c r="F146" s="67"/>
      <c r="G146" s="67"/>
      <c r="H146" s="67"/>
      <c r="I146" s="67"/>
      <c r="J146" s="67"/>
      <c r="K146" s="67"/>
      <c r="L146" s="67"/>
    </row>
    <row r="147" spans="1:12" s="66" customFormat="1" ht="17.45" hidden="1">
      <c r="A147" s="424"/>
      <c r="B147" s="424"/>
      <c r="C147" s="424"/>
      <c r="D147" s="67"/>
      <c r="E147" s="67"/>
      <c r="F147" s="67"/>
      <c r="G147" s="67"/>
      <c r="H147" s="67"/>
      <c r="I147" s="67"/>
      <c r="J147" s="67"/>
      <c r="K147" s="67"/>
      <c r="L147" s="67"/>
    </row>
    <row r="148" spans="1:12" s="66" customFormat="1" ht="17.45" hidden="1">
      <c r="A148" s="424"/>
      <c r="B148" s="424"/>
      <c r="C148" s="424"/>
      <c r="D148" s="67"/>
      <c r="E148" s="67"/>
      <c r="F148" s="67"/>
      <c r="G148" s="67"/>
      <c r="H148" s="67"/>
      <c r="I148" s="67"/>
      <c r="J148" s="67"/>
      <c r="K148" s="67"/>
      <c r="L148" s="67"/>
    </row>
    <row r="149" spans="1:12" s="66" customFormat="1" ht="17.45" hidden="1">
      <c r="A149" s="424"/>
      <c r="B149" s="424"/>
      <c r="C149" s="424"/>
      <c r="D149" s="67"/>
      <c r="E149" s="67"/>
      <c r="F149" s="67"/>
      <c r="G149" s="67"/>
      <c r="H149" s="67"/>
      <c r="I149" s="67"/>
      <c r="J149" s="67"/>
      <c r="K149" s="67"/>
      <c r="L149" s="67"/>
    </row>
    <row r="150" spans="1:12" ht="67.5" hidden="1" customHeight="1"/>
    <row r="151" spans="1:12" ht="17.45" hidden="1"/>
    <row r="152" spans="1:12" ht="17.45" hidden="1"/>
    <row r="153" spans="1:12" ht="17.45" hidden="1"/>
    <row r="154" spans="1:12" ht="17.45" hidden="1"/>
    <row r="155" spans="1:12" ht="17.45" hidden="1"/>
    <row r="156" spans="1:12" s="66" customFormat="1" ht="17.45" hidden="1">
      <c r="A156" s="424"/>
      <c r="B156" s="424"/>
      <c r="C156" s="424"/>
      <c r="D156" s="424"/>
      <c r="E156" s="424"/>
      <c r="F156" s="67"/>
      <c r="G156" s="67"/>
      <c r="H156" s="67"/>
      <c r="I156" s="67"/>
      <c r="J156" s="67"/>
      <c r="K156" s="67"/>
      <c r="L156" s="67"/>
    </row>
    <row r="157" spans="1:12" s="66" customFormat="1" ht="17.45" hidden="1">
      <c r="A157" s="424"/>
      <c r="B157" s="424"/>
      <c r="C157" s="424"/>
      <c r="D157" s="424"/>
      <c r="E157" s="424"/>
      <c r="F157" s="67"/>
      <c r="G157" s="67"/>
      <c r="H157" s="67"/>
      <c r="I157" s="67"/>
      <c r="J157" s="67"/>
      <c r="K157" s="67"/>
      <c r="L157" s="67"/>
    </row>
    <row r="158" spans="1:12" s="66" customFormat="1" ht="17.45" hidden="1">
      <c r="A158" s="424"/>
      <c r="B158" s="424"/>
      <c r="C158" s="424"/>
      <c r="D158" s="424"/>
      <c r="E158" s="424"/>
      <c r="F158" s="67"/>
      <c r="G158" s="67"/>
      <c r="H158" s="67"/>
      <c r="I158" s="67"/>
      <c r="J158" s="67"/>
      <c r="K158" s="67"/>
      <c r="L158" s="67"/>
    </row>
    <row r="159" spans="1:12" s="66" customFormat="1" ht="17.45" hidden="1">
      <c r="A159" s="424"/>
      <c r="B159" s="424"/>
      <c r="C159" s="424"/>
      <c r="D159" s="424"/>
      <c r="E159" s="424"/>
      <c r="F159" s="67"/>
      <c r="G159" s="67"/>
      <c r="H159" s="67"/>
      <c r="I159" s="67"/>
      <c r="J159" s="67"/>
      <c r="K159" s="67"/>
      <c r="L159" s="67"/>
    </row>
    <row r="160" spans="1:12" ht="84.75" hidden="1" customHeight="1"/>
    <row r="161" spans="1:12" ht="17.45" hidden="1"/>
    <row r="162" spans="1:12" ht="17.45" hidden="1"/>
    <row r="163" spans="1:12" ht="17.45" hidden="1"/>
    <row r="164" spans="1:12" ht="17.45" hidden="1"/>
    <row r="165" spans="1:12" ht="17.45" hidden="1"/>
    <row r="166" spans="1:12" s="66" customFormat="1" ht="17.45" hidden="1">
      <c r="A166" s="424"/>
      <c r="B166" s="424"/>
      <c r="C166" s="424"/>
      <c r="D166" s="424"/>
      <c r="E166" s="424"/>
      <c r="F166" s="424"/>
      <c r="G166" s="67"/>
      <c r="H166" s="67"/>
      <c r="I166" s="67"/>
      <c r="J166" s="67"/>
      <c r="K166" s="67"/>
      <c r="L166" s="67"/>
    </row>
    <row r="167" spans="1:12" s="66" customFormat="1" ht="17.45" hidden="1">
      <c r="A167" s="424"/>
      <c r="B167" s="424"/>
      <c r="C167" s="424"/>
      <c r="D167" s="424"/>
      <c r="E167" s="424"/>
      <c r="F167" s="424"/>
      <c r="G167" s="67"/>
      <c r="H167" s="67"/>
      <c r="I167" s="67"/>
      <c r="J167" s="67"/>
      <c r="K167" s="67"/>
      <c r="L167" s="67"/>
    </row>
    <row r="168" spans="1:12" s="66" customFormat="1" ht="17.45" hidden="1">
      <c r="A168" s="424"/>
      <c r="B168" s="424"/>
      <c r="C168" s="424"/>
      <c r="D168" s="424"/>
      <c r="E168" s="424"/>
      <c r="F168" s="424"/>
      <c r="G168" s="67"/>
      <c r="H168" s="67"/>
      <c r="I168" s="67"/>
      <c r="J168" s="67"/>
      <c r="K168" s="67"/>
      <c r="L168" s="67"/>
    </row>
    <row r="169" spans="1:12" s="66" customFormat="1" ht="17.45" hidden="1">
      <c r="A169" s="424"/>
      <c r="B169" s="424"/>
      <c r="C169" s="424"/>
      <c r="D169" s="424"/>
      <c r="E169" s="424"/>
      <c r="F169" s="424"/>
      <c r="G169" s="67"/>
      <c r="H169" s="67"/>
      <c r="I169" s="67"/>
      <c r="J169" s="67"/>
      <c r="K169" s="67"/>
      <c r="L169" s="67"/>
    </row>
    <row r="170" spans="1:12" ht="119.25" hidden="1" customHeight="1"/>
    <row r="171" spans="1:12" ht="17.45" hidden="1"/>
    <row r="172" spans="1:12" ht="17.45" hidden="1"/>
    <row r="173" spans="1:12" ht="17.45" hidden="1"/>
    <row r="174" spans="1:12" ht="17.45" hidden="1"/>
    <row r="175" spans="1:12" ht="17.45" hidden="1"/>
    <row r="176" spans="1:12" s="66" customFormat="1" ht="17.45" hidden="1">
      <c r="A176" s="424"/>
      <c r="B176" s="424"/>
      <c r="C176" s="424"/>
      <c r="D176" s="424"/>
      <c r="E176" s="424"/>
      <c r="F176" s="67"/>
      <c r="G176" s="67"/>
      <c r="H176" s="67"/>
      <c r="I176" s="67"/>
      <c r="J176" s="67"/>
      <c r="K176" s="67"/>
      <c r="L176" s="67"/>
    </row>
    <row r="177" spans="1:12" s="66" customFormat="1" ht="17.45" hidden="1">
      <c r="A177" s="424"/>
      <c r="B177" s="424"/>
      <c r="C177" s="424"/>
      <c r="D177" s="424"/>
      <c r="E177" s="424"/>
      <c r="F177" s="67"/>
      <c r="G177" s="67"/>
      <c r="H177" s="67"/>
      <c r="I177" s="67"/>
      <c r="J177" s="67"/>
      <c r="K177" s="67"/>
      <c r="L177" s="67"/>
    </row>
    <row r="178" spans="1:12" s="66" customFormat="1" ht="17.45" hidden="1">
      <c r="A178" s="424"/>
      <c r="B178" s="424"/>
      <c r="C178" s="424"/>
      <c r="D178" s="424"/>
      <c r="E178" s="424"/>
      <c r="F178" s="67"/>
      <c r="G178" s="67"/>
      <c r="H178" s="67"/>
      <c r="I178" s="67"/>
      <c r="J178" s="67"/>
      <c r="K178" s="67"/>
      <c r="L178" s="67"/>
    </row>
    <row r="179" spans="1:12" s="66" customFormat="1" ht="17.45" hidden="1">
      <c r="A179" s="424"/>
      <c r="B179" s="424"/>
      <c r="C179" s="424"/>
      <c r="D179" s="424"/>
      <c r="E179" s="424"/>
      <c r="F179" s="67"/>
      <c r="G179" s="67"/>
      <c r="H179" s="67"/>
      <c r="I179" s="67"/>
      <c r="J179" s="67"/>
      <c r="K179" s="67"/>
      <c r="L179" s="67"/>
    </row>
    <row r="180" spans="1:12" ht="64.5" hidden="1" customHeight="1"/>
    <row r="181" spans="1:12" ht="26.25">
      <c r="A181" s="112"/>
      <c r="B181" s="112"/>
      <c r="C181" s="112"/>
      <c r="D181" s="112"/>
      <c r="E181" s="112"/>
      <c r="F181" s="112"/>
      <c r="G181" s="112"/>
      <c r="H181" s="112"/>
      <c r="I181" s="112"/>
    </row>
    <row r="182" spans="1:12" ht="26.25">
      <c r="A182" s="112"/>
      <c r="B182" s="112"/>
      <c r="C182" s="112"/>
      <c r="D182" s="112"/>
      <c r="E182" s="112"/>
      <c r="F182" s="112"/>
      <c r="G182" s="112"/>
      <c r="H182" s="112"/>
      <c r="I182" s="112"/>
    </row>
    <row r="183" spans="1:12" ht="26.25">
      <c r="A183" s="112"/>
      <c r="B183" s="112"/>
      <c r="C183" s="112"/>
      <c r="D183" s="112"/>
      <c r="E183" s="112"/>
      <c r="F183" s="112"/>
      <c r="G183" s="112"/>
      <c r="H183" s="112"/>
      <c r="I183" s="112"/>
    </row>
    <row r="184" spans="1:12" ht="26.25">
      <c r="A184" s="112"/>
      <c r="B184" s="112"/>
      <c r="C184" s="112"/>
      <c r="D184" s="112"/>
      <c r="E184" s="112"/>
      <c r="F184" s="112"/>
      <c r="G184" s="112"/>
      <c r="H184" s="112"/>
      <c r="I184" s="112"/>
    </row>
    <row r="188" spans="1:12" ht="15.75" customHeight="1"/>
  </sheetData>
  <sheetProtection sheet="1" objects="1" scenarios="1" formatCells="0" selectLockedCells="1"/>
  <dataConsolidate/>
  <customSheetViews>
    <customSheetView guid="{CD371CCD-D4D1-4725-911E-EA0A5F37925B}" showGridLines="0" topLeftCell="A34">
      <selection activeCell="C11" sqref="C11"/>
      <pageMargins left="0.7" right="0.7" top="0.75" bottom="0.75" header="0.3" footer="0.3"/>
      <pageSetup paperSize="9" orientation="portrait" horizontalDpi="200" verticalDpi="200" r:id="rId1"/>
    </customSheetView>
  </customSheetViews>
  <mergeCells count="4">
    <mergeCell ref="A13:D13"/>
    <mergeCell ref="A26:D26"/>
    <mergeCell ref="A39:D39"/>
    <mergeCell ref="A27:D27"/>
  </mergeCells>
  <phoneticPr fontId="1" type="noConversion"/>
  <dataValidations xWindow="676" yWindow="383" count="10">
    <dataValidation type="list" allowBlank="1" showInputMessage="1" showErrorMessage="1" sqref="C72 C79 C83 C19:C25 C7:C11">
      <formula1>On_Off</formula1>
    </dataValidation>
    <dataValidation type="list" allowBlank="1" showInputMessage="1" showErrorMessage="1" sqref="C34 C47 C67 C57">
      <formula1>IO_SPI_Channel</formula1>
    </dataValidation>
    <dataValidation type="list" allowBlank="1" showInputMessage="1" showErrorMessage="1" sqref="C84 C90 E66:L66 E46:L46 E33:L33 C80:C82 C68:C70 E56:L56 C58:C60 C48:C50 C36:C37">
      <formula1>INDIRECT(MCU_FAMILY_MCU_3_1&amp;"_PACKAGE_"&amp;MCU_Package_MCU_3_1)</formula1>
    </dataValidation>
    <dataValidation type="list" allowBlank="1" showInputMessage="1" showErrorMessage="1" sqref="C33 C46 C56">
      <formula1>Number_of_chip</formula1>
    </dataValidation>
    <dataValidation type="list" allowBlank="1" showInputMessage="1" showErrorMessage="1" sqref="C51 C71 C61 C38">
      <formula1>SPI_Data_Type</formula1>
    </dataValidation>
    <dataValidation type="list" allowBlank="1" showInputMessage="1" showErrorMessage="1" sqref="B3">
      <formula1>Yes_No</formula1>
    </dataValidation>
    <dataValidation type="list" allowBlank="1" showInputMessage="1" showErrorMessage="1" prompt="사용시 (RESET 핀 확인 및 입력)" sqref="C66">
      <formula1>Number_of_chip</formula1>
    </dataValidation>
    <dataValidation type="list" allowBlank="1" showInputMessage="1" showErrorMessage="1" prompt="해당 항목은 SRS EXCEL에서 각 Sample 을 설정할지 결정합니다.  _x000a_(현재 플랫폼 정책 기본값은 17년 12월부터 'No' 설정)" sqref="B4">
      <formula1>Yes_No</formula1>
    </dataValidation>
    <dataValidation type="list" allowBlank="1" showInputMessage="1" showErrorMessage="1" sqref="C12">
      <formula1>OFF_Only</formula1>
    </dataValidation>
    <dataValidation type="list" allowBlank="1" showInputMessage="1" showErrorMessage="1" sqref="C35">
      <formula1>INDIRECT(MCU_FAMILY_MCU_3_1&amp;"_PACKAGE_"&amp;MCU_Package_MCU_3_1)</formula1>
    </dataValidation>
  </dataValidations>
  <pageMargins left="0.7" right="0.7" top="0.75" bottom="0.75" header="0.3" footer="0.3"/>
  <pageSetup paperSize="9" orientation="portrait" horizontalDpi="200" verticalDpi="200"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D7"/>
  <sheetViews>
    <sheetView showGridLines="0" zoomScale="80" zoomScaleNormal="80" workbookViewId="0">
      <selection activeCell="C6" sqref="C6"/>
    </sheetView>
  </sheetViews>
  <sheetFormatPr defaultColWidth="9" defaultRowHeight="16.5"/>
  <cols>
    <col min="1" max="1" width="41.125" style="67" customWidth="1"/>
    <col min="2" max="2" width="20.625" style="67" customWidth="1"/>
    <col min="3" max="4" width="18.625" style="67" customWidth="1"/>
    <col min="5" max="16384" width="9" style="67"/>
  </cols>
  <sheetData>
    <row r="1" spans="1:4" ht="26.25">
      <c r="A1" s="229" t="s">
        <v>1022</v>
      </c>
    </row>
    <row r="4" spans="1:4" ht="25.9" thickBot="1">
      <c r="A4" s="112" t="s">
        <v>1023</v>
      </c>
    </row>
    <row r="5" spans="1:4" ht="18" thickBot="1">
      <c r="A5" s="164" t="s">
        <v>20</v>
      </c>
      <c r="B5" s="165" t="s">
        <v>5</v>
      </c>
      <c r="C5" s="166" t="s">
        <v>6</v>
      </c>
    </row>
    <row r="6" spans="1:4" ht="18" thickBot="1">
      <c r="A6" s="220" t="s">
        <v>846</v>
      </c>
      <c r="B6" s="76" t="s">
        <v>712</v>
      </c>
      <c r="C6" s="216" t="s">
        <v>3950</v>
      </c>
    </row>
    <row r="7" spans="1:4" ht="66" customHeight="1">
      <c r="A7" s="778" t="s">
        <v>3100</v>
      </c>
      <c r="B7" s="778"/>
      <c r="C7" s="778"/>
      <c r="D7" s="778"/>
    </row>
  </sheetData>
  <sheetProtection sheet="1" objects="1" scenarios="1" formatCells="0" selectLockedCells="1"/>
  <customSheetViews>
    <customSheetView guid="{CD371CCD-D4D1-4725-911E-EA0A5F37925B}" showGridLines="0">
      <selection activeCell="C6" sqref="C6"/>
      <pageMargins left="0.7" right="0.7" top="0.75" bottom="0.75" header="0.3" footer="0.3"/>
    </customSheetView>
  </customSheetViews>
  <mergeCells count="1">
    <mergeCell ref="A7:D7"/>
  </mergeCells>
  <phoneticPr fontId="1" type="noConversion"/>
  <dataValidations count="1">
    <dataValidation type="list" allowBlank="1" showInputMessage="1" showErrorMessage="1" sqref="C6">
      <formula1>SPI_Data_Type</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7"/>
  <sheetViews>
    <sheetView showGridLines="0" zoomScale="80" zoomScaleNormal="80" workbookViewId="0">
      <selection activeCell="C6" sqref="C6"/>
    </sheetView>
  </sheetViews>
  <sheetFormatPr defaultColWidth="9" defaultRowHeight="16.5"/>
  <cols>
    <col min="1" max="1" width="41.125" style="67" customWidth="1"/>
    <col min="2" max="2" width="20.625" style="67" customWidth="1"/>
    <col min="3" max="4" width="18.625" style="67" customWidth="1"/>
    <col min="5" max="16384" width="9" style="67"/>
  </cols>
  <sheetData>
    <row r="1" spans="1:4" ht="26.25">
      <c r="A1" s="229" t="s">
        <v>1100</v>
      </c>
    </row>
    <row r="4" spans="1:4" ht="25.9" thickBot="1">
      <c r="A4" s="112" t="s">
        <v>1101</v>
      </c>
    </row>
    <row r="5" spans="1:4" ht="18" thickBot="1">
      <c r="A5" s="164" t="s">
        <v>20</v>
      </c>
      <c r="B5" s="165" t="s">
        <v>5</v>
      </c>
      <c r="C5" s="166" t="s">
        <v>6</v>
      </c>
    </row>
    <row r="6" spans="1:4" ht="18" thickBot="1">
      <c r="A6" s="220" t="s">
        <v>1102</v>
      </c>
      <c r="B6" s="76" t="s">
        <v>675</v>
      </c>
      <c r="C6" s="216" t="s">
        <v>416</v>
      </c>
    </row>
    <row r="7" spans="1:4" ht="66" customHeight="1">
      <c r="A7" s="778"/>
      <c r="B7" s="778"/>
      <c r="C7" s="778"/>
      <c r="D7" s="778"/>
    </row>
  </sheetData>
  <sheetProtection sheet="1" objects="1" scenarios="1" formatCells="0" selectLockedCells="1"/>
  <mergeCells count="1">
    <mergeCell ref="A7:D7"/>
  </mergeCells>
  <phoneticPr fontId="1" type="noConversion"/>
  <dataValidations count="1">
    <dataValidation type="list" showInputMessage="1" showErrorMessage="1" sqref="C6">
      <formula1>Yes_No</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P158"/>
  <sheetViews>
    <sheetView showGridLines="0" zoomScale="80" zoomScaleNormal="80" workbookViewId="0">
      <selection activeCell="D133" sqref="D133"/>
    </sheetView>
  </sheetViews>
  <sheetFormatPr defaultColWidth="9" defaultRowHeight="16.5"/>
  <cols>
    <col min="1" max="1" width="39.625" style="67" customWidth="1"/>
    <col min="2" max="2" width="20.625" style="67" customWidth="1"/>
    <col min="3" max="9" width="18.625" style="67" customWidth="1"/>
    <col min="10" max="16384" width="9" style="67"/>
  </cols>
  <sheetData>
    <row r="1" spans="1:16" ht="65.25" customHeight="1">
      <c r="A1" s="64" t="s">
        <v>862</v>
      </c>
      <c r="B1" s="65"/>
      <c r="C1" s="65"/>
      <c r="D1" s="65"/>
      <c r="E1" s="65"/>
      <c r="F1" s="65"/>
      <c r="G1" s="65"/>
      <c r="H1" s="65"/>
      <c r="I1" s="65"/>
      <c r="J1" s="65"/>
      <c r="K1" s="65"/>
      <c r="L1" s="65"/>
      <c r="M1" s="65"/>
      <c r="N1" s="65"/>
      <c r="O1" s="65"/>
      <c r="P1" s="65"/>
    </row>
    <row r="2" spans="1:16" ht="18" customHeight="1">
      <c r="A2" s="64"/>
      <c r="B2" s="65"/>
      <c r="C2" s="65"/>
      <c r="D2" s="65"/>
      <c r="E2" s="65"/>
      <c r="F2" s="65"/>
      <c r="G2" s="65"/>
      <c r="H2" s="65"/>
      <c r="I2" s="65"/>
      <c r="J2" s="65"/>
      <c r="K2" s="65"/>
      <c r="L2" s="65"/>
      <c r="M2" s="65"/>
      <c r="N2" s="65"/>
      <c r="O2" s="65"/>
      <c r="P2" s="65"/>
    </row>
    <row r="3" spans="1:16" ht="18" customHeight="1" thickBot="1">
      <c r="A3" s="64"/>
      <c r="B3" s="65"/>
      <c r="C3" s="65"/>
      <c r="D3" s="65"/>
      <c r="E3" s="65"/>
      <c r="F3" s="65"/>
      <c r="G3" s="65"/>
      <c r="H3" s="65"/>
      <c r="I3" s="65"/>
      <c r="J3" s="65"/>
      <c r="K3" s="65"/>
      <c r="L3" s="65"/>
      <c r="M3" s="65"/>
      <c r="N3" s="65"/>
      <c r="O3" s="65"/>
      <c r="P3" s="65"/>
    </row>
    <row r="4" spans="1:16" ht="18" customHeight="1" thickTop="1" thickBot="1">
      <c r="A4" s="684" t="s">
        <v>20</v>
      </c>
      <c r="B4" s="233" t="s">
        <v>5</v>
      </c>
      <c r="C4" s="683" t="s">
        <v>6</v>
      </c>
      <c r="D4" s="65"/>
      <c r="E4" s="65"/>
      <c r="F4" s="65"/>
      <c r="G4" s="65"/>
      <c r="H4" s="65"/>
      <c r="I4" s="65"/>
      <c r="J4" s="65"/>
      <c r="K4" s="65"/>
      <c r="L4" s="65"/>
      <c r="M4" s="65"/>
      <c r="N4" s="65"/>
      <c r="O4" s="65"/>
      <c r="P4" s="65"/>
    </row>
    <row r="5" spans="1:16" ht="38.25" customHeight="1" thickBot="1">
      <c r="A5" s="234" t="s">
        <v>3336</v>
      </c>
      <c r="B5" s="231" t="s">
        <v>3432</v>
      </c>
      <c r="C5" s="146" t="s">
        <v>3430</v>
      </c>
      <c r="D5" s="65"/>
      <c r="E5" s="65"/>
      <c r="F5" s="65"/>
      <c r="G5" s="65"/>
      <c r="H5" s="65"/>
      <c r="I5" s="65"/>
      <c r="J5" s="65"/>
      <c r="K5" s="65"/>
      <c r="L5" s="65"/>
      <c r="M5" s="65"/>
      <c r="N5" s="65"/>
      <c r="O5" s="65"/>
      <c r="P5" s="65"/>
    </row>
    <row r="6" spans="1:16" ht="18" customHeight="1">
      <c r="A6" s="685" t="s">
        <v>3335</v>
      </c>
      <c r="B6" s="65"/>
      <c r="C6" s="65"/>
      <c r="D6" s="65"/>
      <c r="E6" s="65"/>
      <c r="F6" s="65"/>
      <c r="G6" s="65"/>
      <c r="H6" s="65"/>
      <c r="I6" s="65"/>
      <c r="J6" s="65"/>
      <c r="K6" s="65"/>
      <c r="L6" s="65"/>
      <c r="M6" s="65"/>
      <c r="N6" s="65"/>
      <c r="O6" s="65"/>
      <c r="P6" s="65"/>
    </row>
    <row r="7" spans="1:16" ht="18" customHeight="1">
      <c r="A7" s="65"/>
      <c r="B7" s="65"/>
      <c r="C7" s="65"/>
      <c r="D7" s="65"/>
      <c r="E7" s="65"/>
      <c r="F7" s="65"/>
      <c r="G7" s="65"/>
      <c r="H7" s="65"/>
      <c r="I7" s="65"/>
      <c r="J7" s="65"/>
      <c r="K7" s="65"/>
      <c r="L7" s="65"/>
      <c r="M7" s="65"/>
      <c r="N7" s="65"/>
      <c r="O7" s="65"/>
      <c r="P7" s="65"/>
    </row>
    <row r="8" spans="1:16" ht="209.25" customHeight="1">
      <c r="A8" s="65"/>
      <c r="B8" s="65"/>
      <c r="C8" s="65"/>
      <c r="D8" s="65"/>
      <c r="E8" s="65"/>
      <c r="F8" s="65"/>
      <c r="G8" s="65"/>
      <c r="H8" s="65"/>
      <c r="I8" s="65"/>
      <c r="J8" s="65"/>
      <c r="K8" s="65"/>
      <c r="L8" s="65"/>
      <c r="M8" s="65"/>
      <c r="N8" s="65"/>
      <c r="O8" s="65"/>
      <c r="P8" s="65"/>
    </row>
    <row r="9" spans="1:16" ht="18" customHeight="1">
      <c r="A9" s="65"/>
      <c r="B9" s="65"/>
      <c r="C9" s="65"/>
      <c r="D9" s="65"/>
      <c r="E9" s="65"/>
      <c r="F9" s="65"/>
      <c r="G9" s="65"/>
      <c r="H9" s="65"/>
      <c r="I9" s="65"/>
      <c r="J9" s="65"/>
      <c r="K9" s="65"/>
      <c r="L9" s="65"/>
      <c r="M9" s="65"/>
      <c r="N9" s="65"/>
      <c r="O9" s="65"/>
      <c r="P9" s="65"/>
    </row>
    <row r="10" spans="1:16" ht="18" customHeight="1">
      <c r="A10" s="65"/>
      <c r="B10" s="65"/>
      <c r="C10" s="65"/>
      <c r="D10" s="65"/>
      <c r="E10" s="65"/>
      <c r="F10" s="65"/>
      <c r="G10" s="65"/>
      <c r="H10" s="65"/>
      <c r="I10" s="65"/>
      <c r="J10" s="65"/>
      <c r="K10" s="65"/>
      <c r="L10" s="65"/>
      <c r="M10" s="65"/>
      <c r="N10" s="65"/>
      <c r="O10" s="65"/>
      <c r="P10" s="65"/>
    </row>
    <row r="11" spans="1:16" ht="21" hidden="1">
      <c r="A11" s="65"/>
      <c r="B11" s="65"/>
      <c r="C11" s="65"/>
      <c r="D11" s="65"/>
      <c r="E11" s="65"/>
      <c r="F11" s="65"/>
      <c r="G11" s="65"/>
      <c r="H11" s="65"/>
      <c r="I11" s="65"/>
      <c r="J11" s="65"/>
      <c r="K11" s="65"/>
      <c r="L11" s="65"/>
      <c r="M11" s="65"/>
      <c r="N11" s="65"/>
      <c r="O11" s="65"/>
      <c r="P11" s="65"/>
    </row>
    <row r="12" spans="1:16" ht="21.6" hidden="1" thickBot="1">
      <c r="A12" s="65"/>
      <c r="B12" s="65"/>
      <c r="C12" s="65"/>
      <c r="D12" s="65"/>
      <c r="E12" s="65"/>
      <c r="F12" s="65"/>
      <c r="G12" s="65"/>
      <c r="H12" s="65"/>
      <c r="I12" s="65"/>
      <c r="J12" s="65"/>
      <c r="K12" s="65"/>
      <c r="L12" s="65"/>
      <c r="M12" s="65"/>
      <c r="N12" s="65"/>
      <c r="O12" s="65"/>
      <c r="P12" s="65"/>
    </row>
    <row r="13" spans="1:16" ht="18.600000000000001" hidden="1" thickTop="1" thickBot="1">
      <c r="A13" s="79" t="s">
        <v>20</v>
      </c>
      <c r="B13" s="233" t="s">
        <v>5</v>
      </c>
      <c r="C13" s="172" t="s">
        <v>6</v>
      </c>
    </row>
    <row r="14" spans="1:16" ht="18" hidden="1" thickBot="1">
      <c r="A14" s="234" t="s">
        <v>452</v>
      </c>
      <c r="B14" s="231" t="s">
        <v>37</v>
      </c>
      <c r="C14" s="146" t="s">
        <v>736</v>
      </c>
    </row>
    <row r="15" spans="1:16" ht="18" hidden="1" thickBot="1">
      <c r="A15" s="427" t="s">
        <v>1789</v>
      </c>
      <c r="B15" s="428" t="s">
        <v>1790</v>
      </c>
      <c r="C15" s="722" t="s">
        <v>3433</v>
      </c>
    </row>
    <row r="16" spans="1:16" ht="18" hidden="1" thickBot="1">
      <c r="A16" s="235" t="s">
        <v>673</v>
      </c>
      <c r="B16" s="239" t="s">
        <v>37</v>
      </c>
      <c r="C16" s="723" t="s">
        <v>416</v>
      </c>
    </row>
    <row r="17" spans="1:4" ht="50.1" hidden="1" customHeight="1" thickTop="1">
      <c r="A17" s="778" t="s">
        <v>2191</v>
      </c>
      <c r="B17" s="778"/>
      <c r="C17" s="778"/>
      <c r="D17" s="778"/>
    </row>
    <row r="18" spans="1:4" ht="17.45" hidden="1"/>
    <row r="19" spans="1:4" ht="17.45" hidden="1"/>
    <row r="20" spans="1:4" ht="17.45" hidden="1"/>
    <row r="21" spans="1:4" ht="25.9" hidden="1" thickBot="1">
      <c r="A21" s="112" t="s">
        <v>937</v>
      </c>
    </row>
    <row r="22" spans="1:4" ht="18.600000000000001" hidden="1" thickTop="1" thickBot="1">
      <c r="A22" s="79" t="s">
        <v>20</v>
      </c>
      <c r="B22" s="233" t="s">
        <v>5</v>
      </c>
      <c r="C22" s="172" t="s">
        <v>6</v>
      </c>
    </row>
    <row r="23" spans="1:4" ht="18" hidden="1" thickBot="1">
      <c r="A23" s="234" t="s">
        <v>453</v>
      </c>
      <c r="B23" s="231" t="s">
        <v>37</v>
      </c>
      <c r="C23" s="284" t="s">
        <v>736</v>
      </c>
    </row>
    <row r="24" spans="1:4" ht="18" hidden="1" thickBot="1">
      <c r="A24" s="234" t="s">
        <v>672</v>
      </c>
      <c r="B24" s="231" t="s">
        <v>37</v>
      </c>
      <c r="C24" s="284" t="s">
        <v>736</v>
      </c>
    </row>
    <row r="25" spans="1:4" ht="28.15" hidden="1" thickBot="1">
      <c r="A25" s="234" t="s">
        <v>1245</v>
      </c>
      <c r="B25" s="231" t="s">
        <v>1246</v>
      </c>
      <c r="C25" s="591" t="s">
        <v>1247</v>
      </c>
    </row>
    <row r="26" spans="1:4" ht="18" hidden="1" thickBot="1">
      <c r="A26" s="234" t="s">
        <v>1792</v>
      </c>
      <c r="B26" s="231" t="s">
        <v>1777</v>
      </c>
      <c r="C26" s="284" t="s">
        <v>1333</v>
      </c>
    </row>
    <row r="27" spans="1:4" ht="18" hidden="1" thickBot="1">
      <c r="A27" s="234" t="s">
        <v>1778</v>
      </c>
      <c r="B27" s="231" t="s">
        <v>1779</v>
      </c>
      <c r="C27" s="284"/>
    </row>
    <row r="28" spans="1:4" ht="22.5" hidden="1" customHeight="1">
      <c r="A28" s="861" t="s">
        <v>848</v>
      </c>
      <c r="B28" s="861"/>
      <c r="C28" s="861"/>
      <c r="D28" s="861"/>
    </row>
    <row r="29" spans="1:4" ht="21" hidden="1" customHeight="1">
      <c r="A29" s="861" t="s">
        <v>1335</v>
      </c>
      <c r="B29" s="861"/>
      <c r="C29" s="861"/>
      <c r="D29" s="861"/>
    </row>
    <row r="30" spans="1:4" ht="17.45" hidden="1"/>
    <row r="31" spans="1:4" ht="17.45" hidden="1"/>
    <row r="32" spans="1:4" ht="25.9" hidden="1" thickBot="1">
      <c r="A32" s="112" t="s">
        <v>938</v>
      </c>
    </row>
    <row r="33" spans="1:4" ht="18.600000000000001" hidden="1" thickTop="1" thickBot="1">
      <c r="A33" s="79" t="s">
        <v>20</v>
      </c>
      <c r="B33" s="233" t="s">
        <v>5</v>
      </c>
      <c r="C33" s="172" t="s">
        <v>6</v>
      </c>
    </row>
    <row r="34" spans="1:4" ht="17.25" hidden="1" thickBot="1">
      <c r="A34" s="234" t="s">
        <v>716</v>
      </c>
      <c r="B34" s="231" t="s">
        <v>1162</v>
      </c>
      <c r="C34" s="284">
        <v>2</v>
      </c>
    </row>
    <row r="35" spans="1:4" ht="28.15" hidden="1" thickBot="1">
      <c r="A35" s="234" t="s">
        <v>1163</v>
      </c>
      <c r="B35" s="231" t="s">
        <v>1164</v>
      </c>
      <c r="C35" s="284" t="s">
        <v>3222</v>
      </c>
    </row>
    <row r="36" spans="1:4" ht="18" hidden="1" thickBot="1">
      <c r="A36" s="234" t="s">
        <v>454</v>
      </c>
      <c r="B36" s="231" t="s">
        <v>668</v>
      </c>
      <c r="C36" s="295" t="s">
        <v>3223</v>
      </c>
    </row>
    <row r="37" spans="1:4" ht="18" hidden="1" thickBot="1">
      <c r="A37" s="234" t="s">
        <v>671</v>
      </c>
      <c r="B37" s="231" t="s">
        <v>455</v>
      </c>
      <c r="C37" s="295" t="s">
        <v>3224</v>
      </c>
    </row>
    <row r="38" spans="1:4" ht="18" hidden="1" thickBot="1">
      <c r="A38" s="234" t="s">
        <v>670</v>
      </c>
      <c r="B38" s="231" t="s">
        <v>455</v>
      </c>
      <c r="C38" s="444" t="s">
        <v>2774</v>
      </c>
    </row>
    <row r="39" spans="1:4" ht="18" hidden="1" thickBot="1">
      <c r="A39" s="234" t="s">
        <v>456</v>
      </c>
      <c r="B39" s="231" t="s">
        <v>455</v>
      </c>
      <c r="C39" s="444" t="s">
        <v>4000</v>
      </c>
    </row>
    <row r="40" spans="1:4" ht="18" hidden="1" thickBot="1">
      <c r="A40" s="235" t="s">
        <v>457</v>
      </c>
      <c r="B40" s="239" t="s">
        <v>455</v>
      </c>
      <c r="C40" s="445" t="s">
        <v>3999</v>
      </c>
    </row>
    <row r="41" spans="1:4" ht="200.1" hidden="1" customHeight="1" thickTop="1">
      <c r="A41" s="778" t="s">
        <v>3491</v>
      </c>
      <c r="B41" s="778"/>
      <c r="C41" s="888"/>
      <c r="D41" s="778"/>
    </row>
    <row r="42" spans="1:4" ht="17.45" hidden="1"/>
    <row r="43" spans="1:4" ht="17.45" hidden="1"/>
    <row r="44" spans="1:4" ht="17.45" hidden="1"/>
    <row r="45" spans="1:4" ht="25.9" hidden="1" thickBot="1">
      <c r="A45" s="112" t="s">
        <v>939</v>
      </c>
    </row>
    <row r="46" spans="1:4" ht="18.600000000000001" hidden="1" thickTop="1" thickBot="1">
      <c r="A46" s="474" t="s">
        <v>20</v>
      </c>
      <c r="B46" s="233" t="s">
        <v>5</v>
      </c>
      <c r="C46" s="473" t="s">
        <v>1788</v>
      </c>
    </row>
    <row r="47" spans="1:4" ht="18" hidden="1" thickBot="1">
      <c r="A47" s="234" t="s">
        <v>458</v>
      </c>
      <c r="B47" s="231" t="s">
        <v>459</v>
      </c>
      <c r="C47" s="284">
        <v>0</v>
      </c>
    </row>
    <row r="48" spans="1:4" ht="18" hidden="1" thickBot="1">
      <c r="A48" s="234" t="s">
        <v>1347</v>
      </c>
      <c r="B48" s="231" t="s">
        <v>669</v>
      </c>
      <c r="C48" s="724" t="s">
        <v>3225</v>
      </c>
    </row>
    <row r="49" spans="1:4" ht="18" hidden="1" thickBot="1">
      <c r="A49" s="234" t="s">
        <v>1348</v>
      </c>
      <c r="B49" s="231" t="s">
        <v>669</v>
      </c>
      <c r="C49" s="724" t="s">
        <v>3225</v>
      </c>
    </row>
    <row r="50" spans="1:4" ht="18" hidden="1" thickBot="1">
      <c r="A50" s="234" t="s">
        <v>1292</v>
      </c>
      <c r="B50" s="231" t="s">
        <v>669</v>
      </c>
      <c r="C50" s="724" t="s">
        <v>3225</v>
      </c>
    </row>
    <row r="51" spans="1:4" ht="18" hidden="1" thickBot="1">
      <c r="A51" s="235" t="s">
        <v>2235</v>
      </c>
      <c r="B51" s="239" t="s">
        <v>2236</v>
      </c>
      <c r="C51" s="446" t="s">
        <v>3226</v>
      </c>
    </row>
    <row r="52" spans="1:4" ht="200.1" hidden="1" customHeight="1" thickTop="1">
      <c r="A52" s="948" t="s">
        <v>1349</v>
      </c>
      <c r="B52" s="778"/>
      <c r="C52" s="778"/>
      <c r="D52" s="778"/>
    </row>
    <row r="53" spans="1:4" ht="16.5" hidden="1" customHeight="1">
      <c r="A53" s="778"/>
      <c r="B53" s="778"/>
      <c r="C53" s="778"/>
      <c r="D53" s="778"/>
    </row>
    <row r="54" spans="1:4" ht="16.5" hidden="1" customHeight="1">
      <c r="A54" s="369"/>
      <c r="B54" s="369"/>
      <c r="C54" s="369"/>
      <c r="D54" s="369"/>
    </row>
    <row r="55" spans="1:4" ht="16.5" hidden="1" customHeight="1">
      <c r="A55" s="369"/>
      <c r="B55" s="369"/>
      <c r="C55" s="369"/>
      <c r="D55" s="369"/>
    </row>
    <row r="56" spans="1:4" ht="16.5" hidden="1" customHeight="1">
      <c r="A56" s="369"/>
      <c r="B56" s="369"/>
      <c r="C56" s="369"/>
      <c r="D56" s="369"/>
    </row>
    <row r="57" spans="1:4" ht="16.5" hidden="1" customHeight="1">
      <c r="A57" s="112" t="s">
        <v>1793</v>
      </c>
    </row>
    <row r="58" spans="1:4" ht="16.5" hidden="1" customHeight="1" thickBot="1">
      <c r="A58" s="778" t="s">
        <v>1449</v>
      </c>
      <c r="B58" s="778"/>
      <c r="C58" s="888"/>
      <c r="D58" s="778"/>
    </row>
    <row r="59" spans="1:4" ht="38.1" hidden="1" customHeight="1" thickTop="1" thickBot="1">
      <c r="A59" s="426" t="s">
        <v>20</v>
      </c>
      <c r="B59" s="233" t="s">
        <v>5</v>
      </c>
      <c r="C59" s="425" t="s">
        <v>534</v>
      </c>
      <c r="D59" s="425" t="s">
        <v>1794</v>
      </c>
    </row>
    <row r="60" spans="1:4" ht="16.5" hidden="1" customHeight="1" thickBot="1">
      <c r="A60" s="234" t="s">
        <v>1447</v>
      </c>
      <c r="B60" s="231" t="s">
        <v>1784</v>
      </c>
      <c r="C60" s="444" t="s">
        <v>2775</v>
      </c>
      <c r="D60" s="444"/>
    </row>
    <row r="61" spans="1:4" ht="16.5" hidden="1" customHeight="1" thickBot="1">
      <c r="A61" s="234" t="s">
        <v>1450</v>
      </c>
      <c r="B61" s="231" t="s">
        <v>1782</v>
      </c>
      <c r="C61" s="444" t="s">
        <v>1328</v>
      </c>
      <c r="D61" s="444"/>
    </row>
    <row r="62" spans="1:4" ht="16.5" hidden="1" customHeight="1" thickBot="1">
      <c r="A62" s="234" t="s">
        <v>1448</v>
      </c>
      <c r="B62" s="372" t="s">
        <v>1451</v>
      </c>
      <c r="C62" s="725">
        <v>42005</v>
      </c>
      <c r="D62" s="725"/>
    </row>
    <row r="63" spans="1:4" ht="16.5" hidden="1" customHeight="1" thickBot="1">
      <c r="A63" s="234" t="s">
        <v>1461</v>
      </c>
      <c r="B63" s="231" t="s">
        <v>1783</v>
      </c>
      <c r="C63" s="444" t="s">
        <v>1328</v>
      </c>
      <c r="D63" s="444"/>
    </row>
    <row r="64" spans="1:4" ht="16.5" hidden="1" customHeight="1" thickBot="1">
      <c r="A64" s="234" t="s">
        <v>1462</v>
      </c>
      <c r="B64" s="231" t="s">
        <v>1782</v>
      </c>
      <c r="C64" s="444" t="s">
        <v>3227</v>
      </c>
      <c r="D64" s="444"/>
    </row>
    <row r="65" spans="1:7" ht="16.5" hidden="1" customHeight="1" thickBot="1">
      <c r="A65" s="234" t="s">
        <v>1786</v>
      </c>
      <c r="B65" s="231" t="s">
        <v>1785</v>
      </c>
      <c r="C65" s="444" t="s">
        <v>3228</v>
      </c>
      <c r="D65" s="444"/>
    </row>
    <row r="66" spans="1:7" ht="16.5" hidden="1" customHeight="1" thickBot="1">
      <c r="A66" s="234" t="s">
        <v>1787</v>
      </c>
      <c r="B66" s="231" t="s">
        <v>1783</v>
      </c>
      <c r="C66" s="726" t="s">
        <v>1328</v>
      </c>
      <c r="D66" s="726"/>
    </row>
    <row r="67" spans="1:7" ht="16.5" hidden="1" customHeight="1" thickBot="1">
      <c r="A67" s="235" t="s">
        <v>1781</v>
      </c>
      <c r="B67" s="239" t="s">
        <v>1783</v>
      </c>
      <c r="C67" s="727" t="s">
        <v>1328</v>
      </c>
      <c r="D67" s="727"/>
    </row>
    <row r="68" spans="1:7" ht="18" hidden="1" thickTop="1"/>
    <row r="69" spans="1:7" ht="17.45" hidden="1"/>
    <row r="70" spans="1:7" ht="17.45" hidden="1"/>
    <row r="71" spans="1:7" ht="17.45" hidden="1"/>
    <row r="72" spans="1:7" ht="25.15" hidden="1">
      <c r="A72" s="112" t="s">
        <v>1191</v>
      </c>
    </row>
    <row r="73" spans="1:7" ht="17.45" hidden="1">
      <c r="A73" s="778" t="s">
        <v>1791</v>
      </c>
      <c r="B73" s="778"/>
      <c r="C73" s="888"/>
      <c r="D73" s="778"/>
    </row>
    <row r="74" spans="1:7" ht="21.6" hidden="1" thickBot="1">
      <c r="A74" s="113" t="s">
        <v>1192</v>
      </c>
    </row>
    <row r="75" spans="1:7" ht="28.15" hidden="1" thickBot="1">
      <c r="A75" s="565"/>
      <c r="B75" s="565" t="s">
        <v>1193</v>
      </c>
      <c r="C75" s="565" t="s">
        <v>1194</v>
      </c>
      <c r="D75" s="565" t="s">
        <v>1195</v>
      </c>
      <c r="E75" s="565" t="s">
        <v>1196</v>
      </c>
      <c r="F75" s="565" t="s">
        <v>1197</v>
      </c>
      <c r="G75" s="565" t="s">
        <v>1198</v>
      </c>
    </row>
    <row r="76" spans="1:7" ht="18" hidden="1" thickBot="1">
      <c r="A76" s="566" t="s">
        <v>1199</v>
      </c>
      <c r="B76" s="296" t="s">
        <v>2469</v>
      </c>
      <c r="C76" s="296" t="s">
        <v>2470</v>
      </c>
      <c r="D76" s="296"/>
      <c r="E76" s="296" t="s">
        <v>2471</v>
      </c>
      <c r="F76" s="296" t="s">
        <v>2472</v>
      </c>
      <c r="G76" s="567"/>
    </row>
    <row r="77" spans="1:7" ht="18" hidden="1" thickBot="1">
      <c r="A77" s="566" t="s">
        <v>1200</v>
      </c>
      <c r="B77" s="296" t="s">
        <v>2473</v>
      </c>
      <c r="C77" s="297" t="s">
        <v>1766</v>
      </c>
      <c r="D77" s="296" t="s">
        <v>2476</v>
      </c>
      <c r="E77" s="296" t="s">
        <v>2474</v>
      </c>
      <c r="F77" s="296" t="s">
        <v>2475</v>
      </c>
      <c r="G77" s="567"/>
    </row>
    <row r="78" spans="1:7" ht="18" hidden="1" thickBot="1">
      <c r="A78" s="566" t="s">
        <v>1201</v>
      </c>
      <c r="B78" s="296" t="s">
        <v>2477</v>
      </c>
      <c r="C78" s="296" t="s">
        <v>2478</v>
      </c>
      <c r="D78" s="296"/>
      <c r="E78" s="296" t="s">
        <v>2477</v>
      </c>
      <c r="F78" s="296" t="s">
        <v>2479</v>
      </c>
      <c r="G78" s="568"/>
    </row>
    <row r="79" spans="1:7" ht="69.75" hidden="1" customHeight="1">
      <c r="A79" s="799" t="s">
        <v>3492</v>
      </c>
      <c r="B79" s="799"/>
      <c r="C79" s="799"/>
      <c r="D79" s="799"/>
    </row>
    <row r="80" spans="1:7" ht="17.45" hidden="1"/>
    <row r="81" spans="1:4" ht="17.45" hidden="1"/>
    <row r="82" spans="1:4" ht="17.45" hidden="1"/>
    <row r="83" spans="1:4" ht="17.45" hidden="1"/>
    <row r="86" spans="1:4" ht="25.9" thickBot="1">
      <c r="A86" s="112" t="s">
        <v>3401</v>
      </c>
    </row>
    <row r="87" spans="1:4" ht="18.600000000000001" thickTop="1" thickBot="1">
      <c r="A87" s="556" t="s">
        <v>20</v>
      </c>
      <c r="B87" s="557" t="s">
        <v>5</v>
      </c>
      <c r="C87" s="629" t="s">
        <v>6</v>
      </c>
    </row>
    <row r="88" spans="1:4" ht="42" thickBot="1">
      <c r="A88" s="234" t="s">
        <v>2735</v>
      </c>
      <c r="B88" s="231" t="s">
        <v>2736</v>
      </c>
      <c r="C88" s="444" t="s">
        <v>2755</v>
      </c>
    </row>
    <row r="89" spans="1:4">
      <c r="A89" s="716" t="s">
        <v>3370</v>
      </c>
      <c r="B89" s="716"/>
      <c r="C89" s="716"/>
      <c r="D89" s="716"/>
    </row>
    <row r="90" spans="1:4" ht="17.45">
      <c r="C90" s="716"/>
    </row>
    <row r="91" spans="1:4" ht="17.45">
      <c r="C91" s="716"/>
    </row>
    <row r="92" spans="1:4" ht="17.45">
      <c r="C92" s="716"/>
    </row>
    <row r="93" spans="1:4" ht="17.45">
      <c r="C93" s="716"/>
    </row>
    <row r="94" spans="1:4" ht="25.9" thickBot="1">
      <c r="A94" s="112" t="s">
        <v>3400</v>
      </c>
      <c r="C94" s="716"/>
    </row>
    <row r="95" spans="1:4" ht="18.600000000000001" thickTop="1" thickBot="1">
      <c r="A95" s="556" t="s">
        <v>20</v>
      </c>
      <c r="B95" s="557" t="s">
        <v>5</v>
      </c>
      <c r="C95" s="686" t="s">
        <v>6</v>
      </c>
    </row>
    <row r="96" spans="1:4" ht="55.9" thickBot="1">
      <c r="A96" s="234" t="s">
        <v>2733</v>
      </c>
      <c r="B96" s="231" t="s">
        <v>2734</v>
      </c>
      <c r="C96" s="444" t="s">
        <v>2751</v>
      </c>
    </row>
    <row r="97" spans="1:4" ht="28.15" thickBot="1">
      <c r="A97" s="234" t="s">
        <v>3371</v>
      </c>
      <c r="B97" s="231" t="s">
        <v>3372</v>
      </c>
      <c r="C97" s="444" t="s">
        <v>3426</v>
      </c>
    </row>
    <row r="98" spans="1:4" ht="42" thickBot="1">
      <c r="A98" s="234" t="s">
        <v>3425</v>
      </c>
      <c r="B98" s="231" t="s">
        <v>3373</v>
      </c>
      <c r="C98" s="444" t="s">
        <v>2491</v>
      </c>
    </row>
    <row r="99" spans="1:4" ht="28.15" thickBot="1">
      <c r="A99" s="235" t="s">
        <v>3374</v>
      </c>
      <c r="B99" s="239" t="s">
        <v>3372</v>
      </c>
      <c r="C99" s="445" t="s">
        <v>3611</v>
      </c>
    </row>
    <row r="100" spans="1:4" ht="146.25" customHeight="1" thickTop="1">
      <c r="A100" s="778"/>
      <c r="B100" s="778"/>
      <c r="C100" s="778"/>
      <c r="D100" s="778"/>
    </row>
    <row r="101" spans="1:4" ht="80.099999999999994" customHeight="1">
      <c r="A101" s="778" t="s">
        <v>3595</v>
      </c>
      <c r="B101" s="778"/>
      <c r="C101" s="778"/>
      <c r="D101" s="778"/>
    </row>
    <row r="102" spans="1:4" ht="144" customHeight="1">
      <c r="A102" s="785"/>
      <c r="B102" s="785"/>
      <c r="C102" s="785"/>
      <c r="D102" s="785"/>
    </row>
    <row r="103" spans="1:4" ht="78.75" customHeight="1">
      <c r="A103" s="778" t="s">
        <v>3399</v>
      </c>
      <c r="B103" s="778"/>
      <c r="C103" s="778"/>
      <c r="D103" s="778"/>
    </row>
    <row r="104" spans="1:4" ht="18" customHeight="1">
      <c r="A104" s="682"/>
      <c r="B104" s="682"/>
      <c r="C104" s="682"/>
      <c r="D104" s="682"/>
    </row>
    <row r="105" spans="1:4" ht="18" customHeight="1">
      <c r="A105" s="682"/>
      <c r="B105" s="682"/>
      <c r="C105" s="682"/>
      <c r="D105" s="682"/>
    </row>
    <row r="106" spans="1:4" ht="18" customHeight="1">
      <c r="A106" s="682"/>
      <c r="B106" s="682"/>
      <c r="C106" s="682"/>
      <c r="D106" s="682"/>
    </row>
    <row r="107" spans="1:4" ht="18" customHeight="1" thickBot="1">
      <c r="A107" s="112" t="s">
        <v>3402</v>
      </c>
      <c r="D107" s="682"/>
    </row>
    <row r="108" spans="1:4" ht="18" customHeight="1" thickTop="1" thickBot="1">
      <c r="A108" s="684" t="s">
        <v>20</v>
      </c>
      <c r="B108" s="233" t="s">
        <v>5</v>
      </c>
      <c r="C108" s="683" t="s">
        <v>534</v>
      </c>
      <c r="D108" s="682"/>
    </row>
    <row r="109" spans="1:4" ht="18" customHeight="1" thickBot="1">
      <c r="A109" s="234" t="s">
        <v>458</v>
      </c>
      <c r="B109" s="231" t="s">
        <v>459</v>
      </c>
      <c r="C109" s="284">
        <v>2</v>
      </c>
      <c r="D109" s="682"/>
    </row>
    <row r="110" spans="1:4" ht="37.5" customHeight="1" thickBot="1">
      <c r="A110" s="234" t="s">
        <v>3403</v>
      </c>
      <c r="B110" s="231" t="s">
        <v>3404</v>
      </c>
      <c r="C110" s="284" t="s">
        <v>3612</v>
      </c>
      <c r="D110" s="682"/>
    </row>
    <row r="111" spans="1:4" ht="18" customHeight="1">
      <c r="A111" s="682"/>
      <c r="B111" s="682"/>
      <c r="D111" s="682"/>
    </row>
    <row r="112" spans="1:4" ht="18" customHeight="1">
      <c r="A112" s="682"/>
      <c r="B112" s="682"/>
      <c r="D112" s="682"/>
    </row>
    <row r="113" spans="1:4" ht="18" customHeight="1"/>
    <row r="114" spans="1:4" ht="25.15">
      <c r="A114" s="112" t="s">
        <v>2737</v>
      </c>
    </row>
    <row r="115" spans="1:4" ht="21.6" thickBot="1">
      <c r="A115" s="113" t="s">
        <v>2738</v>
      </c>
    </row>
    <row r="116" spans="1:4" ht="18.600000000000001" thickTop="1" thickBot="1">
      <c r="A116" s="556" t="s">
        <v>20</v>
      </c>
      <c r="B116" s="557" t="s">
        <v>5</v>
      </c>
      <c r="C116" s="629" t="s">
        <v>6</v>
      </c>
    </row>
    <row r="117" spans="1:4" ht="18" thickBot="1">
      <c r="A117" s="234" t="s">
        <v>3427</v>
      </c>
      <c r="B117" s="231" t="s">
        <v>2499</v>
      </c>
      <c r="C117" s="728" t="s">
        <v>3409</v>
      </c>
    </row>
    <row r="118" spans="1:4" ht="18" thickBot="1">
      <c r="A118" s="234" t="s">
        <v>2739</v>
      </c>
      <c r="B118" s="231" t="s">
        <v>2740</v>
      </c>
      <c r="C118" s="295" t="s">
        <v>1275</v>
      </c>
    </row>
    <row r="119" spans="1:4" ht="18" thickBot="1">
      <c r="A119" s="234" t="s">
        <v>2741</v>
      </c>
      <c r="B119" s="231" t="s">
        <v>2740</v>
      </c>
      <c r="C119" s="295" t="s">
        <v>1275</v>
      </c>
    </row>
    <row r="120" spans="1:4" ht="18" thickBot="1">
      <c r="A120" s="234" t="s">
        <v>2742</v>
      </c>
      <c r="B120" s="231" t="s">
        <v>2740</v>
      </c>
      <c r="C120" s="295" t="s">
        <v>2774</v>
      </c>
    </row>
    <row r="121" spans="1:4" ht="18" thickBot="1">
      <c r="A121" s="234" t="s">
        <v>2743</v>
      </c>
      <c r="B121" s="231" t="s">
        <v>675</v>
      </c>
      <c r="C121" s="295" t="s">
        <v>416</v>
      </c>
    </row>
    <row r="122" spans="1:4" ht="18" thickBot="1">
      <c r="A122" s="234" t="s">
        <v>2744</v>
      </c>
      <c r="B122" s="231" t="s">
        <v>2740</v>
      </c>
      <c r="C122" s="295" t="s">
        <v>1275</v>
      </c>
    </row>
    <row r="123" spans="1:4">
      <c r="A123" s="812" t="s">
        <v>2773</v>
      </c>
      <c r="B123" s="812"/>
      <c r="C123" s="812"/>
      <c r="D123" s="812"/>
    </row>
    <row r="124" spans="1:4">
      <c r="A124" s="812" t="s">
        <v>2745</v>
      </c>
      <c r="B124" s="812"/>
      <c r="C124" s="812"/>
      <c r="D124" s="812"/>
    </row>
    <row r="130" spans="1:4" ht="21.6" thickBot="1">
      <c r="A130" s="113" t="s">
        <v>2746</v>
      </c>
    </row>
    <row r="131" spans="1:4" ht="28.9" thickTop="1" thickBot="1">
      <c r="A131" s="713" t="s">
        <v>20</v>
      </c>
      <c r="B131" s="714" t="s">
        <v>5</v>
      </c>
      <c r="C131" s="715" t="s">
        <v>6</v>
      </c>
      <c r="D131" s="715" t="s">
        <v>3508</v>
      </c>
    </row>
    <row r="132" spans="1:4" ht="18" thickBot="1">
      <c r="A132" s="234" t="s">
        <v>3422</v>
      </c>
      <c r="B132" s="231" t="s">
        <v>2499</v>
      </c>
      <c r="C132" s="132" t="s">
        <v>401</v>
      </c>
      <c r="D132" s="132" t="s">
        <v>401</v>
      </c>
    </row>
    <row r="133" spans="1:4" ht="18" thickBot="1">
      <c r="A133" s="234" t="s">
        <v>3369</v>
      </c>
      <c r="B133" s="231" t="s">
        <v>2747</v>
      </c>
      <c r="C133" s="284">
        <v>2</v>
      </c>
      <c r="D133" s="284">
        <v>2</v>
      </c>
    </row>
    <row r="134" spans="1:4" ht="28.15" thickBot="1">
      <c r="A134" s="234" t="s">
        <v>3366</v>
      </c>
      <c r="B134" s="231" t="s">
        <v>3367</v>
      </c>
      <c r="C134" s="284" t="s">
        <v>3368</v>
      </c>
      <c r="D134" s="284" t="s">
        <v>3368</v>
      </c>
    </row>
    <row r="135" spans="1:4" ht="28.15" thickBot="1">
      <c r="A135" s="234" t="s">
        <v>1163</v>
      </c>
      <c r="B135" s="231" t="s">
        <v>1164</v>
      </c>
      <c r="C135" s="284" t="s">
        <v>3509</v>
      </c>
      <c r="D135" s="284" t="s">
        <v>3509</v>
      </c>
    </row>
    <row r="136" spans="1:4" ht="18" thickBot="1">
      <c r="A136" s="234" t="s">
        <v>2748</v>
      </c>
      <c r="B136" s="231" t="s">
        <v>455</v>
      </c>
      <c r="C136" s="444" t="s">
        <v>2774</v>
      </c>
      <c r="D136" s="444" t="s">
        <v>2774</v>
      </c>
    </row>
    <row r="137" spans="1:4" ht="18" thickBot="1">
      <c r="A137" s="234" t="s">
        <v>456</v>
      </c>
      <c r="B137" s="231" t="s">
        <v>455</v>
      </c>
      <c r="C137" s="444" t="s">
        <v>4169</v>
      </c>
      <c r="D137" s="444" t="s">
        <v>4170</v>
      </c>
    </row>
    <row r="138" spans="1:4" ht="18" thickBot="1">
      <c r="A138" s="235" t="s">
        <v>457</v>
      </c>
      <c r="B138" s="239" t="s">
        <v>455</v>
      </c>
      <c r="C138" s="445" t="s">
        <v>3999</v>
      </c>
      <c r="D138" s="445" t="s">
        <v>3952</v>
      </c>
    </row>
    <row r="139" spans="1:4" ht="74.25" customHeight="1" thickTop="1">
      <c r="A139" s="947" t="s">
        <v>3421</v>
      </c>
      <c r="B139" s="947"/>
      <c r="C139" s="947"/>
      <c r="D139" s="947"/>
    </row>
    <row r="140" spans="1:4" ht="17.45">
      <c r="A140" s="946"/>
      <c r="B140" s="778"/>
      <c r="C140" s="778"/>
      <c r="D140" s="778"/>
    </row>
    <row r="141" spans="1:4" ht="36.75" customHeight="1">
      <c r="A141" s="112" t="s">
        <v>3410</v>
      </c>
    </row>
    <row r="142" spans="1:4" ht="25.9" thickBot="1">
      <c r="A142" s="112" t="s">
        <v>3411</v>
      </c>
    </row>
    <row r="143" spans="1:4" ht="36.75" customHeight="1" thickTop="1" thickBot="1">
      <c r="A143" s="713" t="s">
        <v>20</v>
      </c>
      <c r="B143" s="714" t="s">
        <v>5</v>
      </c>
      <c r="C143" s="715" t="s">
        <v>6</v>
      </c>
    </row>
    <row r="144" spans="1:4" ht="36.75" customHeight="1" thickBot="1">
      <c r="A144" s="234" t="s">
        <v>3414</v>
      </c>
      <c r="B144" s="231" t="s">
        <v>2499</v>
      </c>
      <c r="C144" s="284" t="s">
        <v>401</v>
      </c>
    </row>
    <row r="145" spans="1:7" ht="36.75" customHeight="1" thickBot="1">
      <c r="A145" s="234" t="s">
        <v>3412</v>
      </c>
      <c r="B145" s="231"/>
      <c r="C145" s="284" t="s">
        <v>2327</v>
      </c>
    </row>
    <row r="146" spans="1:7" ht="55.5" customHeight="1" thickBot="1">
      <c r="A146" s="234" t="s">
        <v>3413</v>
      </c>
      <c r="B146" s="231" t="s">
        <v>3415</v>
      </c>
      <c r="C146" s="284" t="s">
        <v>3416</v>
      </c>
    </row>
    <row r="147" spans="1:7" ht="36.75" customHeight="1">
      <c r="A147" s="879" t="s">
        <v>3420</v>
      </c>
      <c r="B147" s="879"/>
      <c r="C147" s="879"/>
      <c r="D147" s="879"/>
    </row>
    <row r="151" spans="1:7" ht="26.25">
      <c r="A151" s="112" t="s">
        <v>1191</v>
      </c>
    </row>
    <row r="152" spans="1:7">
      <c r="A152" s="778" t="s">
        <v>1449</v>
      </c>
      <c r="B152" s="778"/>
      <c r="C152" s="888"/>
      <c r="D152" s="778"/>
    </row>
    <row r="153" spans="1:7" ht="21" thickBot="1">
      <c r="A153" s="113" t="s">
        <v>2749</v>
      </c>
    </row>
    <row r="154" spans="1:7" ht="31.5" thickTop="1" thickBot="1">
      <c r="A154" s="630"/>
      <c r="B154" s="631" t="s">
        <v>1193</v>
      </c>
      <c r="C154" s="631" t="s">
        <v>1194</v>
      </c>
      <c r="D154" s="631" t="s">
        <v>2750</v>
      </c>
      <c r="E154" s="631" t="s">
        <v>1196</v>
      </c>
      <c r="F154" s="631" t="s">
        <v>1197</v>
      </c>
      <c r="G154" s="629" t="s">
        <v>1198</v>
      </c>
    </row>
    <row r="155" spans="1:7" ht="17.25" thickBot="1">
      <c r="A155" s="234" t="s">
        <v>2729</v>
      </c>
      <c r="B155" s="296" t="s">
        <v>2762</v>
      </c>
      <c r="C155" s="296" t="s">
        <v>2763</v>
      </c>
      <c r="D155" s="296"/>
      <c r="E155" s="296" t="s">
        <v>2764</v>
      </c>
      <c r="F155" s="296" t="s">
        <v>2765</v>
      </c>
      <c r="G155" s="256"/>
    </row>
    <row r="156" spans="1:7" ht="17.25" thickBot="1">
      <c r="A156" s="234" t="s">
        <v>2730</v>
      </c>
      <c r="B156" s="296" t="s">
        <v>2766</v>
      </c>
      <c r="C156" s="297" t="s">
        <v>2731</v>
      </c>
      <c r="D156" s="296" t="s">
        <v>2767</v>
      </c>
      <c r="E156" s="296" t="s">
        <v>2768</v>
      </c>
      <c r="F156" s="296" t="s">
        <v>2769</v>
      </c>
      <c r="G156" s="256"/>
    </row>
    <row r="157" spans="1:7" ht="17.25" thickBot="1">
      <c r="A157" s="235" t="s">
        <v>2732</v>
      </c>
      <c r="B157" s="632" t="s">
        <v>2770</v>
      </c>
      <c r="C157" s="632" t="s">
        <v>2771</v>
      </c>
      <c r="D157" s="632"/>
      <c r="E157" s="632" t="s">
        <v>2770</v>
      </c>
      <c r="F157" s="632" t="s">
        <v>2772</v>
      </c>
      <c r="G157" s="258"/>
    </row>
    <row r="158" spans="1:7" ht="17.25" thickTop="1">
      <c r="A158" s="799" t="s">
        <v>3492</v>
      </c>
      <c r="B158" s="799"/>
      <c r="C158" s="799"/>
      <c r="D158" s="799"/>
    </row>
  </sheetData>
  <sheetProtection sheet="1" objects="1" scenarios="1" formatCells="0" selectLockedCells="1"/>
  <dataConsolidate/>
  <customSheetViews>
    <customSheetView guid="{CD371CCD-D4D1-4725-911E-EA0A5F37925B}" showGridLines="0">
      <selection activeCell="C36" sqref="C36"/>
      <pageMargins left="0.7" right="0.7" top="0.75" bottom="0.75" header="0.3" footer="0.3"/>
      <pageSetup paperSize="9" orientation="portrait" horizontalDpi="200" verticalDpi="200" r:id="rId1"/>
    </customSheetView>
  </customSheetViews>
  <mergeCells count="20">
    <mergeCell ref="A79:D79"/>
    <mergeCell ref="A53:D53"/>
    <mergeCell ref="A29:D29"/>
    <mergeCell ref="A58:D58"/>
    <mergeCell ref="A17:D17"/>
    <mergeCell ref="A73:D73"/>
    <mergeCell ref="A52:D52"/>
    <mergeCell ref="A41:D41"/>
    <mergeCell ref="A28:D28"/>
    <mergeCell ref="A102:D102"/>
    <mergeCell ref="A103:D103"/>
    <mergeCell ref="A147:D147"/>
    <mergeCell ref="A158:D158"/>
    <mergeCell ref="A100:D100"/>
    <mergeCell ref="A101:D101"/>
    <mergeCell ref="A123:D123"/>
    <mergeCell ref="A124:D124"/>
    <mergeCell ref="A152:D152"/>
    <mergeCell ref="A140:D140"/>
    <mergeCell ref="A139:D139"/>
  </mergeCells>
  <phoneticPr fontId="1" type="noConversion"/>
  <dataValidations xWindow="658" yWindow="519" count="41">
    <dataValidation type="list" allowBlank="1" showInputMessage="1" showErrorMessage="1" prompt="FBL에서 External Watchdog의 제어 여부" sqref="C23">
      <formula1>Yes_No</formula1>
    </dataValidation>
    <dataValidation type="whole" allowBlank="1" showInputMessage="1" showErrorMessage="1" prompt="Reprogramming에 사용할 _x000a_CAN HW 채널 선택" sqref="C34">
      <formula1>0</formula1>
      <formula2>7</formula2>
    </dataValidation>
    <dataValidation type="whole" allowBlank="1" showInputMessage="1" showErrorMessage="1" sqref="C47 C109">
      <formula1>0</formula1>
      <formula2>127</formula2>
    </dataValidation>
    <dataValidation type="list" allowBlank="1" showInputMessage="1" showErrorMessage="1" prompt="H-SAC과 C-SAC 동시 사용 불가" sqref="C48:C49">
      <formula1>Enable_Disable</formula1>
    </dataValidation>
    <dataValidation type="list" allowBlank="1" showInputMessage="1" showErrorMessage="1" prompt="CAN TRCV Control 사용 (Reprograming시)" sqref="C24">
      <formula1>Yes_No</formula1>
    </dataValidation>
    <dataValidation type="list" allowBlank="1" showInputMessage="1" showErrorMessage="1" prompt="AUTRON FBL 사용 여부 결정" sqref="C14">
      <formula1>Yes_No</formula1>
    </dataValidation>
    <dataValidation type="list" allowBlank="1" showInputMessage="1" showErrorMessage="1" prompt="EOL(End Of Line) 사용 여부 결정_x000a_(일반적으로 No 설정)" sqref="C16">
      <formula1>Yes_No</formula1>
    </dataValidation>
    <dataValidation type="list" allowBlank="1" showInputMessage="1" showErrorMessage="1" error="유효하지 않은 값을 입력하였습니다." prompt="CAN ID TYPE 설정(STD = 11bit, EXT = 29bit)" sqref="C35 C135:D135">
      <formula1>EOL_CAN_ID</formula1>
    </dataValidation>
    <dataValidation allowBlank="1" showInputMessage="1" showErrorMessage="1" prompt="고정값 사용" sqref="B76:B78 C76:G76 G77:G78 D77:F77 C78:F78 C157:G157 C155:G155 B155:B157 D156:G156"/>
    <dataValidation type="list" allowBlank="1" showInputMessage="1" showErrorMessage="1" sqref="C25 C121">
      <formula1>Yes_No</formula1>
    </dataValidation>
    <dataValidation type="list" allowBlank="1" showInputMessage="1" showErrorMessage="1" prompt="HSM은 아래의 '지원 MCU 목록'에 존재하는 MCU 에서만 사용 가능 (F1K 에서는 항상 ENABLE)" sqref="C50">
      <formula1>Enable_Disable</formula1>
    </dataValidation>
    <dataValidation type="date" allowBlank="1" showInputMessage="1" showErrorMessage="1" prompt="꼭 변경이 필요한 경우만 기입할 것." sqref="C62:D62">
      <formula1>36526</formula1>
      <formula2>109575</formula2>
    </dataValidation>
    <dataValidation type="textLength" allowBlank="1" showInputMessage="1" showErrorMessage="1" prompt="꼭 변경이 필요한 경우만 기입할 것." sqref="C66:D67 C60:D61 C63:D64">
      <formula1>2</formula1>
      <formula2>2</formula2>
    </dataValidation>
    <dataValidation type="list" allowBlank="1" showInputMessage="1" showErrorMessage="1" prompt="Reprogramming 시에 사용될 통신 타입 선택" sqref="C15">
      <formula1>FBL_Communication_Type</formula1>
    </dataValidation>
    <dataValidation type="list" allowBlank="1" showInputMessage="1" showErrorMessage="1" sqref="C26 C145">
      <formula1>INDIRECT(MCU_FAMILY_MCU_3_1&amp;"_PACKAGE_"&amp;MCU_Package_MCU_3_1)</formula1>
    </dataValidation>
    <dataValidation type="list" allowBlank="1" showInputMessage="1" showErrorMessage="1" sqref="C27">
      <formula1>Init_value</formula1>
    </dataValidation>
    <dataValidation type="textLength" allowBlank="1" showInputMessage="1" showErrorMessage="1" prompt="꼭 변경이 필요한 경우만 기입할 것." sqref="C65:D65">
      <formula1>1</formula1>
      <formula2>1</formula2>
    </dataValidation>
    <dataValidation type="list" allowBlank="1" showInputMessage="1" showErrorMessage="1" sqref="C51">
      <formula1>SECURE_FLASH_HASH</formula1>
    </dataValidation>
    <dataValidation allowBlank="1" showInputMessage="1" showErrorMessage="1" prompt="MCU 선택에 따라 자동 입력" sqref="C156"/>
    <dataValidation type="whole" allowBlank="1" showInputMessage="1" showErrorMessage="1" sqref="C133:D133">
      <formula1>0</formula1>
      <formula2>11</formula2>
    </dataValidation>
    <dataValidation type="list" allowBlank="1" showInputMessage="1" showErrorMessage="1" sqref="C98">
      <formula1>SECURITY_FLASH</formula1>
    </dataValidation>
    <dataValidation type="custom" allowBlank="1" showInputMessage="1" showErrorMessage="1" prompt="0x 없이 16진수 값만 입력_x000a_" sqref="C118:C120 C122">
      <formula1>HEX2DEC(C118)&lt;=65535</formula1>
    </dataValidation>
    <dataValidation type="list" allowBlank="1" showInputMessage="1" showErrorMessage="1" sqref="C88">
      <formula1>HSM_VERSION</formula1>
    </dataValidation>
    <dataValidation type="list" allowBlank="1" showInputMessage="1" showErrorMessage="1" sqref="C96">
      <formula1>SECURITY_LEVEL</formula1>
    </dataValidation>
    <dataValidation type="list" allowBlank="1" showInputMessage="1" showErrorMessage="1" prompt="AUTRON FBL 사용 여부 결정" sqref="C5">
      <formula1>FBL_VERSION</formula1>
    </dataValidation>
    <dataValidation type="list" allowBlank="1" showInputMessage="1" showErrorMessage="1" sqref="C117 C144 C132:D132">
      <formula1>Used_Unused</formula1>
    </dataValidation>
    <dataValidation type="list" allowBlank="1" showInputMessage="1" showErrorMessage="1" sqref="C97 C99">
      <formula1>SECURE_HASH</formula1>
    </dataValidation>
    <dataValidation type="list" allowBlank="1" showInputMessage="1" showErrorMessage="1" sqref="C110">
      <formula1>DIAGNOSTIC_STANDARD_FBL</formula1>
    </dataValidation>
    <dataValidation type="list" allowBlank="1" showInputMessage="1" showErrorMessage="1" sqref="C146">
      <formula1>FBL_WDG_PIN_ACTION</formula1>
    </dataValidation>
    <dataValidation type="list" allowBlank="1" showInputMessage="1" showErrorMessage="1" sqref="C134:D134">
      <formula1>CAN_TYPE</formula1>
    </dataValidation>
    <dataValidation type="custom" operator="equal" allowBlank="1" showInputMessage="1" showErrorMessage="1" error="유효하지 않은 값을 입력하였습니다." prompt="CAN ID TYPE의 값에 의해, 입력 가능값이 달라집니다._x000a_STD &lt;= 0x7FF_x000a_EXT &lt;= 0x1FFFFFFF_x000a_&lt;현재는 0x0 ~ 0x7FF&gt;" sqref="D136">
      <formula1>HEX2DEC(D136)&lt;=2047</formula1>
    </dataValidation>
    <dataValidation type="custom" operator="equal" allowBlank="1" showInputMessage="1" showErrorMessage="1" error="유효하지 않은 값을 입력하였습니다." prompt="CAN ID TYPE의 값에 의해, 입력 가능값이 달라집니다._x000a_STD &lt;= 0x7FF_x000a_EXT &lt;= 0x1FFFFFFF_x000a_&lt;현재는 0x0 ~ 0x7FF&gt;" sqref="D137">
      <formula1>HEX2DEC(D137)&lt;=2047</formula1>
    </dataValidation>
    <dataValidation type="custom" operator="equal" allowBlank="1" showInputMessage="1" showErrorMessage="1" error="유효하지 않은 값을 입력하였습니다." prompt="CAN ID TYPE의 값에 의해, 입력 가능값이 달라집니다._x000a_STD &lt;= 0x7FF_x000a_EXT &lt;= 0x1FFFFFFF_x000a_&lt;현재는 0x0 ~ 0x7FF&gt;" sqref="D138">
      <formula1>HEX2DEC(D138)&lt;=2047</formula1>
    </dataValidation>
    <dataValidation type="custom" operator="equal" allowBlank="1" showInputMessage="1" showErrorMessage="1" error="유효하지 않은 값을 입력하였습니다." prompt="CAN ID TYPE의 값에 의해, 입력 가능값이 달라집니다._x000a_STD &lt;= 0x7FF_x000a_EXT &lt;= 0x1FFFFFFF_x000a_&lt;현재는 0x0 ~ 0x7FF&gt;" sqref="C36">
      <formula1>HEX2DEC(C36)&lt;=2047</formula1>
    </dataValidation>
    <dataValidation type="custom" operator="equal" allowBlank="1" showInputMessage="1" showErrorMessage="1" error="유효하지 않은 값을 입력하였습니다." prompt="CAN ID TYPE의 값에 의해, 입력 가능값이 달라집니다._x000a_STD &lt;= 0x7FF_x000a_EXT &lt;= 0x1FFFFFFF_x000a_&lt;현재는 0x0 ~ 0x7FF&gt;" sqref="C37">
      <formula1>HEX2DEC(C37)&lt;=2047</formula1>
    </dataValidation>
    <dataValidation type="custom" operator="equal" allowBlank="1" showInputMessage="1" showErrorMessage="1" error="유효하지 않은 값을 입력하였습니다." prompt="CAN ID TYPE의 값에 의해, 입력 가능값이 달라집니다._x000a_STD &lt;= 0x7FF_x000a_EXT &lt;= 0x1FFFFFFF_x000a_&lt;현재는 0x0 ~ 0x7FF&gt;" sqref="C38">
      <formula1>HEX2DEC(C38)&lt;=2047</formula1>
    </dataValidation>
    <dataValidation type="custom" operator="equal" allowBlank="1" showInputMessage="1" showErrorMessage="1" error="유효하지 않은 값을 입력하였습니다." prompt="CAN ID TYPE의 값에 의해, 입력 가능값이 달라집니다._x000a_STD &lt;= 0x7FF_x000a_EXT &lt;= 0x1FFFFFFF_x000a_&lt;현재는 0x0 ~ 0x7FF&gt;" sqref="C39">
      <formula1>HEX2DEC(C39)&lt;=2047</formula1>
    </dataValidation>
    <dataValidation type="custom" operator="equal" allowBlank="1" showInputMessage="1" showErrorMessage="1" error="유효하지 않은 값을 입력하였습니다." prompt="CAN ID TYPE의 값에 의해, 입력 가능값이 달라집니다._x000a_STD &lt;= 0x7FF_x000a_EXT &lt;= 0x1FFFFFFF_x000a_&lt;현재는 0x0 ~ 0x7FF&gt;" sqref="C40">
      <formula1>HEX2DEC(C40)&lt;=2047</formula1>
    </dataValidation>
    <dataValidation type="custom" operator="equal" allowBlank="1" showInputMessage="1" showErrorMessage="1" error="유효하지 않은 값을 입력하였습니다." prompt="CAN ID TYPE의 값에 의해, 입력 가능값이 달라집니다._x000a_STD &lt;= 0x7FF_x000a_EXT &lt;= 0x1FFFFFFF_x000a_&lt;현재는 0x0 ~ 0x7FF&gt;" sqref="C136">
      <formula1>HEX2DEC(C136)&lt;=2047</formula1>
    </dataValidation>
    <dataValidation type="custom" operator="equal" allowBlank="1" showInputMessage="1" showErrorMessage="1" error="유효하지 않은 값을 입력하였습니다." prompt="CAN ID TYPE의 값에 의해, 입력 가능값이 달라집니다._x000a_STD &lt;= 0x7FF_x000a_EXT &lt;= 0x1FFFFFFF_x000a_&lt;현재는 0x0 ~ 0x7FF&gt;" sqref="C137">
      <formula1>HEX2DEC(C137)&lt;=2047</formula1>
    </dataValidation>
    <dataValidation type="custom" operator="equal" allowBlank="1" showInputMessage="1" showErrorMessage="1" error="유효하지 않은 값을 입력하였습니다." prompt="CAN ID TYPE의 값에 의해, 입력 가능값이 달라집니다._x000a_STD &lt;= 0x7FF_x000a_EXT &lt;= 0x1FFFFFFF_x000a_&lt;현재는 0x0 ~ 0x7FF&gt;" sqref="C138">
      <formula1>HEX2DEC(C138)&lt;=2047</formula1>
    </dataValidation>
  </dataValidations>
  <pageMargins left="0.7" right="0.7" top="0.75" bottom="0.75" header="0.3" footer="0.3"/>
  <pageSetup paperSize="9" orientation="portrait" horizontalDpi="200" verticalDpi="200" r:id="rId2"/>
  <drawing r:id="rId3"/>
  <legacyDrawing r:id="rId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4"/>
  <sheetViews>
    <sheetView showGridLines="0" showRowColHeaders="0" zoomScaleNormal="100" workbookViewId="0">
      <selection activeCell="C14" sqref="C14"/>
    </sheetView>
  </sheetViews>
  <sheetFormatPr defaultColWidth="9" defaultRowHeight="16.5"/>
  <cols>
    <col min="1" max="1" width="41.125" style="92" customWidth="1"/>
    <col min="2" max="3" width="20.625" style="92" customWidth="1"/>
    <col min="4" max="16384" width="9" style="92"/>
  </cols>
  <sheetData>
    <row r="1" spans="1:1" ht="26.25">
      <c r="A1" s="94" t="s">
        <v>864</v>
      </c>
    </row>
    <row r="4" spans="1:1" ht="21">
      <c r="A4" s="93"/>
    </row>
  </sheetData>
  <sheetProtection formatCells="0" selectLockedCells="1"/>
  <customSheetViews>
    <customSheetView guid="{CD371CCD-D4D1-4725-911E-EA0A5F37925B}" showGridLines="0" showRowCol="0">
      <selection activeCell="C16" sqref="C16"/>
      <pageMargins left="0.7" right="0.7" top="0.75" bottom="0.75" header="0.3" footer="0.3"/>
    </customSheetView>
  </customSheetViews>
  <phoneticPr fontId="1" type="noConversion"/>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FV1095"/>
  <sheetViews>
    <sheetView zoomScale="70" zoomScaleNormal="70" workbookViewId="0">
      <selection activeCell="C19" sqref="C19"/>
    </sheetView>
  </sheetViews>
  <sheetFormatPr defaultColWidth="9" defaultRowHeight="16.5"/>
  <cols>
    <col min="1" max="1" width="12.375" style="2" bestFit="1" customWidth="1"/>
    <col min="2" max="2" width="25.625" style="2" customWidth="1"/>
    <col min="3" max="3" width="22.625" style="2" bestFit="1" customWidth="1"/>
    <col min="4" max="4" width="35.75" style="2" bestFit="1" customWidth="1"/>
    <col min="5" max="5" width="61.375" style="2" customWidth="1"/>
    <col min="6" max="6" width="16.5" style="2" customWidth="1"/>
    <col min="7" max="7" width="17.5" style="2" bestFit="1" customWidth="1"/>
    <col min="8" max="8" width="11.875" style="2" bestFit="1" customWidth="1"/>
    <col min="9" max="9" width="12" style="2" bestFit="1" customWidth="1"/>
    <col min="10" max="10" width="12.25" style="2" customWidth="1"/>
    <col min="11" max="11" width="16.25" style="2" bestFit="1" customWidth="1"/>
    <col min="12" max="12" width="17.25" style="2" bestFit="1" customWidth="1"/>
    <col min="13" max="14" width="19.375" style="2" customWidth="1"/>
    <col min="15" max="15" width="20" style="2" bestFit="1" customWidth="1"/>
    <col min="16" max="16" width="14.75" style="2" bestFit="1" customWidth="1"/>
    <col min="17" max="17" width="18.75" style="2" customWidth="1"/>
    <col min="18" max="18" width="22" style="2" bestFit="1" customWidth="1"/>
    <col min="19" max="19" width="21" style="2" bestFit="1" customWidth="1"/>
    <col min="20" max="20" width="16.5" style="5" bestFit="1" customWidth="1"/>
    <col min="21" max="21" width="24.125" style="5" customWidth="1"/>
    <col min="22" max="22" width="24.5" style="5" customWidth="1"/>
    <col min="23" max="23" width="22.875" style="5" customWidth="1"/>
    <col min="24" max="24" width="14.875" style="2" bestFit="1" customWidth="1"/>
    <col min="25" max="25" width="16.375" style="2" bestFit="1" customWidth="1"/>
    <col min="26" max="27" width="16.375" style="2" customWidth="1"/>
    <col min="28" max="28" width="24.25" style="2" bestFit="1" customWidth="1"/>
    <col min="29" max="29" width="33.75" style="2" bestFit="1" customWidth="1"/>
    <col min="30" max="31" width="33.75" style="2" customWidth="1"/>
    <col min="32" max="32" width="22.875" style="2" bestFit="1" customWidth="1"/>
    <col min="33" max="33" width="25.375" style="2" bestFit="1" customWidth="1"/>
    <col min="34" max="39" width="16.375" style="2" customWidth="1"/>
    <col min="40" max="41" width="22.375" style="2" bestFit="1" customWidth="1"/>
    <col min="42" max="45" width="16.375" style="2" customWidth="1"/>
    <col min="46" max="46" width="29.875" style="2" bestFit="1" customWidth="1"/>
    <col min="47" max="47" width="22.5" style="2" customWidth="1"/>
    <col min="48" max="48" width="22" style="2" customWidth="1"/>
    <col min="49" max="49" width="15.25" style="2" bestFit="1" customWidth="1"/>
    <col min="50" max="50" width="16.375" style="2" customWidth="1"/>
    <col min="51" max="51" width="24.25" style="2" customWidth="1"/>
    <col min="52" max="57" width="16.375" style="2" customWidth="1"/>
    <col min="58" max="58" width="27.5" style="2" customWidth="1"/>
    <col min="59" max="59" width="16.375" style="2" customWidth="1"/>
    <col min="60" max="60" width="25.625" style="2" customWidth="1"/>
    <col min="61" max="61" width="45.625" style="2" customWidth="1"/>
    <col min="62" max="62" width="19.25" style="2" bestFit="1" customWidth="1"/>
    <col min="63" max="63" width="21.75" style="2" bestFit="1" customWidth="1"/>
    <col min="64" max="65" width="21.625" style="2" bestFit="1" customWidth="1"/>
    <col min="66" max="66" width="21.375" style="585" bestFit="1" customWidth="1"/>
    <col min="67" max="67" width="16" style="585" bestFit="1" customWidth="1"/>
    <col min="68" max="70" width="14.25" style="585" bestFit="1" customWidth="1"/>
    <col min="71" max="71" width="13.625" style="2" bestFit="1" customWidth="1"/>
    <col min="72" max="72" width="11" style="2" bestFit="1" customWidth="1"/>
    <col min="73" max="73" width="15.5" style="2" bestFit="1" customWidth="1"/>
    <col min="74" max="74" width="16.5" style="2" customWidth="1"/>
    <col min="75" max="75" width="13.875" style="2" bestFit="1" customWidth="1"/>
    <col min="76" max="76" width="14.625" style="2" bestFit="1" customWidth="1"/>
    <col min="77" max="77" width="9" style="2"/>
    <col min="78" max="78" width="21.5" style="2" bestFit="1" customWidth="1"/>
    <col min="79" max="79" width="20" style="2" customWidth="1"/>
    <col min="80" max="80" width="21.125" style="2" bestFit="1" customWidth="1"/>
    <col min="81" max="81" width="19.25" style="2" bestFit="1" customWidth="1"/>
    <col min="82" max="82" width="23.25" style="2" bestFit="1" customWidth="1"/>
    <col min="83" max="83" width="31.125" style="2" customWidth="1"/>
    <col min="84" max="84" width="22.5" style="2" bestFit="1" customWidth="1"/>
    <col min="85" max="85" width="13.125" style="2" bestFit="1" customWidth="1"/>
    <col min="86" max="86" width="13.375" style="2" bestFit="1" customWidth="1"/>
    <col min="87" max="87" width="13.375" style="2" customWidth="1"/>
    <col min="88" max="88" width="9" style="2"/>
    <col min="89" max="89" width="10.625" style="2" bestFit="1" customWidth="1"/>
    <col min="90" max="92" width="24.5" style="2" bestFit="1" customWidth="1"/>
    <col min="93" max="94" width="25.75" style="2" bestFit="1" customWidth="1"/>
    <col min="95" max="96" width="29" style="2" bestFit="1" customWidth="1"/>
    <col min="97" max="97" width="26.125" style="2" bestFit="1" customWidth="1"/>
    <col min="98" max="98" width="9" style="2"/>
    <col min="99" max="99" width="13.5" style="2" customWidth="1"/>
    <col min="100" max="100" width="19.125" style="2" customWidth="1"/>
    <col min="101" max="101" width="26.125" style="2" bestFit="1" customWidth="1"/>
    <col min="102" max="102" width="11.625" style="2" customWidth="1"/>
    <col min="103" max="104" width="9" style="2"/>
    <col min="105" max="105" width="34.5" style="2" customWidth="1"/>
    <col min="106" max="106" width="13.75" style="2" bestFit="1" customWidth="1"/>
    <col min="107" max="107" width="17.125" style="2" customWidth="1"/>
    <col min="108" max="111" width="9" style="2"/>
    <col min="112" max="112" width="25.125" style="2" bestFit="1" customWidth="1"/>
    <col min="113" max="113" width="8.125" style="2" bestFit="1" customWidth="1"/>
    <col min="114" max="115" width="9" style="2" customWidth="1"/>
    <col min="116" max="116" width="25" style="2" bestFit="1" customWidth="1"/>
    <col min="117" max="117" width="9" style="2"/>
    <col min="118" max="118" width="25.125" style="2" bestFit="1" customWidth="1"/>
    <col min="119" max="119" width="8.125" style="2" bestFit="1" customWidth="1"/>
    <col min="120" max="121" width="9" style="2" customWidth="1"/>
    <col min="122" max="124" width="9" style="2"/>
    <col min="125" max="125" width="26.875" style="2" bestFit="1" customWidth="1"/>
    <col min="126" max="126" width="11.75" style="2" bestFit="1" customWidth="1"/>
    <col min="127" max="127" width="9.25" style="2" bestFit="1" customWidth="1"/>
    <col min="128" max="128" width="12.25" style="2" bestFit="1" customWidth="1"/>
    <col min="129" max="129" width="11" style="2" bestFit="1" customWidth="1"/>
    <col min="130" max="130" width="10" style="2" bestFit="1" customWidth="1"/>
    <col min="131" max="131" width="10.875" style="2" bestFit="1" customWidth="1"/>
    <col min="132" max="132" width="7.625" style="2" bestFit="1" customWidth="1"/>
    <col min="133" max="133" width="11.375" style="2" bestFit="1" customWidth="1"/>
    <col min="134" max="134" width="11" style="2" customWidth="1"/>
    <col min="135" max="135" width="12.75" style="2" customWidth="1"/>
    <col min="136" max="136" width="10.5" style="2" bestFit="1" customWidth="1"/>
    <col min="137" max="137" width="11.5" style="2" bestFit="1" customWidth="1"/>
    <col min="138" max="140" width="9" style="2"/>
    <col min="141" max="141" width="27.75" style="2" bestFit="1" customWidth="1"/>
    <col min="142" max="757" width="9" style="2"/>
    <col min="758" max="758" width="25.75" style="2" customWidth="1"/>
    <col min="759" max="809" width="9" style="2"/>
    <col min="810" max="810" width="25.75" style="2" customWidth="1"/>
    <col min="811" max="835" width="9" style="2"/>
    <col min="836" max="836" width="25.75" style="2" customWidth="1"/>
    <col min="837" max="16384" width="9" style="2"/>
  </cols>
  <sheetData>
    <row r="1" spans="1:854" ht="57" customHeight="1">
      <c r="B1" s="3" t="s">
        <v>137</v>
      </c>
      <c r="C1" s="4"/>
      <c r="D1" s="4"/>
      <c r="E1" s="4"/>
      <c r="F1" s="4"/>
      <c r="G1" s="4"/>
      <c r="H1" s="4"/>
      <c r="I1" s="4"/>
      <c r="J1" s="4"/>
      <c r="K1" s="4"/>
      <c r="L1" s="4"/>
      <c r="M1" s="4"/>
      <c r="N1" s="4"/>
      <c r="O1" s="4"/>
      <c r="P1" s="4"/>
      <c r="Q1" s="4"/>
      <c r="R1" s="4"/>
      <c r="S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S1" s="4"/>
      <c r="GA1" s="2" t="s">
        <v>2726</v>
      </c>
      <c r="ACA1" s="2" t="s">
        <v>3646</v>
      </c>
      <c r="ACB1" s="2">
        <v>500000</v>
      </c>
      <c r="ACC1" s="2" t="s">
        <v>3931</v>
      </c>
      <c r="AEA1" s="2" t="s">
        <v>3646</v>
      </c>
      <c r="AEB1" s="2">
        <v>500000</v>
      </c>
      <c r="AEC1" s="2" t="s">
        <v>3931</v>
      </c>
      <c r="AFA1" s="2" t="s">
        <v>3937</v>
      </c>
      <c r="AFB1" s="2">
        <v>500000</v>
      </c>
      <c r="AFC1" s="2" t="s">
        <v>3931</v>
      </c>
    </row>
    <row r="2" spans="1:854" ht="17.45">
      <c r="A2" s="6" t="s">
        <v>138</v>
      </c>
      <c r="B2" s="951" t="s">
        <v>139</v>
      </c>
      <c r="C2" s="952"/>
      <c r="D2" s="952"/>
      <c r="E2" s="953"/>
      <c r="F2" s="966" t="s">
        <v>140</v>
      </c>
      <c r="G2" s="966"/>
      <c r="H2" s="966"/>
      <c r="I2" s="966"/>
      <c r="J2" s="966"/>
      <c r="K2" s="966"/>
      <c r="L2" s="966"/>
      <c r="M2" s="966" t="s">
        <v>141</v>
      </c>
      <c r="N2" s="966"/>
      <c r="O2" s="966"/>
      <c r="P2" s="966"/>
      <c r="Q2" s="966"/>
      <c r="R2" s="966"/>
      <c r="S2" s="966"/>
      <c r="T2" s="951" t="s">
        <v>142</v>
      </c>
      <c r="U2" s="952"/>
      <c r="V2" s="952"/>
      <c r="W2" s="952"/>
      <c r="X2" s="952"/>
      <c r="Y2" s="953"/>
      <c r="Z2" s="951" t="s">
        <v>143</v>
      </c>
      <c r="AA2" s="952"/>
      <c r="AB2" s="952"/>
      <c r="AC2" s="952"/>
      <c r="AD2" s="952"/>
      <c r="AE2" s="952"/>
      <c r="AF2" s="952"/>
      <c r="AG2" s="952"/>
      <c r="AH2" s="952"/>
      <c r="AI2" s="952"/>
      <c r="AJ2" s="952"/>
      <c r="AK2" s="952"/>
      <c r="AL2" s="953"/>
      <c r="AM2" s="7" t="s">
        <v>144</v>
      </c>
      <c r="AN2" s="951" t="s">
        <v>145</v>
      </c>
      <c r="AO2" s="952"/>
      <c r="AP2" s="952"/>
      <c r="AQ2" s="952"/>
      <c r="AR2" s="952"/>
      <c r="AS2" s="952"/>
      <c r="AT2" s="952"/>
      <c r="AU2" s="952"/>
      <c r="AV2" s="952"/>
      <c r="AW2" s="952"/>
      <c r="AX2" s="952"/>
      <c r="AY2" s="952"/>
      <c r="AZ2" s="952"/>
      <c r="BA2" s="952"/>
      <c r="BB2" s="952"/>
      <c r="BC2" s="952"/>
      <c r="BD2" s="72"/>
      <c r="BE2" s="72"/>
      <c r="BF2" s="952" t="s">
        <v>146</v>
      </c>
      <c r="BG2" s="952"/>
      <c r="BH2" s="952"/>
      <c r="BI2" s="952"/>
      <c r="BJ2" s="952"/>
      <c r="BK2" s="952" t="s">
        <v>147</v>
      </c>
      <c r="BL2" s="952"/>
      <c r="BM2" s="952"/>
      <c r="BN2" s="952" t="s">
        <v>148</v>
      </c>
      <c r="BO2" s="952"/>
      <c r="BP2" s="952"/>
      <c r="BQ2" s="952"/>
      <c r="BR2" s="952"/>
      <c r="BS2" s="952"/>
      <c r="BT2" s="952"/>
      <c r="BU2" s="953"/>
      <c r="BY2" s="785" t="s">
        <v>1835</v>
      </c>
      <c r="BZ2" s="785"/>
    </row>
    <row r="3" spans="1:854" ht="36" customHeight="1">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8"/>
      <c r="AU3" s="6"/>
      <c r="AV3" s="6"/>
      <c r="AW3" s="6"/>
      <c r="AX3" s="6"/>
      <c r="AY3" s="6"/>
      <c r="AZ3" s="6"/>
      <c r="BA3" s="6"/>
      <c r="BB3" s="6"/>
      <c r="BC3" s="6"/>
      <c r="BD3" s="73"/>
      <c r="BE3" s="73" t="s">
        <v>833</v>
      </c>
      <c r="BF3" s="6"/>
      <c r="BG3" s="6"/>
      <c r="BH3" s="6"/>
      <c r="BI3" s="6"/>
      <c r="BJ3" s="6"/>
      <c r="BK3" s="6"/>
      <c r="BL3" s="6"/>
      <c r="BM3" s="6"/>
      <c r="BN3" s="8"/>
      <c r="BO3" s="8"/>
      <c r="BP3" s="8"/>
      <c r="BQ3" s="8"/>
      <c r="BR3" s="8"/>
      <c r="BS3" s="6"/>
      <c r="BT3" s="6"/>
      <c r="BU3" s="6"/>
      <c r="GA3" s="2" t="s">
        <v>4062</v>
      </c>
      <c r="GB3" s="115" t="s">
        <v>4063</v>
      </c>
      <c r="GC3" s="2" t="s">
        <v>4066</v>
      </c>
      <c r="GD3" s="115" t="s">
        <v>4067</v>
      </c>
      <c r="GI3" s="2" t="s">
        <v>3956</v>
      </c>
      <c r="GJ3" s="115" t="s">
        <v>3957</v>
      </c>
      <c r="GK3" s="2" t="s">
        <v>3958</v>
      </c>
      <c r="GL3" s="115" t="s">
        <v>3959</v>
      </c>
      <c r="GM3" s="2" t="s">
        <v>3669</v>
      </c>
      <c r="GN3" s="115" t="s">
        <v>3670</v>
      </c>
      <c r="GO3" s="2" t="s">
        <v>3655</v>
      </c>
      <c r="GP3" s="115" t="s">
        <v>3656</v>
      </c>
      <c r="AAB3" s="115"/>
      <c r="AAC3" s="115"/>
      <c r="AAG3" s="115"/>
      <c r="ADE3" s="115"/>
      <c r="AEE3" s="115"/>
    </row>
    <row r="4" spans="1:854" ht="39.75" customHeight="1">
      <c r="A4" s="6" t="s">
        <v>149</v>
      </c>
      <c r="B4" s="6" t="s">
        <v>2304</v>
      </c>
      <c r="C4" s="6" t="s">
        <v>1480</v>
      </c>
      <c r="D4" s="6" t="s">
        <v>150</v>
      </c>
      <c r="E4" s="6" t="s">
        <v>151</v>
      </c>
      <c r="F4" s="6" t="s">
        <v>152</v>
      </c>
      <c r="G4" s="6" t="s">
        <v>153</v>
      </c>
      <c r="H4" s="6" t="s">
        <v>154</v>
      </c>
      <c r="I4" s="6" t="s">
        <v>155</v>
      </c>
      <c r="J4" s="6" t="s">
        <v>156</v>
      </c>
      <c r="K4" s="6" t="s">
        <v>157</v>
      </c>
      <c r="L4" s="6" t="s">
        <v>158</v>
      </c>
      <c r="M4" s="6" t="s">
        <v>159</v>
      </c>
      <c r="N4" s="6" t="s">
        <v>160</v>
      </c>
      <c r="O4" s="6" t="s">
        <v>561</v>
      </c>
      <c r="P4" s="6" t="s">
        <v>161</v>
      </c>
      <c r="Q4" s="6" t="s">
        <v>162</v>
      </c>
      <c r="R4" s="6" t="s">
        <v>163</v>
      </c>
      <c r="S4" s="6" t="s">
        <v>164</v>
      </c>
      <c r="T4" s="8" t="s">
        <v>165</v>
      </c>
      <c r="U4" s="8" t="s">
        <v>166</v>
      </c>
      <c r="V4" s="8" t="s">
        <v>167</v>
      </c>
      <c r="W4" s="8" t="s">
        <v>417</v>
      </c>
      <c r="X4" s="8" t="s">
        <v>168</v>
      </c>
      <c r="Y4" s="8" t="s">
        <v>169</v>
      </c>
      <c r="Z4" s="8" t="s">
        <v>170</v>
      </c>
      <c r="AA4" s="8" t="s">
        <v>171</v>
      </c>
      <c r="AB4" s="8" t="s">
        <v>172</v>
      </c>
      <c r="AC4" s="8" t="s">
        <v>173</v>
      </c>
      <c r="AD4" s="6" t="s">
        <v>174</v>
      </c>
      <c r="AE4" s="6" t="s">
        <v>175</v>
      </c>
      <c r="AF4" s="8" t="s">
        <v>176</v>
      </c>
      <c r="AG4" s="8" t="s">
        <v>177</v>
      </c>
      <c r="AH4" s="8" t="s">
        <v>178</v>
      </c>
      <c r="AI4" s="8" t="s">
        <v>179</v>
      </c>
      <c r="AJ4" s="8" t="s">
        <v>180</v>
      </c>
      <c r="AK4" s="8" t="s">
        <v>181</v>
      </c>
      <c r="AL4" s="8" t="s">
        <v>182</v>
      </c>
      <c r="AM4" s="8" t="s">
        <v>183</v>
      </c>
      <c r="AN4" s="8" t="s">
        <v>184</v>
      </c>
      <c r="AO4" s="8" t="s">
        <v>185</v>
      </c>
      <c r="AP4" s="8" t="s">
        <v>186</v>
      </c>
      <c r="AQ4" s="8" t="s">
        <v>187</v>
      </c>
      <c r="AR4" s="8" t="s">
        <v>188</v>
      </c>
      <c r="AS4" s="8" t="s">
        <v>189</v>
      </c>
      <c r="AT4" s="8" t="s">
        <v>190</v>
      </c>
      <c r="AU4" s="8" t="s">
        <v>191</v>
      </c>
      <c r="AV4" s="8" t="s">
        <v>192</v>
      </c>
      <c r="AW4" s="8" t="s">
        <v>193</v>
      </c>
      <c r="AX4" s="8" t="s">
        <v>194</v>
      </c>
      <c r="AY4" s="8" t="s">
        <v>1837</v>
      </c>
      <c r="AZ4" s="8" t="s">
        <v>634</v>
      </c>
      <c r="BA4" s="8" t="s">
        <v>638</v>
      </c>
      <c r="BB4" s="8" t="s">
        <v>753</v>
      </c>
      <c r="BC4" s="8" t="s">
        <v>526</v>
      </c>
      <c r="BD4" s="74"/>
      <c r="BE4" s="74" t="s">
        <v>832</v>
      </c>
      <c r="BF4" s="8" t="s">
        <v>195</v>
      </c>
      <c r="BG4" s="8" t="s">
        <v>196</v>
      </c>
      <c r="BH4" s="8" t="s">
        <v>197</v>
      </c>
      <c r="BI4" s="8" t="s">
        <v>198</v>
      </c>
      <c r="BJ4" s="8" t="s">
        <v>568</v>
      </c>
      <c r="BK4" s="8" t="s">
        <v>199</v>
      </c>
      <c r="BL4" s="8" t="s">
        <v>3428</v>
      </c>
      <c r="BM4" s="8"/>
      <c r="BN4" s="8"/>
      <c r="BO4" s="8"/>
      <c r="BP4" s="8" t="s">
        <v>200</v>
      </c>
      <c r="BQ4" s="8" t="s">
        <v>201</v>
      </c>
      <c r="BR4" s="8" t="s">
        <v>202</v>
      </c>
      <c r="BS4" s="6" t="s">
        <v>400</v>
      </c>
      <c r="BT4" s="6" t="s">
        <v>203</v>
      </c>
      <c r="BU4" s="6" t="s">
        <v>204</v>
      </c>
      <c r="BV4" s="9" t="s">
        <v>1780</v>
      </c>
      <c r="BW4" s="9" t="s">
        <v>205</v>
      </c>
      <c r="BX4" s="2" t="s">
        <v>566</v>
      </c>
      <c r="BY4" s="2" t="s">
        <v>1833</v>
      </c>
      <c r="BZ4" s="2" t="s">
        <v>1834</v>
      </c>
      <c r="GA4" s="2" t="s">
        <v>4074</v>
      </c>
      <c r="GB4" s="115" t="s">
        <v>4075</v>
      </c>
      <c r="GC4" s="2" t="s">
        <v>4070</v>
      </c>
      <c r="GD4" s="115" t="s">
        <v>4071</v>
      </c>
      <c r="GI4" s="2" t="s">
        <v>3984</v>
      </c>
      <c r="GJ4" s="115" t="s">
        <v>3985</v>
      </c>
      <c r="GK4" s="2" t="s">
        <v>3960</v>
      </c>
      <c r="GL4" s="115" t="s">
        <v>3961</v>
      </c>
      <c r="GM4" s="2" t="s">
        <v>3649</v>
      </c>
      <c r="GN4" s="115" t="s">
        <v>3650</v>
      </c>
      <c r="GO4" s="2" t="s">
        <v>3657</v>
      </c>
      <c r="GP4" s="115" t="s">
        <v>3658</v>
      </c>
      <c r="AAA4" s="2" t="s">
        <v>3618</v>
      </c>
      <c r="AAB4" s="115" t="s">
        <v>3956</v>
      </c>
      <c r="AAC4" s="115" t="s">
        <v>3957</v>
      </c>
      <c r="AAD4" s="115" t="s">
        <v>3958</v>
      </c>
      <c r="AAE4" s="115" t="s">
        <v>3959</v>
      </c>
      <c r="AAF4" s="2" t="s">
        <v>3956</v>
      </c>
      <c r="AAG4" s="115" t="s">
        <v>3957</v>
      </c>
      <c r="AAH4" s="2" t="s">
        <v>3958</v>
      </c>
      <c r="AAI4" s="115" t="s">
        <v>3959</v>
      </c>
      <c r="ADE4" s="115"/>
      <c r="AEE4" s="115"/>
    </row>
    <row r="5" spans="1:854" ht="42.75" customHeight="1">
      <c r="A5" s="10" t="s">
        <v>206</v>
      </c>
      <c r="B5" s="606" t="s">
        <v>2264</v>
      </c>
      <c r="C5" s="11">
        <v>64</v>
      </c>
      <c r="D5" s="12" t="s">
        <v>207</v>
      </c>
      <c r="E5" s="12">
        <v>1</v>
      </c>
      <c r="F5" s="13" t="s">
        <v>208</v>
      </c>
      <c r="G5" s="14" t="s">
        <v>209</v>
      </c>
      <c r="H5" s="14" t="s">
        <v>210</v>
      </c>
      <c r="I5" s="14">
        <v>1</v>
      </c>
      <c r="J5" s="13" t="s">
        <v>211</v>
      </c>
      <c r="K5" s="15" t="s">
        <v>212</v>
      </c>
      <c r="L5" s="13" t="s">
        <v>208</v>
      </c>
      <c r="M5" s="13" t="s">
        <v>208</v>
      </c>
      <c r="N5" s="14" t="s">
        <v>213</v>
      </c>
      <c r="O5" s="58" t="s">
        <v>555</v>
      </c>
      <c r="P5" s="16">
        <v>255</v>
      </c>
      <c r="Q5" s="16">
        <v>5</v>
      </c>
      <c r="R5" s="14" t="s">
        <v>214</v>
      </c>
      <c r="S5" s="14" t="s">
        <v>215</v>
      </c>
      <c r="T5" s="14" t="s">
        <v>216</v>
      </c>
      <c r="U5" s="14" t="s">
        <v>217</v>
      </c>
      <c r="V5" s="14" t="s">
        <v>218</v>
      </c>
      <c r="W5" s="14" t="s">
        <v>219</v>
      </c>
      <c r="X5" s="14">
        <v>0</v>
      </c>
      <c r="Y5" s="17" t="s">
        <v>220</v>
      </c>
      <c r="Z5" s="12" t="s">
        <v>221</v>
      </c>
      <c r="AA5" s="14" t="s">
        <v>210</v>
      </c>
      <c r="AB5" s="14" t="s">
        <v>1190</v>
      </c>
      <c r="AC5" s="12">
        <v>0</v>
      </c>
      <c r="AD5" s="12" t="s">
        <v>222</v>
      </c>
      <c r="AE5" s="12" t="s">
        <v>223</v>
      </c>
      <c r="AF5" s="14">
        <v>0</v>
      </c>
      <c r="AG5" s="14" t="s">
        <v>210</v>
      </c>
      <c r="AH5" s="13">
        <v>1</v>
      </c>
      <c r="AI5" s="12" t="s">
        <v>224</v>
      </c>
      <c r="AJ5" s="13" t="s">
        <v>542</v>
      </c>
      <c r="AK5" s="14" t="s">
        <v>225</v>
      </c>
      <c r="AL5" s="14" t="s">
        <v>226</v>
      </c>
      <c r="AM5" s="14">
        <v>1</v>
      </c>
      <c r="AN5" s="14">
        <v>2400</v>
      </c>
      <c r="AO5" s="14">
        <v>0</v>
      </c>
      <c r="AP5" s="18" t="s">
        <v>227</v>
      </c>
      <c r="AQ5" s="18" t="s">
        <v>228</v>
      </c>
      <c r="AR5" s="14" t="s">
        <v>229</v>
      </c>
      <c r="AS5" s="14" t="s">
        <v>230</v>
      </c>
      <c r="AT5" s="19" t="s">
        <v>231</v>
      </c>
      <c r="AU5" s="14" t="s">
        <v>232</v>
      </c>
      <c r="AV5" s="20" t="s">
        <v>233</v>
      </c>
      <c r="AW5" s="21" t="s">
        <v>234</v>
      </c>
      <c r="AX5" s="14" t="s">
        <v>514</v>
      </c>
      <c r="AY5" s="14">
        <v>100</v>
      </c>
      <c r="AZ5" s="14" t="s">
        <v>635</v>
      </c>
      <c r="BA5" s="14" t="s">
        <v>637</v>
      </c>
      <c r="BB5" s="14" t="s">
        <v>754</v>
      </c>
      <c r="BC5" s="14" t="s">
        <v>525</v>
      </c>
      <c r="BE5" s="75" t="s">
        <v>829</v>
      </c>
      <c r="BF5" s="14" t="s">
        <v>235</v>
      </c>
      <c r="BG5" s="14">
        <v>0</v>
      </c>
      <c r="BH5" s="14">
        <v>0</v>
      </c>
      <c r="BI5" s="14" t="s">
        <v>236</v>
      </c>
      <c r="BJ5" s="14" t="s">
        <v>571</v>
      </c>
      <c r="BK5" s="12" t="s">
        <v>237</v>
      </c>
      <c r="BL5" s="12" t="s">
        <v>3429</v>
      </c>
      <c r="BM5" s="17"/>
      <c r="BP5" s="609" t="s">
        <v>238</v>
      </c>
      <c r="BQ5" s="610" t="s">
        <v>239</v>
      </c>
      <c r="BR5" s="610" t="s">
        <v>240</v>
      </c>
      <c r="BS5" s="10" t="s">
        <v>241</v>
      </c>
      <c r="BT5" s="14" t="b">
        <v>1</v>
      </c>
      <c r="BU5" s="12" t="s">
        <v>242</v>
      </c>
      <c r="BV5" s="23" t="s">
        <v>231</v>
      </c>
      <c r="BW5" s="23" t="s">
        <v>243</v>
      </c>
      <c r="BX5" s="26" t="s">
        <v>565</v>
      </c>
      <c r="BY5" s="2" t="s">
        <v>1830</v>
      </c>
      <c r="BZ5" s="2" t="s">
        <v>1831</v>
      </c>
      <c r="CA5" s="67"/>
      <c r="CB5" s="67"/>
      <c r="CC5" s="67"/>
      <c r="CD5" s="67"/>
      <c r="CE5" s="67"/>
      <c r="CF5" s="67"/>
      <c r="CG5" s="67"/>
      <c r="CH5" s="67"/>
      <c r="CI5" s="67"/>
      <c r="CJ5" s="67"/>
      <c r="CK5" s="67"/>
      <c r="CL5" s="67"/>
      <c r="CM5" s="67"/>
      <c r="CN5" s="67"/>
      <c r="CO5" s="67"/>
      <c r="CP5" s="67"/>
      <c r="CQ5" s="67"/>
      <c r="CR5" s="67"/>
      <c r="GA5" s="2" t="s">
        <v>4088</v>
      </c>
      <c r="GB5" s="115" t="s">
        <v>4089</v>
      </c>
      <c r="GC5" s="2" t="s">
        <v>4078</v>
      </c>
      <c r="GD5" s="115" t="s">
        <v>4079</v>
      </c>
      <c r="GI5" s="2" t="s">
        <v>3732</v>
      </c>
      <c r="GJ5" s="115" t="s">
        <v>3733</v>
      </c>
      <c r="GK5" s="2" t="s">
        <v>3661</v>
      </c>
      <c r="GL5" s="115" t="s">
        <v>3662</v>
      </c>
      <c r="GM5" s="2" t="s">
        <v>3671</v>
      </c>
      <c r="GN5" s="115" t="s">
        <v>3672</v>
      </c>
      <c r="GO5" s="2" t="s">
        <v>3659</v>
      </c>
      <c r="GP5" s="115" t="s">
        <v>3660</v>
      </c>
      <c r="AAA5" s="2" t="s">
        <v>3619</v>
      </c>
      <c r="AAB5" s="115" t="s">
        <v>3984</v>
      </c>
      <c r="AAC5" s="115" t="s">
        <v>3985</v>
      </c>
      <c r="AAD5" s="115" t="s">
        <v>3960</v>
      </c>
      <c r="AAE5" s="115" t="s">
        <v>3961</v>
      </c>
      <c r="AAF5" s="2" t="s">
        <v>3984</v>
      </c>
      <c r="AAG5" s="115" t="s">
        <v>3985</v>
      </c>
      <c r="AAH5" s="2" t="s">
        <v>3960</v>
      </c>
      <c r="AAI5" s="115" t="s">
        <v>3961</v>
      </c>
      <c r="ACH5" s="2" t="s">
        <v>3917</v>
      </c>
      <c r="ACI5" s="2" t="s">
        <v>3918</v>
      </c>
      <c r="ACJ5" s="2" t="s">
        <v>3919</v>
      </c>
      <c r="ACK5" s="2" t="s">
        <v>3920</v>
      </c>
      <c r="ACL5" s="2" t="s">
        <v>3921</v>
      </c>
      <c r="ACM5" s="2" t="s">
        <v>3922</v>
      </c>
      <c r="ACN5" s="2" t="s">
        <v>3923</v>
      </c>
      <c r="ACO5" s="2" t="s">
        <v>3924</v>
      </c>
      <c r="ACP5" s="2" t="s">
        <v>3925</v>
      </c>
      <c r="ADE5" s="115"/>
      <c r="AEH5" s="2" t="s">
        <v>3917</v>
      </c>
      <c r="AEI5" s="2" t="s">
        <v>3918</v>
      </c>
      <c r="AEJ5" s="2" t="s">
        <v>3919</v>
      </c>
      <c r="AEK5" s="2" t="s">
        <v>3920</v>
      </c>
      <c r="AEL5" s="2" t="s">
        <v>3921</v>
      </c>
      <c r="AEM5" s="2" t="s">
        <v>3922</v>
      </c>
      <c r="AEN5" s="2" t="s">
        <v>3923</v>
      </c>
      <c r="AEO5" s="2" t="s">
        <v>3924</v>
      </c>
      <c r="AEP5" s="2" t="s">
        <v>3925</v>
      </c>
      <c r="AFH5" s="2" t="s">
        <v>3917</v>
      </c>
      <c r="AFI5" s="2" t="s">
        <v>3918</v>
      </c>
      <c r="AFJ5" s="2" t="s">
        <v>3919</v>
      </c>
      <c r="AFK5" s="2" t="s">
        <v>3920</v>
      </c>
      <c r="AFL5" s="2" t="s">
        <v>3921</v>
      </c>
      <c r="AFM5" s="2" t="s">
        <v>3922</v>
      </c>
      <c r="AFN5" s="2" t="s">
        <v>3923</v>
      </c>
      <c r="AFO5" s="2" t="s">
        <v>3924</v>
      </c>
      <c r="AFP5" s="2" t="s">
        <v>3925</v>
      </c>
    </row>
    <row r="6" spans="1:854" ht="68.25" customHeight="1" thickBot="1">
      <c r="A6" s="955" t="s">
        <v>2579</v>
      </c>
      <c r="B6" s="606" t="s">
        <v>2265</v>
      </c>
      <c r="C6" s="11">
        <v>80</v>
      </c>
      <c r="D6" s="27" t="s">
        <v>244</v>
      </c>
      <c r="E6" s="27">
        <v>2</v>
      </c>
      <c r="F6" s="13" t="s">
        <v>245</v>
      </c>
      <c r="G6" s="28" t="s">
        <v>241</v>
      </c>
      <c r="H6" s="13">
        <v>1</v>
      </c>
      <c r="I6" s="13">
        <v>2</v>
      </c>
      <c r="J6" s="13" t="s">
        <v>246</v>
      </c>
      <c r="K6" s="15" t="s">
        <v>247</v>
      </c>
      <c r="L6" s="13" t="s">
        <v>245</v>
      </c>
      <c r="M6" s="13" t="s">
        <v>245</v>
      </c>
      <c r="N6" s="13" t="s">
        <v>248</v>
      </c>
      <c r="O6" s="29" t="s">
        <v>556</v>
      </c>
      <c r="P6" s="29">
        <v>511</v>
      </c>
      <c r="Q6" s="29">
        <v>10</v>
      </c>
      <c r="R6" s="13" t="s">
        <v>249</v>
      </c>
      <c r="S6" s="13" t="s">
        <v>250</v>
      </c>
      <c r="T6" s="13" t="s">
        <v>251</v>
      </c>
      <c r="U6" s="13" t="s">
        <v>252</v>
      </c>
      <c r="V6" s="13" t="s">
        <v>253</v>
      </c>
      <c r="W6" s="13" t="s">
        <v>254</v>
      </c>
      <c r="X6" s="13">
        <v>1</v>
      </c>
      <c r="Y6" s="30" t="s">
        <v>255</v>
      </c>
      <c r="Z6" s="11" t="s">
        <v>256</v>
      </c>
      <c r="AA6" s="24" t="s">
        <v>257</v>
      </c>
      <c r="AB6" s="14" t="s">
        <v>1183</v>
      </c>
      <c r="AC6" s="11">
        <v>1</v>
      </c>
      <c r="AD6" s="11" t="s">
        <v>258</v>
      </c>
      <c r="AE6" s="12" t="s">
        <v>259</v>
      </c>
      <c r="AF6" s="13">
        <v>1</v>
      </c>
      <c r="AG6" s="31" t="s">
        <v>260</v>
      </c>
      <c r="AH6" s="13">
        <v>2</v>
      </c>
      <c r="AI6" s="11" t="s">
        <v>261</v>
      </c>
      <c r="AJ6" s="13" t="s">
        <v>543</v>
      </c>
      <c r="AK6" s="13" t="s">
        <v>262</v>
      </c>
      <c r="AL6" s="13" t="s">
        <v>263</v>
      </c>
      <c r="AM6" s="13">
        <v>2</v>
      </c>
      <c r="AN6" s="13">
        <v>4800</v>
      </c>
      <c r="AO6" s="13">
        <v>1</v>
      </c>
      <c r="AP6" s="18" t="s">
        <v>264</v>
      </c>
      <c r="AQ6" s="18" t="s">
        <v>265</v>
      </c>
      <c r="AR6" s="13" t="s">
        <v>266</v>
      </c>
      <c r="AS6" s="13" t="s">
        <v>267</v>
      </c>
      <c r="AT6" s="19" t="s">
        <v>268</v>
      </c>
      <c r="AU6" s="13" t="s">
        <v>269</v>
      </c>
      <c r="AV6" s="20" t="s">
        <v>270</v>
      </c>
      <c r="AW6" s="32" t="s">
        <v>271</v>
      </c>
      <c r="AX6" s="13" t="s">
        <v>513</v>
      </c>
      <c r="AY6" s="13">
        <v>500</v>
      </c>
      <c r="AZ6" s="13" t="s">
        <v>636</v>
      </c>
      <c r="BA6" s="13" t="s">
        <v>1472</v>
      </c>
      <c r="BB6" s="13" t="s">
        <v>755</v>
      </c>
      <c r="BC6" s="13" t="s">
        <v>1425</v>
      </c>
      <c r="BD6" s="13"/>
      <c r="BE6" s="13" t="s">
        <v>830</v>
      </c>
      <c r="BF6" s="13" t="s">
        <v>272</v>
      </c>
      <c r="BG6" s="13">
        <v>1</v>
      </c>
      <c r="BH6" s="13">
        <v>1</v>
      </c>
      <c r="BI6" s="13" t="s">
        <v>273</v>
      </c>
      <c r="BJ6" s="13" t="s">
        <v>570</v>
      </c>
      <c r="BK6" s="11" t="s">
        <v>274</v>
      </c>
      <c r="BL6" s="11" t="s">
        <v>3431</v>
      </c>
      <c r="BM6" s="27"/>
      <c r="BP6" s="59" t="s">
        <v>275</v>
      </c>
      <c r="BQ6" s="611" t="s">
        <v>276</v>
      </c>
      <c r="BR6" s="611" t="s">
        <v>277</v>
      </c>
      <c r="BS6" s="26" t="s">
        <v>224</v>
      </c>
      <c r="BT6" s="13" t="b">
        <v>0</v>
      </c>
      <c r="BU6" s="11" t="s">
        <v>278</v>
      </c>
      <c r="BV6" s="23" t="s">
        <v>268</v>
      </c>
      <c r="BW6" s="23" t="s">
        <v>279</v>
      </c>
      <c r="BX6" s="26" t="s">
        <v>567</v>
      </c>
      <c r="BY6" s="2" t="s">
        <v>1361</v>
      </c>
      <c r="BZ6" s="2" t="s">
        <v>1832</v>
      </c>
      <c r="CA6" s="67"/>
      <c r="CB6" s="67"/>
      <c r="CC6" s="67"/>
      <c r="CD6" s="67"/>
      <c r="CE6" s="67"/>
      <c r="CF6" s="67"/>
      <c r="CG6" s="67"/>
      <c r="CH6" s="67"/>
      <c r="CI6" s="67"/>
      <c r="CJ6" s="67"/>
      <c r="CK6" s="67"/>
      <c r="CL6" s="67"/>
      <c r="CM6" s="67"/>
      <c r="CN6" s="67"/>
      <c r="CO6" s="67"/>
      <c r="CP6" s="67"/>
      <c r="CQ6" s="67"/>
      <c r="CR6" s="67"/>
      <c r="CU6" s="67"/>
      <c r="CV6" s="67"/>
      <c r="CW6" s="67"/>
      <c r="CX6" s="67"/>
      <c r="CY6" s="67"/>
      <c r="CZ6" s="67"/>
      <c r="DA6" s="447" t="s">
        <v>1876</v>
      </c>
      <c r="DB6" s="67"/>
      <c r="DH6" s="951" t="s">
        <v>632</v>
      </c>
      <c r="DI6" s="963"/>
      <c r="DJ6" s="963"/>
      <c r="DK6" s="964"/>
      <c r="DN6" s="951" t="s">
        <v>633</v>
      </c>
      <c r="DO6" s="963"/>
      <c r="DP6" s="963"/>
      <c r="DQ6" s="964"/>
      <c r="DU6" s="118" t="s">
        <v>968</v>
      </c>
      <c r="DV6" s="119"/>
      <c r="DW6" s="119"/>
      <c r="DX6" s="119"/>
      <c r="DY6" s="119"/>
      <c r="DZ6" s="119"/>
      <c r="EA6" s="119"/>
      <c r="EB6" s="119"/>
      <c r="EC6" s="119"/>
      <c r="ED6" s="119"/>
      <c r="EE6" s="119"/>
      <c r="EF6" s="40"/>
      <c r="EG6" s="40"/>
      <c r="EK6" s="2" t="s">
        <v>1091</v>
      </c>
      <c r="GA6" s="2" t="s">
        <v>3732</v>
      </c>
      <c r="GB6" s="115" t="s">
        <v>4103</v>
      </c>
      <c r="GC6" s="2" t="s">
        <v>4098</v>
      </c>
      <c r="GD6" s="115" t="s">
        <v>4099</v>
      </c>
      <c r="GJ6" s="115"/>
      <c r="GK6" s="2" t="s">
        <v>3962</v>
      </c>
      <c r="GL6" s="115" t="s">
        <v>3963</v>
      </c>
      <c r="GM6" s="2" t="s">
        <v>3651</v>
      </c>
      <c r="GN6" s="115" t="s">
        <v>3652</v>
      </c>
      <c r="GO6" s="2" t="s">
        <v>3940</v>
      </c>
      <c r="GP6" s="115" t="s">
        <v>3941</v>
      </c>
      <c r="AAA6" s="2" t="s">
        <v>3620</v>
      </c>
      <c r="AAB6" s="115" t="s">
        <v>3732</v>
      </c>
      <c r="AAC6" s="115" t="s">
        <v>3733</v>
      </c>
      <c r="AAD6" s="115" t="s">
        <v>3661</v>
      </c>
      <c r="AAE6" s="115" t="s">
        <v>3662</v>
      </c>
      <c r="AAF6" s="2" t="s">
        <v>3732</v>
      </c>
      <c r="AAG6" s="115" t="s">
        <v>3733</v>
      </c>
      <c r="AAH6" s="2" t="s">
        <v>3661</v>
      </c>
      <c r="AAI6" s="115" t="s">
        <v>3662</v>
      </c>
      <c r="ACH6" s="2" t="s">
        <v>415</v>
      </c>
      <c r="ACI6" s="2" t="s">
        <v>4184</v>
      </c>
      <c r="ACJ6" s="2">
        <v>20</v>
      </c>
      <c r="ACK6" s="2">
        <v>200</v>
      </c>
      <c r="ACL6" s="2">
        <v>60</v>
      </c>
      <c r="ACM6" s="2">
        <v>3</v>
      </c>
      <c r="ACN6" s="2">
        <v>0</v>
      </c>
      <c r="ADE6" s="115"/>
      <c r="AEH6" s="2" t="s">
        <v>415</v>
      </c>
      <c r="AEI6" s="2" t="s">
        <v>4045</v>
      </c>
      <c r="AEJ6" s="2">
        <v>20</v>
      </c>
      <c r="AEK6" s="2">
        <v>200</v>
      </c>
      <c r="AEL6" s="2">
        <v>40</v>
      </c>
      <c r="AEM6" s="2">
        <v>3</v>
      </c>
      <c r="AEN6" s="2">
        <v>0</v>
      </c>
      <c r="AEO6" s="2" t="s">
        <v>3932</v>
      </c>
      <c r="AFH6" s="2" t="s">
        <v>415</v>
      </c>
      <c r="AFI6" s="2" t="s">
        <v>3949</v>
      </c>
      <c r="AFJ6" s="2">
        <v>20</v>
      </c>
      <c r="AFK6" s="2">
        <v>200</v>
      </c>
      <c r="AFL6" s="2">
        <v>40</v>
      </c>
      <c r="AFM6" s="2">
        <v>3</v>
      </c>
      <c r="AFN6" s="2">
        <v>0</v>
      </c>
      <c r="AFO6" s="2" t="s">
        <v>3932</v>
      </c>
    </row>
    <row r="7" spans="1:854" ht="45.75" thickBot="1">
      <c r="A7" s="955"/>
      <c r="B7" s="606" t="s">
        <v>2266</v>
      </c>
      <c r="C7" s="11">
        <v>100</v>
      </c>
      <c r="D7" s="27" t="s">
        <v>280</v>
      </c>
      <c r="E7" s="27">
        <v>4</v>
      </c>
      <c r="F7" s="13" t="s">
        <v>281</v>
      </c>
      <c r="G7" s="28" t="s">
        <v>224</v>
      </c>
      <c r="H7" s="13">
        <v>2</v>
      </c>
      <c r="I7" s="13">
        <v>3</v>
      </c>
      <c r="J7" s="13"/>
      <c r="K7" s="15" t="s">
        <v>282</v>
      </c>
      <c r="L7" s="13" t="s">
        <v>281</v>
      </c>
      <c r="M7" s="13" t="s">
        <v>281</v>
      </c>
      <c r="N7" s="13"/>
      <c r="O7" s="29" t="s">
        <v>557</v>
      </c>
      <c r="P7" s="29"/>
      <c r="Q7" s="29">
        <v>20</v>
      </c>
      <c r="R7" s="13" t="s">
        <v>283</v>
      </c>
      <c r="S7" s="29"/>
      <c r="T7" s="29"/>
      <c r="U7" s="13" t="s">
        <v>284</v>
      </c>
      <c r="V7" s="13" t="s">
        <v>285</v>
      </c>
      <c r="W7" s="13" t="s">
        <v>286</v>
      </c>
      <c r="X7" s="13">
        <v>2</v>
      </c>
      <c r="Y7" s="30"/>
      <c r="Z7" s="13" t="s">
        <v>210</v>
      </c>
      <c r="AA7" s="24" t="s">
        <v>287</v>
      </c>
      <c r="AB7" s="14" t="s">
        <v>1184</v>
      </c>
      <c r="AC7" s="11">
        <v>2</v>
      </c>
      <c r="AD7" s="11"/>
      <c r="AE7" s="22" t="s">
        <v>224</v>
      </c>
      <c r="AF7" s="13">
        <v>2</v>
      </c>
      <c r="AG7" s="31" t="s">
        <v>288</v>
      </c>
      <c r="AH7" s="13">
        <v>3</v>
      </c>
      <c r="AI7" s="11" t="s">
        <v>289</v>
      </c>
      <c r="AJ7" s="13"/>
      <c r="AK7" s="13" t="s">
        <v>290</v>
      </c>
      <c r="AL7" s="13" t="s">
        <v>291</v>
      </c>
      <c r="AM7" s="13">
        <v>4</v>
      </c>
      <c r="AN7" s="13">
        <v>9600</v>
      </c>
      <c r="AO7" s="13">
        <v>2</v>
      </c>
      <c r="AP7" s="13" t="s">
        <v>292</v>
      </c>
      <c r="AQ7" s="13" t="s">
        <v>293</v>
      </c>
      <c r="AR7" s="13"/>
      <c r="AS7" s="13"/>
      <c r="AT7" s="13"/>
      <c r="AU7" s="13" t="s">
        <v>294</v>
      </c>
      <c r="AV7" s="20" t="s">
        <v>295</v>
      </c>
      <c r="AW7" s="32" t="s">
        <v>296</v>
      </c>
      <c r="AX7" s="13"/>
      <c r="AY7" s="13"/>
      <c r="AZ7" s="13"/>
      <c r="BA7" s="13" t="s">
        <v>629</v>
      </c>
      <c r="BB7" s="13"/>
      <c r="BC7" s="13" t="s">
        <v>1426</v>
      </c>
      <c r="BD7" s="13"/>
      <c r="BE7" s="13" t="s">
        <v>831</v>
      </c>
      <c r="BF7" s="13"/>
      <c r="BG7" s="13">
        <v>2</v>
      </c>
      <c r="BH7" s="13">
        <v>2</v>
      </c>
      <c r="BI7" s="13"/>
      <c r="BJ7" s="13" t="s">
        <v>569</v>
      </c>
      <c r="BK7" s="13"/>
      <c r="BL7" s="11"/>
      <c r="BM7" s="27"/>
      <c r="BP7" s="41"/>
      <c r="BQ7" s="41"/>
      <c r="BR7" s="59" t="s">
        <v>210</v>
      </c>
      <c r="BS7" s="26"/>
      <c r="BT7" s="26"/>
      <c r="BU7" s="26"/>
      <c r="BX7" s="2" t="s">
        <v>681</v>
      </c>
      <c r="CA7" s="67"/>
      <c r="CB7" s="67"/>
      <c r="CC7" s="67"/>
      <c r="CD7" s="67"/>
      <c r="CE7" s="67"/>
      <c r="CF7" s="67"/>
      <c r="CG7" s="67"/>
      <c r="CH7" s="67"/>
      <c r="CI7" s="67"/>
      <c r="CJ7" s="67"/>
      <c r="CK7" s="67"/>
      <c r="CL7" s="67"/>
      <c r="CM7" s="67"/>
      <c r="CN7" s="67"/>
      <c r="CO7" s="67"/>
      <c r="CP7" s="67"/>
      <c r="CQ7" s="67"/>
      <c r="CR7" s="67"/>
      <c r="CS7" s="67"/>
      <c r="CT7" s="67"/>
      <c r="CU7" s="67"/>
      <c r="CV7" s="67"/>
      <c r="CW7" s="67"/>
      <c r="CX7" s="67"/>
      <c r="CY7" s="67"/>
      <c r="CZ7" s="67"/>
      <c r="DA7" s="67" t="s">
        <v>1877</v>
      </c>
      <c r="DB7" s="67"/>
      <c r="DH7" s="62" t="s">
        <v>618</v>
      </c>
      <c r="DI7" s="25" t="s">
        <v>584</v>
      </c>
      <c r="DJ7" s="25" t="s">
        <v>585</v>
      </c>
      <c r="DK7" s="25"/>
      <c r="DN7" s="62" t="s">
        <v>72</v>
      </c>
      <c r="DO7" s="25" t="s">
        <v>584</v>
      </c>
      <c r="DP7" s="25" t="s">
        <v>585</v>
      </c>
      <c r="DQ7" s="25"/>
      <c r="DU7" s="120" t="s">
        <v>969</v>
      </c>
      <c r="DV7" s="120" t="s">
        <v>970</v>
      </c>
      <c r="DW7" s="120" t="s">
        <v>971</v>
      </c>
      <c r="DX7" s="120" t="s">
        <v>972</v>
      </c>
      <c r="DY7" s="120" t="s">
        <v>973</v>
      </c>
      <c r="DZ7" s="120" t="s">
        <v>974</v>
      </c>
      <c r="EA7" s="120" t="s">
        <v>975</v>
      </c>
      <c r="EB7" s="120" t="s">
        <v>976</v>
      </c>
      <c r="EC7" s="120" t="s">
        <v>977</v>
      </c>
      <c r="ED7" s="120" t="s">
        <v>978</v>
      </c>
      <c r="EE7" s="120" t="s">
        <v>979</v>
      </c>
      <c r="EF7" s="120" t="s">
        <v>980</v>
      </c>
      <c r="EG7" s="120" t="s">
        <v>981</v>
      </c>
      <c r="GC7" s="2" t="s">
        <v>4104</v>
      </c>
      <c r="GD7" s="115" t="s">
        <v>4105</v>
      </c>
      <c r="GJ7" s="115"/>
      <c r="GK7" s="2" t="s">
        <v>3964</v>
      </c>
      <c r="GL7" s="115" t="s">
        <v>3965</v>
      </c>
      <c r="GM7" s="2" t="s">
        <v>3653</v>
      </c>
      <c r="GN7" s="115" t="s">
        <v>3654</v>
      </c>
      <c r="AAA7" s="2" t="s">
        <v>3621</v>
      </c>
      <c r="AAB7" s="115"/>
      <c r="AAC7" s="115"/>
      <c r="AAD7" s="115" t="s">
        <v>3962</v>
      </c>
      <c r="AAE7" s="115" t="s">
        <v>3963</v>
      </c>
      <c r="AAG7" s="115"/>
      <c r="AAH7" s="2" t="s">
        <v>3962</v>
      </c>
      <c r="AAI7" s="115" t="s">
        <v>3963</v>
      </c>
      <c r="ACB7" s="2" t="s">
        <v>3748</v>
      </c>
      <c r="ACC7" s="2" t="s">
        <v>4062</v>
      </c>
      <c r="ACD7" s="2">
        <v>16</v>
      </c>
      <c r="ACE7" s="115" t="s">
        <v>4063</v>
      </c>
      <c r="ACF7" s="2">
        <v>8</v>
      </c>
      <c r="ACG7" s="2" t="s">
        <v>3928</v>
      </c>
      <c r="ACK7" s="2">
        <v>0</v>
      </c>
      <c r="ACL7" s="2">
        <v>40</v>
      </c>
      <c r="ACN7" s="2">
        <v>0</v>
      </c>
      <c r="ACR7" s="2" t="s">
        <v>4064</v>
      </c>
      <c r="ACS7" s="2">
        <v>7</v>
      </c>
      <c r="ACT7" s="2">
        <v>2</v>
      </c>
      <c r="ACU7" s="2">
        <v>0</v>
      </c>
      <c r="ACV7" s="2" t="s">
        <v>3739</v>
      </c>
      <c r="ADE7" s="115"/>
      <c r="AEB7" s="2" t="s">
        <v>3748</v>
      </c>
      <c r="AEC7" s="2" t="s">
        <v>3956</v>
      </c>
      <c r="AED7" s="2">
        <v>1099</v>
      </c>
      <c r="AEE7" s="115" t="s">
        <v>3957</v>
      </c>
      <c r="AEF7" s="2">
        <v>8</v>
      </c>
      <c r="AEG7" s="2" t="s">
        <v>3927</v>
      </c>
      <c r="AEI7" s="2" t="s">
        <v>3933</v>
      </c>
      <c r="AEK7" s="2">
        <v>200</v>
      </c>
      <c r="AEN7" s="2">
        <v>0</v>
      </c>
      <c r="AER7" s="2" t="s">
        <v>4001</v>
      </c>
      <c r="AES7" s="2">
        <v>0</v>
      </c>
      <c r="AET7" s="2">
        <v>2</v>
      </c>
      <c r="AEU7" s="2">
        <v>1</v>
      </c>
      <c r="AEV7" s="2" t="s">
        <v>3739</v>
      </c>
      <c r="AFB7" s="2" t="s">
        <v>3748</v>
      </c>
      <c r="AFC7" s="2" t="s">
        <v>3669</v>
      </c>
      <c r="AFD7" s="2">
        <v>2256644609</v>
      </c>
      <c r="AFE7" s="115" t="s">
        <v>3670</v>
      </c>
      <c r="AFF7" s="2">
        <v>8</v>
      </c>
      <c r="AFG7" s="2" t="s">
        <v>3926</v>
      </c>
      <c r="AFI7" s="2" t="s">
        <v>3933</v>
      </c>
      <c r="AFK7" s="2">
        <v>100</v>
      </c>
      <c r="AFL7" s="2">
        <v>0</v>
      </c>
      <c r="AFM7" s="2">
        <v>0</v>
      </c>
      <c r="AFN7" s="2">
        <v>0</v>
      </c>
      <c r="AFO7" s="2" t="s">
        <v>3934</v>
      </c>
      <c r="AFR7" s="2" t="s">
        <v>3795</v>
      </c>
      <c r="AFS7" s="2">
        <v>28</v>
      </c>
      <c r="AFT7" s="2">
        <v>2</v>
      </c>
      <c r="AFU7" s="2">
        <v>1</v>
      </c>
      <c r="AFV7" s="2" t="s">
        <v>3739</v>
      </c>
    </row>
    <row r="8" spans="1:854" ht="17.25" thickBot="1">
      <c r="A8" s="955"/>
      <c r="B8" s="606" t="s">
        <v>2267</v>
      </c>
      <c r="C8" s="11">
        <v>144</v>
      </c>
      <c r="D8" s="27" t="s">
        <v>297</v>
      </c>
      <c r="E8" s="27">
        <v>8</v>
      </c>
      <c r="F8" s="13" t="s">
        <v>298</v>
      </c>
      <c r="G8" s="28" t="s">
        <v>210</v>
      </c>
      <c r="H8" s="26"/>
      <c r="I8" s="13">
        <v>4</v>
      </c>
      <c r="J8" s="13"/>
      <c r="K8" s="15" t="s">
        <v>299</v>
      </c>
      <c r="L8" s="13" t="s">
        <v>298</v>
      </c>
      <c r="M8" s="13" t="s">
        <v>298</v>
      </c>
      <c r="N8" s="13"/>
      <c r="O8" s="29" t="s">
        <v>558</v>
      </c>
      <c r="P8" s="29"/>
      <c r="Q8" s="29">
        <v>100</v>
      </c>
      <c r="R8" s="13" t="s">
        <v>300</v>
      </c>
      <c r="S8" s="29"/>
      <c r="T8" s="29"/>
      <c r="U8" s="13" t="s">
        <v>301</v>
      </c>
      <c r="V8" s="13" t="s">
        <v>275</v>
      </c>
      <c r="W8" s="13" t="s">
        <v>275</v>
      </c>
      <c r="X8" s="13">
        <v>3</v>
      </c>
      <c r="Y8" s="30"/>
      <c r="Z8" s="13"/>
      <c r="AA8" s="24" t="s">
        <v>302</v>
      </c>
      <c r="AB8" s="14" t="s">
        <v>1185</v>
      </c>
      <c r="AC8" s="11">
        <v>3</v>
      </c>
      <c r="AD8" s="11"/>
      <c r="AE8" s="11"/>
      <c r="AF8" s="13">
        <v>3</v>
      </c>
      <c r="AG8" s="31" t="s">
        <v>303</v>
      </c>
      <c r="AH8" s="13">
        <v>4</v>
      </c>
      <c r="AI8" s="11" t="s">
        <v>304</v>
      </c>
      <c r="AJ8" s="13"/>
      <c r="AK8" s="13"/>
      <c r="AL8" s="13"/>
      <c r="AM8" s="13">
        <v>8</v>
      </c>
      <c r="AN8" s="13">
        <v>10400</v>
      </c>
      <c r="AO8" s="13">
        <v>3</v>
      </c>
      <c r="AP8" s="13" t="s">
        <v>305</v>
      </c>
      <c r="AQ8" s="13"/>
      <c r="AR8" s="13"/>
      <c r="AS8" s="13"/>
      <c r="AT8" s="13"/>
      <c r="AU8" s="13" t="s">
        <v>306</v>
      </c>
      <c r="AV8" s="13"/>
      <c r="AW8" s="13"/>
      <c r="AX8" s="13"/>
      <c r="AY8" s="13"/>
      <c r="AZ8" s="13"/>
      <c r="BA8" s="13"/>
      <c r="BB8" s="13"/>
      <c r="BC8" s="13"/>
      <c r="BD8" s="13"/>
      <c r="BE8" s="13"/>
      <c r="BF8" s="13"/>
      <c r="BG8" s="13">
        <v>3</v>
      </c>
      <c r="BH8" s="13">
        <v>3</v>
      </c>
      <c r="BI8" s="13"/>
      <c r="BJ8" s="13"/>
      <c r="BK8" s="13"/>
      <c r="BL8" s="11"/>
      <c r="BM8" s="30"/>
      <c r="BP8" s="41"/>
      <c r="BQ8" s="41"/>
      <c r="BR8" s="41"/>
      <c r="BS8" s="26"/>
      <c r="BT8" s="26"/>
      <c r="BU8" s="26"/>
      <c r="CA8" s="67"/>
      <c r="CB8" s="67"/>
      <c r="CC8" s="67"/>
      <c r="CD8" s="67"/>
      <c r="CE8" s="67"/>
      <c r="CF8" s="67"/>
      <c r="CG8" s="67"/>
      <c r="CH8" s="67"/>
      <c r="CI8" s="67"/>
      <c r="CJ8" s="67"/>
      <c r="CK8" s="67"/>
      <c r="CL8" s="67"/>
      <c r="CM8" s="67"/>
      <c r="CN8" s="67"/>
      <c r="CO8" s="67"/>
      <c r="CP8" s="67"/>
      <c r="CQ8" s="67"/>
      <c r="CR8" s="67"/>
      <c r="CS8" s="67"/>
      <c r="CT8" s="67"/>
      <c r="CU8" s="67"/>
      <c r="CV8" s="67"/>
      <c r="CW8" s="67"/>
      <c r="CX8" s="67"/>
      <c r="CY8" s="67"/>
      <c r="CZ8" s="67"/>
      <c r="DA8" s="67" t="s">
        <v>1878</v>
      </c>
      <c r="DB8" s="67"/>
      <c r="DH8" s="62" t="s">
        <v>619</v>
      </c>
      <c r="DI8" s="25" t="s">
        <v>584</v>
      </c>
      <c r="DJ8" s="25"/>
      <c r="DK8" s="25"/>
      <c r="DN8" s="62" t="s">
        <v>73</v>
      </c>
      <c r="DO8" s="25" t="s">
        <v>584</v>
      </c>
      <c r="DP8" s="25"/>
      <c r="DQ8" s="25"/>
      <c r="DU8" s="121">
        <v>0</v>
      </c>
      <c r="DV8" s="122" t="s">
        <v>982</v>
      </c>
      <c r="DW8" s="122">
        <v>3</v>
      </c>
      <c r="DX8" s="122" t="s">
        <v>87</v>
      </c>
      <c r="DY8" s="122">
        <v>2000</v>
      </c>
      <c r="DZ8" s="122" t="s">
        <v>983</v>
      </c>
      <c r="EA8" s="122" t="s">
        <v>450</v>
      </c>
      <c r="EB8" s="122" t="s">
        <v>230</v>
      </c>
      <c r="EC8" s="122">
        <v>16</v>
      </c>
      <c r="ED8" s="122">
        <v>10</v>
      </c>
      <c r="EE8" s="122">
        <v>1</v>
      </c>
      <c r="EF8" s="123" t="s">
        <v>415</v>
      </c>
      <c r="EG8" s="124"/>
      <c r="GC8" s="2" t="s">
        <v>4109</v>
      </c>
      <c r="GD8" s="115" t="s">
        <v>4110</v>
      </c>
      <c r="GJ8" s="115"/>
      <c r="GK8" s="2" t="s">
        <v>3966</v>
      </c>
      <c r="GL8" s="115" t="s">
        <v>3967</v>
      </c>
      <c r="GM8" s="2" t="s">
        <v>3667</v>
      </c>
      <c r="GN8" s="115" t="s">
        <v>3668</v>
      </c>
      <c r="AAA8" s="2" t="s">
        <v>3622</v>
      </c>
      <c r="AAB8" s="115"/>
      <c r="AAC8" s="115"/>
      <c r="AAD8" s="115" t="s">
        <v>3964</v>
      </c>
      <c r="AAE8" s="115" t="s">
        <v>3965</v>
      </c>
      <c r="AAG8" s="115"/>
      <c r="AAH8" s="2" t="s">
        <v>3964</v>
      </c>
      <c r="AAI8" s="115" t="s">
        <v>3965</v>
      </c>
      <c r="ABA8" s="2" t="s">
        <v>4050</v>
      </c>
      <c r="ABC8" s="2" t="s">
        <v>3618</v>
      </c>
      <c r="ABD8" s="2" t="s">
        <v>3935</v>
      </c>
      <c r="ACR8" s="2" t="s">
        <v>4065</v>
      </c>
      <c r="ACS8" s="2">
        <v>3</v>
      </c>
      <c r="ACT8" s="2">
        <v>1</v>
      </c>
      <c r="ACU8" s="2">
        <v>0</v>
      </c>
      <c r="ACV8" s="2" t="s">
        <v>3739</v>
      </c>
      <c r="AEE8" s="115"/>
      <c r="AER8" s="2" t="s">
        <v>4002</v>
      </c>
      <c r="AES8" s="2">
        <v>16</v>
      </c>
      <c r="AET8" s="2">
        <v>7</v>
      </c>
      <c r="AEU8" s="2">
        <v>1</v>
      </c>
      <c r="AEV8" s="2" t="s">
        <v>3739</v>
      </c>
      <c r="AFR8" s="2" t="s">
        <v>3796</v>
      </c>
      <c r="AFS8" s="2">
        <v>43</v>
      </c>
      <c r="AFT8" s="2">
        <v>5</v>
      </c>
      <c r="AFU8" s="2">
        <v>1</v>
      </c>
      <c r="AFV8" s="2" t="s">
        <v>3739</v>
      </c>
    </row>
    <row r="9" spans="1:854" ht="17.25" thickBot="1">
      <c r="A9" s="955"/>
      <c r="B9" s="606" t="s">
        <v>2268</v>
      </c>
      <c r="C9" s="11">
        <v>176</v>
      </c>
      <c r="D9" s="27" t="s">
        <v>307</v>
      </c>
      <c r="E9" s="27"/>
      <c r="F9" s="13" t="s">
        <v>308</v>
      </c>
      <c r="G9" s="33"/>
      <c r="H9" s="26"/>
      <c r="I9" s="13">
        <v>5</v>
      </c>
      <c r="J9" s="26"/>
      <c r="K9" s="15" t="s">
        <v>309</v>
      </c>
      <c r="L9" s="13" t="s">
        <v>308</v>
      </c>
      <c r="M9" s="13" t="s">
        <v>308</v>
      </c>
      <c r="N9" s="13"/>
      <c r="O9" s="29" t="s">
        <v>559</v>
      </c>
      <c r="P9" s="29"/>
      <c r="Q9" s="29"/>
      <c r="R9" s="13" t="s">
        <v>310</v>
      </c>
      <c r="S9" s="29"/>
      <c r="T9" s="29"/>
      <c r="U9" s="13" t="s">
        <v>311</v>
      </c>
      <c r="V9" s="13"/>
      <c r="W9" s="13"/>
      <c r="X9" s="13">
        <v>4</v>
      </c>
      <c r="Y9" s="34"/>
      <c r="Z9" s="26"/>
      <c r="AA9" s="24" t="s">
        <v>312</v>
      </c>
      <c r="AB9" s="14" t="s">
        <v>1186</v>
      </c>
      <c r="AC9" s="11">
        <v>4</v>
      </c>
      <c r="AD9" s="11"/>
      <c r="AE9" s="11"/>
      <c r="AF9" s="13">
        <v>4</v>
      </c>
      <c r="AG9" s="31" t="s">
        <v>313</v>
      </c>
      <c r="AH9" s="13"/>
      <c r="AI9" s="11" t="s">
        <v>314</v>
      </c>
      <c r="AJ9" s="13"/>
      <c r="AK9" s="13" t="s">
        <v>225</v>
      </c>
      <c r="AL9" s="13"/>
      <c r="AM9" s="13"/>
      <c r="AN9" s="13">
        <v>19200</v>
      </c>
      <c r="AO9" s="13">
        <v>4</v>
      </c>
      <c r="AP9" s="13" t="s">
        <v>210</v>
      </c>
      <c r="AQ9" s="13"/>
      <c r="AR9" s="13"/>
      <c r="AS9" s="13"/>
      <c r="AT9" s="13"/>
      <c r="AU9" s="13" t="s">
        <v>315</v>
      </c>
      <c r="AV9" s="13"/>
      <c r="AW9" s="13"/>
      <c r="AX9" s="13"/>
      <c r="AY9" s="13"/>
      <c r="AZ9" s="13"/>
      <c r="BA9" s="13" t="s">
        <v>639</v>
      </c>
      <c r="BB9" s="13"/>
      <c r="BC9" s="13"/>
      <c r="BD9" s="13"/>
      <c r="BE9" s="13"/>
      <c r="BF9" s="13"/>
      <c r="BG9" s="13">
        <v>4</v>
      </c>
      <c r="BH9" s="13">
        <v>4</v>
      </c>
      <c r="BI9" s="13"/>
      <c r="BJ9" s="13"/>
      <c r="BK9" s="13"/>
      <c r="BL9" s="13"/>
      <c r="BM9" s="30"/>
      <c r="BP9" s="41"/>
      <c r="BQ9" s="41"/>
      <c r="BR9" s="41"/>
      <c r="BS9" s="33"/>
      <c r="BT9" s="26"/>
      <c r="BU9" s="26"/>
      <c r="CA9" s="67"/>
      <c r="CB9" s="67"/>
      <c r="CC9" s="67"/>
      <c r="CD9" s="67"/>
      <c r="CE9" s="67"/>
      <c r="CF9" s="67"/>
      <c r="CG9" s="67"/>
      <c r="CH9" s="67"/>
      <c r="CI9" s="67"/>
      <c r="CJ9" s="67"/>
      <c r="CK9" s="67"/>
      <c r="CL9" s="67"/>
      <c r="CM9" s="67"/>
      <c r="CN9" s="67"/>
      <c r="CO9" s="67"/>
      <c r="CP9" s="67"/>
      <c r="CQ9" s="67"/>
      <c r="CR9" s="67"/>
      <c r="CS9" s="67"/>
      <c r="CT9" s="67"/>
      <c r="CU9" s="67"/>
      <c r="CV9" s="67"/>
      <c r="CW9" s="67"/>
      <c r="CX9" s="67"/>
      <c r="CY9" s="67"/>
      <c r="CZ9" s="67"/>
      <c r="DA9" s="67" t="s">
        <v>1879</v>
      </c>
      <c r="DB9" s="67"/>
      <c r="DH9" s="62" t="s">
        <v>74</v>
      </c>
      <c r="DI9" s="25" t="s">
        <v>584</v>
      </c>
      <c r="DJ9" s="25" t="s">
        <v>586</v>
      </c>
      <c r="DK9" s="25"/>
      <c r="DN9" s="62" t="s">
        <v>74</v>
      </c>
      <c r="DO9" s="25" t="s">
        <v>584</v>
      </c>
      <c r="DP9" s="25" t="s">
        <v>586</v>
      </c>
      <c r="DQ9" s="25" t="s">
        <v>596</v>
      </c>
      <c r="DU9" s="121">
        <v>1</v>
      </c>
      <c r="DV9" s="123"/>
      <c r="DW9" s="123"/>
      <c r="DX9" s="123"/>
      <c r="DY9" s="123"/>
      <c r="DZ9" s="123"/>
      <c r="EA9" s="123"/>
      <c r="EB9" s="123"/>
      <c r="EC9" s="123"/>
      <c r="ED9" s="123"/>
      <c r="EE9" s="123"/>
      <c r="EF9" s="123"/>
      <c r="EG9" s="124"/>
      <c r="GC9" s="2" t="s">
        <v>4114</v>
      </c>
      <c r="GD9" s="115" t="s">
        <v>4115</v>
      </c>
      <c r="GJ9" s="115"/>
      <c r="GK9" s="2" t="s">
        <v>3968</v>
      </c>
      <c r="GL9" s="115" t="s">
        <v>3969</v>
      </c>
      <c r="GM9" s="2" t="s">
        <v>3673</v>
      </c>
      <c r="GN9" s="115" t="s">
        <v>966</v>
      </c>
      <c r="AAA9" s="2" t="s">
        <v>3623</v>
      </c>
      <c r="AAB9" s="115"/>
      <c r="AAC9" s="115"/>
      <c r="AAD9" s="115" t="s">
        <v>3966</v>
      </c>
      <c r="AAE9" s="115" t="s">
        <v>3967</v>
      </c>
      <c r="AAG9" s="115"/>
      <c r="AAH9" s="2" t="s">
        <v>3966</v>
      </c>
      <c r="AAI9" s="115" t="s">
        <v>3967</v>
      </c>
      <c r="ABA9" s="2" t="s">
        <v>4051</v>
      </c>
      <c r="ABC9" s="2" t="s">
        <v>3619</v>
      </c>
      <c r="ABD9" s="2" t="s">
        <v>3936</v>
      </c>
      <c r="ACB9" s="2" t="s">
        <v>3738</v>
      </c>
      <c r="ACC9" s="2" t="s">
        <v>4066</v>
      </c>
      <c r="ACD9" s="2">
        <v>17</v>
      </c>
      <c r="ACE9" s="115" t="s">
        <v>4067</v>
      </c>
      <c r="ACF9" s="2">
        <v>8</v>
      </c>
      <c r="ACG9" s="2" t="s">
        <v>3928</v>
      </c>
      <c r="ACK9" s="2">
        <v>0</v>
      </c>
      <c r="ACL9" s="2">
        <v>40</v>
      </c>
      <c r="ACN9" s="2">
        <v>0</v>
      </c>
      <c r="ACR9" s="2" t="s">
        <v>4068</v>
      </c>
      <c r="ACS9" s="2">
        <v>5</v>
      </c>
      <c r="ACT9" s="2">
        <v>3</v>
      </c>
      <c r="ACU9" s="2">
        <v>0</v>
      </c>
      <c r="ACV9" s="2" t="s">
        <v>3739</v>
      </c>
      <c r="AEE9" s="115"/>
      <c r="AER9" s="2" t="s">
        <v>4003</v>
      </c>
      <c r="AES9" s="2">
        <v>2</v>
      </c>
      <c r="AET9" s="2">
        <v>3</v>
      </c>
      <c r="AEU9" s="2">
        <v>1</v>
      </c>
      <c r="AEV9" s="2" t="s">
        <v>3739</v>
      </c>
      <c r="AFB9" s="2" t="s">
        <v>3748</v>
      </c>
      <c r="AFC9" s="2" t="s">
        <v>3649</v>
      </c>
      <c r="AFD9" s="2">
        <v>1132</v>
      </c>
      <c r="AFE9" s="115" t="s">
        <v>3650</v>
      </c>
      <c r="AFF9" s="2">
        <v>8</v>
      </c>
      <c r="AFG9" s="2" t="s">
        <v>3927</v>
      </c>
      <c r="AFI9" s="2" t="s">
        <v>3933</v>
      </c>
      <c r="AFK9" s="2">
        <v>200</v>
      </c>
      <c r="AFN9" s="2">
        <v>0</v>
      </c>
      <c r="AFR9" s="2" t="s">
        <v>3740</v>
      </c>
      <c r="AFS9" s="2">
        <v>0</v>
      </c>
      <c r="AFT9" s="2">
        <v>2</v>
      </c>
      <c r="AFU9" s="2">
        <v>1</v>
      </c>
      <c r="AFV9" s="2" t="s">
        <v>3739</v>
      </c>
    </row>
    <row r="10" spans="1:854" ht="33.75" thickBot="1">
      <c r="A10" s="955"/>
      <c r="B10" s="606" t="s">
        <v>2269</v>
      </c>
      <c r="C10" s="26">
        <v>272</v>
      </c>
      <c r="D10" s="27" t="s">
        <v>316</v>
      </c>
      <c r="E10" s="27" t="s">
        <v>317</v>
      </c>
      <c r="F10" s="13" t="s">
        <v>318</v>
      </c>
      <c r="G10" s="33"/>
      <c r="H10" s="26"/>
      <c r="I10" s="13">
        <v>6</v>
      </c>
      <c r="J10" s="26"/>
      <c r="K10" s="15" t="s">
        <v>319</v>
      </c>
      <c r="L10" s="13" t="s">
        <v>318</v>
      </c>
      <c r="M10" s="13" t="s">
        <v>318</v>
      </c>
      <c r="N10" s="13"/>
      <c r="O10" s="29" t="s">
        <v>560</v>
      </c>
      <c r="P10" s="29"/>
      <c r="Q10" s="29"/>
      <c r="R10" s="13" t="s">
        <v>320</v>
      </c>
      <c r="S10" s="29"/>
      <c r="T10" s="29"/>
      <c r="U10" s="13" t="s">
        <v>275</v>
      </c>
      <c r="V10" s="29"/>
      <c r="W10" s="29"/>
      <c r="X10" s="13">
        <v>5</v>
      </c>
      <c r="Y10" s="34"/>
      <c r="Z10" s="26"/>
      <c r="AA10" s="24" t="s">
        <v>90</v>
      </c>
      <c r="AB10" s="14"/>
      <c r="AC10" s="11">
        <v>5</v>
      </c>
      <c r="AD10" s="11"/>
      <c r="AE10" s="11"/>
      <c r="AF10" s="13">
        <v>5</v>
      </c>
      <c r="AG10" s="13"/>
      <c r="AH10" s="13"/>
      <c r="AI10" s="11" t="s">
        <v>321</v>
      </c>
      <c r="AJ10" s="13"/>
      <c r="AK10" s="13" t="s">
        <v>290</v>
      </c>
      <c r="AL10" s="13"/>
      <c r="AM10" s="13"/>
      <c r="AN10" s="13">
        <v>38400</v>
      </c>
      <c r="AO10" s="13">
        <v>5</v>
      </c>
      <c r="AP10" s="11"/>
      <c r="AQ10" s="13"/>
      <c r="AR10" s="13"/>
      <c r="AS10" s="13"/>
      <c r="AT10" s="13"/>
      <c r="AU10" s="13" t="s">
        <v>322</v>
      </c>
      <c r="AV10" s="13"/>
      <c r="AW10" s="13"/>
      <c r="AX10" s="13"/>
      <c r="AY10" s="13"/>
      <c r="AZ10" s="13"/>
      <c r="BA10" s="13" t="s">
        <v>641</v>
      </c>
      <c r="BB10" s="13"/>
      <c r="BC10" s="13"/>
      <c r="BD10" s="13"/>
      <c r="BE10" s="13"/>
      <c r="BF10" s="13"/>
      <c r="BG10" s="13">
        <v>5</v>
      </c>
      <c r="BH10" s="13">
        <v>5</v>
      </c>
      <c r="BI10" s="13"/>
      <c r="BJ10" s="13"/>
      <c r="BK10" s="13"/>
      <c r="BL10" s="13"/>
      <c r="BM10" s="30"/>
      <c r="BN10" s="612" t="s">
        <v>2705</v>
      </c>
      <c r="BO10" s="612" t="s">
        <v>2704</v>
      </c>
      <c r="BP10" s="612" t="s">
        <v>2703</v>
      </c>
      <c r="BQ10" s="612" t="s">
        <v>2702</v>
      </c>
      <c r="BR10" s="612" t="s">
        <v>2701</v>
      </c>
      <c r="BS10" s="33"/>
      <c r="BT10" s="26"/>
      <c r="BU10" s="624" t="s">
        <v>2706</v>
      </c>
      <c r="BV10" s="621" t="s">
        <v>2707</v>
      </c>
      <c r="BW10" s="621" t="s">
        <v>2708</v>
      </c>
      <c r="BX10" s="621" t="s">
        <v>2709</v>
      </c>
      <c r="BZ10" s="635" t="s">
        <v>2835</v>
      </c>
      <c r="CA10" s="635" t="s">
        <v>2836</v>
      </c>
      <c r="CB10" s="635" t="s">
        <v>2837</v>
      </c>
      <c r="CC10" s="67"/>
      <c r="CD10" s="67"/>
      <c r="CE10" s="67"/>
      <c r="CF10" s="67"/>
      <c r="CG10" s="67"/>
      <c r="CH10" s="67"/>
      <c r="CI10" s="67"/>
      <c r="CJ10" s="67"/>
      <c r="CK10" s="67"/>
      <c r="CL10" s="67"/>
      <c r="CM10" s="67"/>
      <c r="CN10" s="67"/>
      <c r="CO10" s="67"/>
      <c r="CP10" s="67"/>
      <c r="CQ10" s="67"/>
      <c r="CR10" s="67"/>
      <c r="CS10" s="67"/>
      <c r="CT10" s="67"/>
      <c r="CU10" s="67"/>
      <c r="CV10" s="67"/>
      <c r="CW10" s="67"/>
      <c r="CX10" s="67"/>
      <c r="CY10" s="67"/>
      <c r="CZ10" s="67"/>
      <c r="DA10" s="67" t="s">
        <v>1880</v>
      </c>
      <c r="DB10" s="67"/>
      <c r="DH10" s="62" t="s">
        <v>75</v>
      </c>
      <c r="DI10" s="25" t="s">
        <v>584</v>
      </c>
      <c r="DJ10" s="25" t="s">
        <v>587</v>
      </c>
      <c r="DK10" s="25" t="s">
        <v>588</v>
      </c>
      <c r="DN10" s="62" t="s">
        <v>75</v>
      </c>
      <c r="DO10" s="25" t="s">
        <v>584</v>
      </c>
      <c r="DP10" s="25" t="s">
        <v>587</v>
      </c>
      <c r="DQ10" s="25" t="s">
        <v>588</v>
      </c>
      <c r="DU10" s="121">
        <v>2</v>
      </c>
      <c r="DV10" s="123"/>
      <c r="DW10" s="123"/>
      <c r="DX10" s="123"/>
      <c r="DY10" s="123"/>
      <c r="DZ10" s="123"/>
      <c r="EA10" s="123"/>
      <c r="EB10" s="123"/>
      <c r="EC10" s="123"/>
      <c r="ED10" s="123"/>
      <c r="EE10" s="123"/>
      <c r="EF10" s="123"/>
      <c r="EG10" s="124"/>
      <c r="GC10" s="2" t="s">
        <v>4119</v>
      </c>
      <c r="GD10" s="115" t="s">
        <v>4120</v>
      </c>
      <c r="GJ10" s="115"/>
      <c r="GK10" s="2" t="s">
        <v>3970</v>
      </c>
      <c r="GL10" s="115" t="s">
        <v>3971</v>
      </c>
      <c r="GM10" s="2" t="s">
        <v>3665</v>
      </c>
      <c r="GN10" s="115" t="s">
        <v>3666</v>
      </c>
      <c r="AAA10" s="2" t="s">
        <v>3624</v>
      </c>
      <c r="AAB10" s="115"/>
      <c r="AAC10" s="115"/>
      <c r="AAD10" s="115" t="s">
        <v>3968</v>
      </c>
      <c r="AAE10" s="115" t="s">
        <v>3969</v>
      </c>
      <c r="AAG10" s="115"/>
      <c r="AAH10" s="2" t="s">
        <v>3968</v>
      </c>
      <c r="AAI10" s="115" t="s">
        <v>3969</v>
      </c>
      <c r="ABA10" s="2" t="s">
        <v>4052</v>
      </c>
      <c r="ABC10" s="2" t="s">
        <v>3620</v>
      </c>
      <c r="ABD10" s="2" t="s">
        <v>3937</v>
      </c>
      <c r="ACR10" s="2" t="s">
        <v>4069</v>
      </c>
      <c r="ACS10" s="2">
        <v>15</v>
      </c>
      <c r="ACT10" s="2">
        <v>2</v>
      </c>
      <c r="ACU10" s="2">
        <v>0</v>
      </c>
      <c r="ACV10" s="2" t="s">
        <v>3739</v>
      </c>
      <c r="AEE10" s="115"/>
      <c r="AER10" s="2" t="s">
        <v>4004</v>
      </c>
      <c r="AES10" s="2">
        <v>24</v>
      </c>
      <c r="AET10" s="2">
        <v>7</v>
      </c>
      <c r="AEU10" s="2">
        <v>1</v>
      </c>
      <c r="AEV10" s="2" t="s">
        <v>3739</v>
      </c>
      <c r="AFR10" s="2" t="s">
        <v>3741</v>
      </c>
      <c r="AFS10" s="2">
        <v>2</v>
      </c>
      <c r="AFT10" s="2">
        <v>2</v>
      </c>
      <c r="AFU10" s="2">
        <v>1</v>
      </c>
      <c r="AFV10" s="2" t="s">
        <v>3739</v>
      </c>
    </row>
    <row r="11" spans="1:854" ht="50.25" thickBot="1">
      <c r="A11" s="955"/>
      <c r="B11" s="606" t="s">
        <v>2270</v>
      </c>
      <c r="C11" s="26">
        <v>320</v>
      </c>
      <c r="D11" s="11" t="s">
        <v>323</v>
      </c>
      <c r="E11" s="11" t="s">
        <v>324</v>
      </c>
      <c r="F11" s="13" t="s">
        <v>325</v>
      </c>
      <c r="G11" s="26"/>
      <c r="H11" s="26"/>
      <c r="I11" s="13">
        <v>7</v>
      </c>
      <c r="J11" s="26"/>
      <c r="K11" s="15" t="s">
        <v>326</v>
      </c>
      <c r="L11" s="13" t="s">
        <v>325</v>
      </c>
      <c r="M11" s="13" t="s">
        <v>325</v>
      </c>
      <c r="N11" s="26"/>
      <c r="O11" s="29" t="s">
        <v>554</v>
      </c>
      <c r="P11" s="26"/>
      <c r="Q11" s="26"/>
      <c r="R11" s="13" t="s">
        <v>327</v>
      </c>
      <c r="S11" s="26"/>
      <c r="T11" s="26">
        <v>0</v>
      </c>
      <c r="U11" s="26"/>
      <c r="V11" s="26"/>
      <c r="W11" s="26" t="s">
        <v>418</v>
      </c>
      <c r="X11" s="13">
        <v>6</v>
      </c>
      <c r="Y11" s="34"/>
      <c r="Z11" s="26"/>
      <c r="AA11" s="24" t="s">
        <v>91</v>
      </c>
      <c r="AB11" s="13"/>
      <c r="AC11" s="11">
        <v>6</v>
      </c>
      <c r="AD11" s="11" t="s">
        <v>1242</v>
      </c>
      <c r="AE11" s="11"/>
      <c r="AF11" s="13">
        <v>6</v>
      </c>
      <c r="AG11" s="13"/>
      <c r="AH11" s="13"/>
      <c r="AI11" s="13"/>
      <c r="AJ11" s="13"/>
      <c r="AK11" s="13"/>
      <c r="AL11" s="13"/>
      <c r="AM11" s="13"/>
      <c r="AN11" s="13" t="s">
        <v>210</v>
      </c>
      <c r="AO11" s="13">
        <v>6</v>
      </c>
      <c r="AP11" s="11"/>
      <c r="AQ11" s="13"/>
      <c r="AR11" s="13"/>
      <c r="AS11" s="13"/>
      <c r="AT11" s="13"/>
      <c r="AU11" s="13" t="s">
        <v>275</v>
      </c>
      <c r="AV11" s="13"/>
      <c r="AW11" s="13"/>
      <c r="AX11" s="59" t="s">
        <v>576</v>
      </c>
      <c r="AY11" s="13"/>
      <c r="AZ11" s="13"/>
      <c r="BA11" s="13" t="s">
        <v>640</v>
      </c>
      <c r="BB11" s="13" t="s">
        <v>1806</v>
      </c>
      <c r="BC11" s="13"/>
      <c r="BD11" s="13"/>
      <c r="BE11" s="13" t="s">
        <v>1145</v>
      </c>
      <c r="BF11" s="13" t="s">
        <v>1776</v>
      </c>
      <c r="BG11" s="13">
        <v>6</v>
      </c>
      <c r="BH11" s="13">
        <v>6</v>
      </c>
      <c r="BI11" s="13"/>
      <c r="BJ11" s="13"/>
      <c r="BK11" s="13" t="s">
        <v>328</v>
      </c>
      <c r="BL11" s="13"/>
      <c r="BM11" s="30"/>
      <c r="BN11" s="613" t="s">
        <v>210</v>
      </c>
      <c r="BO11" s="613" t="s">
        <v>210</v>
      </c>
      <c r="BP11" s="613" t="s">
        <v>210</v>
      </c>
      <c r="BQ11" s="614" t="s">
        <v>210</v>
      </c>
      <c r="BR11" s="615" t="s">
        <v>210</v>
      </c>
      <c r="BS11" s="33"/>
      <c r="BT11" s="33"/>
      <c r="BU11" s="625" t="s">
        <v>210</v>
      </c>
      <c r="BV11" s="622" t="s">
        <v>210</v>
      </c>
      <c r="BW11" s="622" t="s">
        <v>210</v>
      </c>
      <c r="BX11" s="622" t="s">
        <v>210</v>
      </c>
      <c r="BZ11" s="635" t="s">
        <v>1333</v>
      </c>
      <c r="CA11" s="635" t="s">
        <v>1333</v>
      </c>
      <c r="CB11" s="635" t="s">
        <v>1333</v>
      </c>
      <c r="CC11" s="67"/>
      <c r="CD11" s="67"/>
      <c r="CE11" s="67"/>
      <c r="CF11" s="67"/>
      <c r="CG11" s="67"/>
      <c r="CH11" s="67"/>
      <c r="CI11" s="67"/>
      <c r="CJ11" s="67"/>
      <c r="CK11" s="67"/>
      <c r="CL11" s="67"/>
      <c r="CM11" s="67"/>
      <c r="CN11" s="67"/>
      <c r="CO11" s="67"/>
      <c r="CP11" s="67"/>
      <c r="CQ11" s="67"/>
      <c r="CR11" s="67"/>
      <c r="CS11" s="67"/>
      <c r="CT11" s="67"/>
      <c r="CU11" s="67"/>
      <c r="CV11" s="67"/>
      <c r="CW11" s="67"/>
      <c r="CX11" s="67"/>
      <c r="CY11" s="67"/>
      <c r="CZ11" s="67"/>
      <c r="DA11" s="67" t="s">
        <v>1881</v>
      </c>
      <c r="DB11" s="67"/>
      <c r="DH11" s="62" t="s">
        <v>604</v>
      </c>
      <c r="DI11" s="25" t="s">
        <v>584</v>
      </c>
      <c r="DJ11" s="25" t="s">
        <v>589</v>
      </c>
      <c r="DK11" s="25"/>
      <c r="DN11" s="62" t="s">
        <v>76</v>
      </c>
      <c r="DO11" s="25" t="s">
        <v>584</v>
      </c>
      <c r="DP11" s="25" t="s">
        <v>589</v>
      </c>
      <c r="DQ11" s="25"/>
      <c r="DU11" s="121">
        <v>3</v>
      </c>
      <c r="DV11" s="123"/>
      <c r="DW11" s="123"/>
      <c r="DX11" s="123"/>
      <c r="DY11" s="123"/>
      <c r="DZ11" s="123"/>
      <c r="EA11" s="123"/>
      <c r="EB11" s="123"/>
      <c r="EC11" s="123"/>
      <c r="ED11" s="123"/>
      <c r="EE11" s="123"/>
      <c r="EF11" s="123"/>
      <c r="EG11" s="124"/>
      <c r="GC11" s="2" t="s">
        <v>4124</v>
      </c>
      <c r="GD11" s="115" t="s">
        <v>4125</v>
      </c>
      <c r="GJ11" s="115"/>
      <c r="GK11" s="2" t="s">
        <v>3972</v>
      </c>
      <c r="GL11" s="115" t="s">
        <v>3973</v>
      </c>
      <c r="GM11" s="2" t="s">
        <v>3663</v>
      </c>
      <c r="GN11" s="115" t="s">
        <v>3664</v>
      </c>
      <c r="AAA11" s="2" t="s">
        <v>3625</v>
      </c>
      <c r="AAB11" s="115"/>
      <c r="AAC11" s="115"/>
      <c r="AAD11" s="115" t="s">
        <v>3970</v>
      </c>
      <c r="AAE11" s="115" t="s">
        <v>3971</v>
      </c>
      <c r="AAG11" s="115"/>
      <c r="AAH11" s="2" t="s">
        <v>3970</v>
      </c>
      <c r="AAI11" s="115" t="s">
        <v>3971</v>
      </c>
      <c r="ABA11" s="2" t="s">
        <v>4053</v>
      </c>
      <c r="ABC11" s="2" t="s">
        <v>3621</v>
      </c>
      <c r="ACB11" s="2" t="s">
        <v>3738</v>
      </c>
      <c r="ACC11" s="2" t="s">
        <v>4070</v>
      </c>
      <c r="ACD11" s="2">
        <v>256</v>
      </c>
      <c r="ACE11" s="115" t="s">
        <v>4071</v>
      </c>
      <c r="ACF11" s="2">
        <v>8</v>
      </c>
      <c r="ACG11" s="2" t="s">
        <v>3927</v>
      </c>
      <c r="ACI11" s="2" t="s">
        <v>3933</v>
      </c>
      <c r="ACL11" s="2">
        <v>40</v>
      </c>
      <c r="ACN11" s="2">
        <v>20</v>
      </c>
      <c r="ACR11" s="2" t="s">
        <v>4072</v>
      </c>
      <c r="ACS11" s="2">
        <v>7</v>
      </c>
      <c r="ACT11" s="2">
        <v>3</v>
      </c>
      <c r="ACU11" s="2">
        <v>0</v>
      </c>
      <c r="ACV11" s="2" t="s">
        <v>3739</v>
      </c>
      <c r="ADE11" s="115"/>
      <c r="AEE11" s="115"/>
      <c r="AER11" s="2" t="s">
        <v>4005</v>
      </c>
      <c r="AES11" s="2">
        <v>32</v>
      </c>
      <c r="AET11" s="2">
        <v>7</v>
      </c>
      <c r="AEU11" s="2">
        <v>1</v>
      </c>
      <c r="AEV11" s="2" t="s">
        <v>3739</v>
      </c>
      <c r="AFB11" s="2" t="s">
        <v>3748</v>
      </c>
      <c r="AFC11" s="2" t="s">
        <v>3671</v>
      </c>
      <c r="AFD11" s="2">
        <v>2256644610</v>
      </c>
      <c r="AFE11" s="115" t="s">
        <v>3672</v>
      </c>
      <c r="AFF11" s="2">
        <v>8</v>
      </c>
      <c r="AFG11" s="2" t="s">
        <v>3926</v>
      </c>
      <c r="AFI11" s="2" t="s">
        <v>3933</v>
      </c>
      <c r="AFK11" s="2">
        <v>100</v>
      </c>
      <c r="AFL11" s="2">
        <v>0</v>
      </c>
      <c r="AFM11" s="2">
        <v>0</v>
      </c>
      <c r="AFN11" s="2">
        <v>0</v>
      </c>
      <c r="AFO11" s="2" t="s">
        <v>3934</v>
      </c>
      <c r="AFR11" s="2" t="s">
        <v>3797</v>
      </c>
      <c r="AFS11" s="2">
        <v>15</v>
      </c>
      <c r="AFT11" s="2">
        <v>8</v>
      </c>
      <c r="AFU11" s="2">
        <v>1</v>
      </c>
      <c r="AFV11" s="2" t="s">
        <v>3739</v>
      </c>
    </row>
    <row r="12" spans="1:854" ht="17.25" thickBot="1">
      <c r="A12" s="955"/>
      <c r="B12" s="606" t="s">
        <v>2271</v>
      </c>
      <c r="C12" s="26"/>
      <c r="D12" s="11" t="s">
        <v>329</v>
      </c>
      <c r="E12" s="11" t="s">
        <v>330</v>
      </c>
      <c r="F12" s="13" t="s">
        <v>331</v>
      </c>
      <c r="G12" s="26"/>
      <c r="H12" s="26"/>
      <c r="I12" s="26"/>
      <c r="J12" s="26"/>
      <c r="K12" s="15" t="s">
        <v>332</v>
      </c>
      <c r="L12" s="13" t="s">
        <v>331</v>
      </c>
      <c r="M12" s="13" t="s">
        <v>331</v>
      </c>
      <c r="N12" s="26"/>
      <c r="O12" s="29"/>
      <c r="P12" s="26"/>
      <c r="Q12" s="26"/>
      <c r="R12" s="13" t="s">
        <v>333</v>
      </c>
      <c r="S12" s="26"/>
      <c r="T12" s="26">
        <v>16384</v>
      </c>
      <c r="U12" s="26"/>
      <c r="V12" s="26"/>
      <c r="W12" s="26" t="s">
        <v>411</v>
      </c>
      <c r="X12" s="26">
        <v>7</v>
      </c>
      <c r="Y12" s="34"/>
      <c r="Z12" s="26"/>
      <c r="AA12" s="24" t="s">
        <v>78</v>
      </c>
      <c r="AB12" s="13"/>
      <c r="AC12" s="11">
        <v>7</v>
      </c>
      <c r="AD12" s="11" t="s">
        <v>1276</v>
      </c>
      <c r="AE12" s="11"/>
      <c r="AF12" s="13">
        <v>7</v>
      </c>
      <c r="AG12" s="13"/>
      <c r="AH12" s="13"/>
      <c r="AI12" s="13"/>
      <c r="AJ12" s="13"/>
      <c r="AK12" s="13" t="s">
        <v>262</v>
      </c>
      <c r="AL12" s="13"/>
      <c r="AM12" s="13"/>
      <c r="AN12" s="11"/>
      <c r="AO12" s="13">
        <v>7</v>
      </c>
      <c r="AP12" s="11"/>
      <c r="AQ12" s="13"/>
      <c r="AR12" s="13"/>
      <c r="AS12" s="13"/>
      <c r="AT12" s="13"/>
      <c r="AU12" s="13"/>
      <c r="AV12" s="13"/>
      <c r="AW12" s="13" t="s">
        <v>3546</v>
      </c>
      <c r="AX12" s="13" t="s">
        <v>577</v>
      </c>
      <c r="AY12" s="13" t="s">
        <v>1836</v>
      </c>
      <c r="AZ12" s="13"/>
      <c r="BA12" s="13"/>
      <c r="BB12" s="13" t="s">
        <v>1807</v>
      </c>
      <c r="BC12" s="13"/>
      <c r="BD12" s="13"/>
      <c r="BE12" s="13" t="s">
        <v>1141</v>
      </c>
      <c r="BF12" s="13" t="s">
        <v>1774</v>
      </c>
      <c r="BG12" s="13">
        <v>7</v>
      </c>
      <c r="BH12" s="13">
        <v>7</v>
      </c>
      <c r="BI12" s="13"/>
      <c r="BJ12" s="13"/>
      <c r="BK12" s="35" t="s">
        <v>334</v>
      </c>
      <c r="BL12" s="13"/>
      <c r="BM12" s="30"/>
      <c r="BN12" s="616" t="s">
        <v>2316</v>
      </c>
      <c r="BO12" s="616" t="s">
        <v>2316</v>
      </c>
      <c r="BP12" s="616" t="s">
        <v>2316</v>
      </c>
      <c r="BQ12" s="617" t="s">
        <v>2316</v>
      </c>
      <c r="BR12" s="618" t="s">
        <v>2316</v>
      </c>
      <c r="BS12" s="33"/>
      <c r="BT12" s="37"/>
      <c r="BU12" s="625" t="s">
        <v>2316</v>
      </c>
      <c r="BV12" s="623" t="s">
        <v>2316</v>
      </c>
      <c r="BW12" s="623" t="s">
        <v>2316</v>
      </c>
      <c r="BX12" s="623" t="s">
        <v>2316</v>
      </c>
      <c r="BZ12" s="635" t="s">
        <v>2838</v>
      </c>
      <c r="CA12" s="635" t="s">
        <v>2838</v>
      </c>
      <c r="CB12" s="635" t="s">
        <v>2316</v>
      </c>
      <c r="CC12" s="67"/>
      <c r="CD12" s="67"/>
      <c r="CE12" s="67"/>
      <c r="CF12" s="67"/>
      <c r="CG12" s="67"/>
      <c r="CH12" s="67"/>
      <c r="CI12" s="67"/>
      <c r="CJ12" s="67"/>
      <c r="CK12" s="67"/>
      <c r="CL12" s="67"/>
      <c r="CM12" s="67"/>
      <c r="CN12" s="67"/>
      <c r="CO12" s="67"/>
      <c r="CP12" s="67"/>
      <c r="CQ12" s="67"/>
      <c r="CR12" s="67"/>
      <c r="CS12" s="67"/>
      <c r="CT12" s="67"/>
      <c r="CU12" s="67"/>
      <c r="CV12" s="67"/>
      <c r="CW12" s="67"/>
      <c r="CX12" s="67"/>
      <c r="CY12" s="67"/>
      <c r="CZ12" s="67"/>
      <c r="DA12" s="67" t="s">
        <v>1882</v>
      </c>
      <c r="DB12" s="67"/>
      <c r="DH12" s="62" t="s">
        <v>605</v>
      </c>
      <c r="DI12" s="25" t="s">
        <v>584</v>
      </c>
      <c r="DJ12" s="25" t="s">
        <v>590</v>
      </c>
      <c r="DK12" s="25" t="s">
        <v>591</v>
      </c>
      <c r="DN12" s="62" t="s">
        <v>77</v>
      </c>
      <c r="DO12" s="25" t="s">
        <v>584</v>
      </c>
      <c r="DP12" s="25" t="s">
        <v>590</v>
      </c>
      <c r="DQ12" s="25" t="s">
        <v>591</v>
      </c>
      <c r="DU12" s="121">
        <v>4</v>
      </c>
      <c r="DV12" s="123"/>
      <c r="DW12" s="123"/>
      <c r="DX12" s="123"/>
      <c r="DY12" s="123"/>
      <c r="DZ12" s="123"/>
      <c r="EA12" s="123"/>
      <c r="EB12" s="123"/>
      <c r="EC12" s="123"/>
      <c r="ED12" s="123"/>
      <c r="EE12" s="123"/>
      <c r="EF12" s="123"/>
      <c r="EG12" s="124"/>
      <c r="GC12" s="2" t="s">
        <v>4129</v>
      </c>
      <c r="GD12" s="115" t="s">
        <v>3660</v>
      </c>
      <c r="GJ12" s="115"/>
      <c r="GK12" s="2" t="s">
        <v>3974</v>
      </c>
      <c r="GL12" s="115" t="s">
        <v>3975</v>
      </c>
      <c r="GM12" s="2" t="s">
        <v>3674</v>
      </c>
      <c r="GN12" s="115" t="s">
        <v>3675</v>
      </c>
      <c r="AAA12" s="2" t="s">
        <v>3626</v>
      </c>
      <c r="AAB12" s="115"/>
      <c r="AAC12" s="115"/>
      <c r="AAD12" s="115" t="s">
        <v>3972</v>
      </c>
      <c r="AAE12" s="115" t="s">
        <v>3973</v>
      </c>
      <c r="AAG12" s="115"/>
      <c r="AAH12" s="2" t="s">
        <v>3972</v>
      </c>
      <c r="AAI12" s="115" t="s">
        <v>3973</v>
      </c>
      <c r="ABA12" s="2" t="s">
        <v>4054</v>
      </c>
      <c r="ABC12" s="2" t="s">
        <v>3622</v>
      </c>
      <c r="ACR12" s="2" t="s">
        <v>4073</v>
      </c>
      <c r="ACS12" s="2">
        <v>2</v>
      </c>
      <c r="ACT12" s="2">
        <v>2</v>
      </c>
      <c r="ACU12" s="2">
        <v>0</v>
      </c>
      <c r="ACV12" s="2" t="s">
        <v>3739</v>
      </c>
      <c r="AEB12" s="2" t="s">
        <v>3738</v>
      </c>
      <c r="AEC12" s="2" t="s">
        <v>3958</v>
      </c>
      <c r="AED12" s="2">
        <v>1093</v>
      </c>
      <c r="AEE12" s="115" t="s">
        <v>3959</v>
      </c>
      <c r="AEF12" s="2">
        <v>8</v>
      </c>
      <c r="AEG12" s="2" t="s">
        <v>3927</v>
      </c>
      <c r="AEI12" s="2" t="s">
        <v>3933</v>
      </c>
      <c r="AEK12" s="2">
        <v>200</v>
      </c>
      <c r="AEN12" s="2">
        <v>0</v>
      </c>
      <c r="AER12" s="2" t="s">
        <v>4006</v>
      </c>
      <c r="AES12" s="2">
        <v>42</v>
      </c>
      <c r="AET12" s="2">
        <v>2</v>
      </c>
      <c r="AEU12" s="2">
        <v>1</v>
      </c>
      <c r="AEV12" s="2" t="s">
        <v>3739</v>
      </c>
      <c r="AFB12" s="2" t="s">
        <v>3748</v>
      </c>
      <c r="AFC12" s="2" t="s">
        <v>3651</v>
      </c>
      <c r="AFD12" s="2">
        <v>1130</v>
      </c>
      <c r="AFE12" s="115" t="s">
        <v>3652</v>
      </c>
      <c r="AFF12" s="2">
        <v>8</v>
      </c>
      <c r="AFG12" s="2" t="s">
        <v>3927</v>
      </c>
      <c r="AFI12" s="2" t="s">
        <v>3933</v>
      </c>
      <c r="AFK12" s="2">
        <v>200</v>
      </c>
      <c r="AFN12" s="2">
        <v>0</v>
      </c>
      <c r="AFR12" s="2" t="s">
        <v>3742</v>
      </c>
      <c r="AFS12" s="2">
        <v>0</v>
      </c>
      <c r="AFT12" s="2">
        <v>2</v>
      </c>
      <c r="AFU12" s="2">
        <v>1</v>
      </c>
      <c r="AFV12" s="2" t="s">
        <v>3739</v>
      </c>
    </row>
    <row r="13" spans="1:854" ht="17.25" thickBot="1">
      <c r="A13" s="955"/>
      <c r="B13" s="606" t="s">
        <v>2272</v>
      </c>
      <c r="C13" s="26"/>
      <c r="D13" s="11" t="s">
        <v>335</v>
      </c>
      <c r="E13" s="11" t="s">
        <v>336</v>
      </c>
      <c r="F13" s="36" t="s">
        <v>337</v>
      </c>
      <c r="G13" s="26"/>
      <c r="H13" s="26"/>
      <c r="I13" s="26"/>
      <c r="J13" s="26"/>
      <c r="K13" s="15" t="s">
        <v>338</v>
      </c>
      <c r="L13" s="13"/>
      <c r="M13" s="26" t="s">
        <v>337</v>
      </c>
      <c r="N13" s="26"/>
      <c r="O13" s="26"/>
      <c r="P13" s="26"/>
      <c r="Q13" s="26"/>
      <c r="R13" s="13" t="s">
        <v>339</v>
      </c>
      <c r="S13" s="26"/>
      <c r="T13" s="26">
        <v>32768</v>
      </c>
      <c r="U13" s="26"/>
      <c r="V13" s="26"/>
      <c r="W13" s="26" t="s">
        <v>412</v>
      </c>
      <c r="X13" s="13" t="s">
        <v>210</v>
      </c>
      <c r="Y13" s="34"/>
      <c r="Z13" s="26"/>
      <c r="AA13" s="24" t="s">
        <v>340</v>
      </c>
      <c r="AB13" s="13"/>
      <c r="AC13" s="11">
        <v>8</v>
      </c>
      <c r="AD13" s="11" t="s">
        <v>1277</v>
      </c>
      <c r="AE13" s="11"/>
      <c r="AF13" s="13" t="s">
        <v>210</v>
      </c>
      <c r="AG13" s="13"/>
      <c r="AH13" s="13"/>
      <c r="AI13" s="12" t="s">
        <v>224</v>
      </c>
      <c r="AJ13" s="13"/>
      <c r="AK13" s="13" t="s">
        <v>290</v>
      </c>
      <c r="AL13" s="13"/>
      <c r="AM13" s="13" t="s">
        <v>341</v>
      </c>
      <c r="AN13" s="11"/>
      <c r="AO13" s="13">
        <v>8</v>
      </c>
      <c r="AP13" s="11"/>
      <c r="AQ13" s="13"/>
      <c r="AR13" s="13"/>
      <c r="AS13" s="13"/>
      <c r="AT13" s="13"/>
      <c r="AU13" s="13"/>
      <c r="AV13" s="13" t="s">
        <v>512</v>
      </c>
      <c r="AW13" s="13" t="s">
        <v>3544</v>
      </c>
      <c r="AX13" s="13" t="s">
        <v>578</v>
      </c>
      <c r="AY13" s="13">
        <v>2000</v>
      </c>
      <c r="AZ13" s="13"/>
      <c r="BA13" s="13"/>
      <c r="BB13" s="13" t="s">
        <v>1808</v>
      </c>
      <c r="BC13" s="13"/>
      <c r="BD13" s="13"/>
      <c r="BE13" s="13" t="s">
        <v>1142</v>
      </c>
      <c r="BF13" s="13" t="s">
        <v>1775</v>
      </c>
      <c r="BG13" s="13"/>
      <c r="BH13" s="13"/>
      <c r="BI13" s="13"/>
      <c r="BJ13" s="13"/>
      <c r="BK13" s="35" t="s">
        <v>342</v>
      </c>
      <c r="BN13" s="616" t="s">
        <v>2317</v>
      </c>
      <c r="BO13" s="616" t="s">
        <v>2317</v>
      </c>
      <c r="BP13" s="616" t="s">
        <v>2317</v>
      </c>
      <c r="BQ13" s="617" t="s">
        <v>2317</v>
      </c>
      <c r="BR13" s="618" t="s">
        <v>2317</v>
      </c>
      <c r="BS13" s="33"/>
      <c r="BT13" s="37"/>
      <c r="BU13" s="626" t="s">
        <v>2317</v>
      </c>
      <c r="BV13" s="623" t="s">
        <v>2317</v>
      </c>
      <c r="BW13" s="623" t="s">
        <v>2317</v>
      </c>
      <c r="BX13" s="623" t="s">
        <v>2317</v>
      </c>
      <c r="BZ13" s="635" t="s">
        <v>2839</v>
      </c>
      <c r="CA13" s="635" t="s">
        <v>2839</v>
      </c>
      <c r="CB13" s="635" t="s">
        <v>2317</v>
      </c>
      <c r="CC13" s="67"/>
      <c r="CD13" s="67"/>
      <c r="CE13" s="67"/>
      <c r="CF13" s="67"/>
      <c r="CG13" s="67"/>
      <c r="CH13" s="67"/>
      <c r="CI13" s="67"/>
      <c r="CJ13" s="67"/>
      <c r="CK13" s="67"/>
      <c r="CL13" s="67"/>
      <c r="CM13" s="67"/>
      <c r="CN13" s="67"/>
      <c r="CO13" s="67"/>
      <c r="CP13" s="67"/>
      <c r="CQ13" s="67"/>
      <c r="CR13" s="67"/>
      <c r="CS13" s="67"/>
      <c r="CT13" s="67"/>
      <c r="CU13" s="67"/>
      <c r="CV13" s="67"/>
      <c r="CW13" s="67"/>
      <c r="CX13" s="67"/>
      <c r="CY13" s="67"/>
      <c r="CZ13" s="67"/>
      <c r="DA13" s="67" t="s">
        <v>1883</v>
      </c>
      <c r="DB13" s="67"/>
      <c r="DH13" s="62" t="s">
        <v>606</v>
      </c>
      <c r="DI13" s="25" t="s">
        <v>584</v>
      </c>
      <c r="DJ13" s="25"/>
      <c r="DK13" s="25"/>
      <c r="DN13" s="62" t="s">
        <v>78</v>
      </c>
      <c r="DO13" s="25" t="s">
        <v>584</v>
      </c>
      <c r="DP13" s="25"/>
      <c r="DQ13" s="25"/>
      <c r="DU13" s="121">
        <v>5</v>
      </c>
      <c r="DV13" s="123"/>
      <c r="DW13" s="123"/>
      <c r="DX13" s="123"/>
      <c r="DY13" s="123"/>
      <c r="DZ13" s="123"/>
      <c r="EA13" s="123"/>
      <c r="EB13" s="123"/>
      <c r="EC13" s="123"/>
      <c r="ED13" s="123"/>
      <c r="EE13" s="123"/>
      <c r="EF13" s="123"/>
      <c r="EG13" s="124"/>
      <c r="GC13" s="2" t="s">
        <v>4133</v>
      </c>
      <c r="GD13" s="115" t="s">
        <v>3656</v>
      </c>
      <c r="GJ13" s="115"/>
      <c r="GK13" s="2" t="s">
        <v>3976</v>
      </c>
      <c r="GL13" s="115" t="s">
        <v>3977</v>
      </c>
      <c r="GM13" s="2" t="s">
        <v>3676</v>
      </c>
      <c r="GN13" s="115" t="s">
        <v>3677</v>
      </c>
      <c r="AAA13" s="2" t="s">
        <v>3627</v>
      </c>
      <c r="AAB13" s="115"/>
      <c r="AAC13" s="115"/>
      <c r="AAD13" s="115" t="s">
        <v>3974</v>
      </c>
      <c r="AAE13" s="115" t="s">
        <v>3975</v>
      </c>
      <c r="AAG13" s="115"/>
      <c r="AAH13" s="2" t="s">
        <v>3974</v>
      </c>
      <c r="AAI13" s="115" t="s">
        <v>3975</v>
      </c>
      <c r="ABA13" s="2" t="s">
        <v>4055</v>
      </c>
      <c r="ABC13" s="2" t="s">
        <v>3623</v>
      </c>
      <c r="ACB13" s="2" t="s">
        <v>3748</v>
      </c>
      <c r="ACC13" s="2" t="s">
        <v>4074</v>
      </c>
      <c r="ACD13" s="2">
        <v>272</v>
      </c>
      <c r="ACE13" s="115" t="s">
        <v>4075</v>
      </c>
      <c r="ACF13" s="2">
        <v>8</v>
      </c>
      <c r="ACG13" s="2" t="s">
        <v>3927</v>
      </c>
      <c r="ACI13" s="2" t="s">
        <v>3933</v>
      </c>
      <c r="ACL13" s="2">
        <v>40</v>
      </c>
      <c r="ACN13" s="2">
        <v>0</v>
      </c>
      <c r="ACR13" s="2" t="s">
        <v>4076</v>
      </c>
      <c r="ACS13" s="2">
        <v>7</v>
      </c>
      <c r="ACT13" s="2">
        <v>3</v>
      </c>
      <c r="ACU13" s="2">
        <v>0</v>
      </c>
      <c r="ACV13" s="2" t="s">
        <v>3739</v>
      </c>
      <c r="ADE13" s="115"/>
      <c r="AEB13" s="2" t="s">
        <v>3738</v>
      </c>
      <c r="AEC13" s="2" t="s">
        <v>3960</v>
      </c>
      <c r="AED13" s="2">
        <v>1090</v>
      </c>
      <c r="AEE13" s="115" t="s">
        <v>3961</v>
      </c>
      <c r="AEF13" s="2">
        <v>8</v>
      </c>
      <c r="AEG13" s="2" t="s">
        <v>3927</v>
      </c>
      <c r="AEI13" s="2" t="s">
        <v>3933</v>
      </c>
      <c r="AEK13" s="2">
        <v>200</v>
      </c>
      <c r="AEN13" s="2">
        <v>0</v>
      </c>
      <c r="AER13" s="2" t="s">
        <v>4007</v>
      </c>
      <c r="AES13" s="2">
        <v>24</v>
      </c>
      <c r="AET13" s="2">
        <v>2</v>
      </c>
      <c r="AEU13" s="2">
        <v>1</v>
      </c>
      <c r="AEV13" s="2" t="s">
        <v>3739</v>
      </c>
      <c r="AFR13" s="2" t="s">
        <v>3743</v>
      </c>
      <c r="AFS13" s="2">
        <v>2</v>
      </c>
      <c r="AFT13" s="2">
        <v>2</v>
      </c>
      <c r="AFU13" s="2">
        <v>1</v>
      </c>
      <c r="AFV13" s="2" t="s">
        <v>3739</v>
      </c>
    </row>
    <row r="14" spans="1:854" ht="17.25" thickBot="1">
      <c r="A14" s="955"/>
      <c r="B14" s="606" t="s">
        <v>2273</v>
      </c>
      <c r="C14" s="26"/>
      <c r="D14" s="11" t="s">
        <v>343</v>
      </c>
      <c r="E14" s="11" t="s">
        <v>344</v>
      </c>
      <c r="F14" s="36" t="s">
        <v>345</v>
      </c>
      <c r="G14" s="26"/>
      <c r="H14" s="26"/>
      <c r="I14" s="26"/>
      <c r="J14" s="26"/>
      <c r="K14" s="15" t="s">
        <v>346</v>
      </c>
      <c r="L14" s="13"/>
      <c r="M14" s="26" t="s">
        <v>345</v>
      </c>
      <c r="N14" s="26" t="s">
        <v>498</v>
      </c>
      <c r="O14" s="26"/>
      <c r="P14" s="26"/>
      <c r="Q14" s="26"/>
      <c r="R14" s="13" t="s">
        <v>347</v>
      </c>
      <c r="S14" s="26"/>
      <c r="T14" s="26">
        <v>49152</v>
      </c>
      <c r="U14" s="26"/>
      <c r="V14" s="26"/>
      <c r="W14" s="26" t="s">
        <v>413</v>
      </c>
      <c r="Y14" s="34" t="s">
        <v>419</v>
      </c>
      <c r="Z14" s="26"/>
      <c r="AA14" s="24" t="s">
        <v>348</v>
      </c>
      <c r="AB14" s="13"/>
      <c r="AC14" s="13"/>
      <c r="AD14" s="13"/>
      <c r="AE14" s="13"/>
      <c r="AF14" s="13"/>
      <c r="AG14" s="13"/>
      <c r="AH14" s="13"/>
      <c r="AI14" s="11" t="s">
        <v>261</v>
      </c>
      <c r="AJ14" s="13"/>
      <c r="AK14" s="13"/>
      <c r="AL14" s="13"/>
      <c r="AM14" s="13" t="s">
        <v>499</v>
      </c>
      <c r="AN14" s="26"/>
      <c r="AO14" s="13">
        <v>9</v>
      </c>
      <c r="AP14" s="26"/>
      <c r="AQ14" s="13" t="s">
        <v>518</v>
      </c>
      <c r="AR14" s="13"/>
      <c r="AS14" s="13"/>
      <c r="AT14" s="13"/>
      <c r="AU14" s="13"/>
      <c r="AV14" s="13" t="s">
        <v>510</v>
      </c>
      <c r="AW14" s="13" t="s">
        <v>3545</v>
      </c>
      <c r="AX14" s="13"/>
      <c r="AY14" s="13"/>
      <c r="AZ14" s="13"/>
      <c r="BA14" s="13"/>
      <c r="BB14" s="13" t="s">
        <v>1809</v>
      </c>
      <c r="BC14" s="13"/>
      <c r="BD14" s="13"/>
      <c r="BE14" s="13"/>
      <c r="BF14" s="13"/>
      <c r="BG14" s="13"/>
      <c r="BH14" s="13"/>
      <c r="BI14" s="13"/>
      <c r="BJ14" s="13"/>
      <c r="BK14" s="13"/>
      <c r="BN14" s="616" t="s">
        <v>2318</v>
      </c>
      <c r="BO14" s="616" t="s">
        <v>2318</v>
      </c>
      <c r="BP14" s="616" t="s">
        <v>2318</v>
      </c>
      <c r="BQ14" s="617" t="s">
        <v>2318</v>
      </c>
      <c r="BR14" s="618" t="s">
        <v>2318</v>
      </c>
      <c r="BS14" s="33"/>
      <c r="BT14" s="37"/>
      <c r="BU14" s="626" t="s">
        <v>2318</v>
      </c>
      <c r="BV14" s="623" t="s">
        <v>2318</v>
      </c>
      <c r="BW14" s="623" t="s">
        <v>2318</v>
      </c>
      <c r="BX14" s="623" t="s">
        <v>2318</v>
      </c>
      <c r="BZ14" s="635" t="s">
        <v>2840</v>
      </c>
      <c r="CA14" s="635" t="s">
        <v>2840</v>
      </c>
      <c r="CB14" s="635" t="s">
        <v>2318</v>
      </c>
      <c r="CC14" s="67"/>
      <c r="CD14" s="67"/>
      <c r="CE14" s="67"/>
      <c r="CF14" s="67"/>
      <c r="CG14" s="67"/>
      <c r="CH14" s="67"/>
      <c r="CI14" s="67"/>
      <c r="CJ14" s="67"/>
      <c r="CK14" s="67"/>
      <c r="CL14" s="67"/>
      <c r="CM14" s="67"/>
      <c r="CN14" s="67"/>
      <c r="CO14" s="67"/>
      <c r="CP14" s="67"/>
      <c r="CQ14" s="67"/>
      <c r="CR14" s="67"/>
      <c r="CS14" s="67"/>
      <c r="CT14" s="67"/>
      <c r="CU14" s="67"/>
      <c r="CV14" s="67"/>
      <c r="CW14" s="67"/>
      <c r="CX14" s="67"/>
      <c r="CY14" s="67"/>
      <c r="CZ14" s="67"/>
      <c r="DA14" s="67" t="s">
        <v>1884</v>
      </c>
      <c r="DB14" s="67"/>
      <c r="DH14" s="62" t="s">
        <v>607</v>
      </c>
      <c r="DI14" s="25" t="s">
        <v>584</v>
      </c>
      <c r="DJ14" s="25"/>
      <c r="DK14" s="25"/>
      <c r="DN14" s="62" t="s">
        <v>79</v>
      </c>
      <c r="DO14" s="25" t="s">
        <v>584</v>
      </c>
      <c r="DP14" s="25" t="s">
        <v>597</v>
      </c>
      <c r="DQ14" s="25"/>
      <c r="DU14" s="121">
        <v>6</v>
      </c>
      <c r="DV14" s="123"/>
      <c r="DW14" s="123"/>
      <c r="DX14" s="123"/>
      <c r="DY14" s="123"/>
      <c r="DZ14" s="123"/>
      <c r="EA14" s="123"/>
      <c r="EB14" s="123"/>
      <c r="EC14" s="123"/>
      <c r="ED14" s="123"/>
      <c r="EE14" s="123"/>
      <c r="EF14" s="123"/>
      <c r="EG14" s="124"/>
      <c r="GC14" s="2" t="s">
        <v>4137</v>
      </c>
      <c r="GD14" s="115" t="s">
        <v>3658</v>
      </c>
      <c r="GJ14" s="115"/>
      <c r="GK14" s="2" t="s">
        <v>3978</v>
      </c>
      <c r="GL14" s="115" t="s">
        <v>3979</v>
      </c>
      <c r="GM14" s="2" t="s">
        <v>3678</v>
      </c>
      <c r="GN14" s="115" t="s">
        <v>3679</v>
      </c>
      <c r="AAA14" s="2" t="s">
        <v>3628</v>
      </c>
      <c r="AAB14" s="115"/>
      <c r="AAC14" s="115"/>
      <c r="AAD14" s="115" t="s">
        <v>3976</v>
      </c>
      <c r="AAE14" s="115" t="s">
        <v>3977</v>
      </c>
      <c r="AAG14" s="115"/>
      <c r="AAH14" s="2" t="s">
        <v>3976</v>
      </c>
      <c r="AAI14" s="115" t="s">
        <v>3977</v>
      </c>
      <c r="ABA14" s="2" t="s">
        <v>4056</v>
      </c>
      <c r="ABC14" s="2" t="s">
        <v>3624</v>
      </c>
      <c r="ACR14" s="2" t="s">
        <v>4077</v>
      </c>
      <c r="ACS14" s="2">
        <v>15</v>
      </c>
      <c r="ACT14" s="2">
        <v>2</v>
      </c>
      <c r="ACU14" s="2">
        <v>0</v>
      </c>
      <c r="ACV14" s="2" t="s">
        <v>3739</v>
      </c>
      <c r="AEB14" s="2" t="s">
        <v>3738</v>
      </c>
      <c r="AEC14" s="2" t="s">
        <v>3661</v>
      </c>
      <c r="AED14" s="2">
        <v>2214658049</v>
      </c>
      <c r="AEE14" s="115" t="s">
        <v>3662</v>
      </c>
      <c r="AEF14" s="2">
        <v>8</v>
      </c>
      <c r="AEG14" s="2" t="s">
        <v>3926</v>
      </c>
      <c r="AEI14" s="2" t="s">
        <v>3933</v>
      </c>
      <c r="AEK14" s="2">
        <v>50</v>
      </c>
      <c r="AEL14" s="2">
        <v>0</v>
      </c>
      <c r="AEM14" s="2">
        <v>0</v>
      </c>
      <c r="AEN14" s="2">
        <v>0</v>
      </c>
      <c r="AEO14" s="2" t="s">
        <v>4046</v>
      </c>
      <c r="AER14" s="2" t="s">
        <v>3783</v>
      </c>
      <c r="AES14" s="2">
        <v>61</v>
      </c>
      <c r="AET14" s="2">
        <v>3</v>
      </c>
      <c r="AEU14" s="2">
        <v>1</v>
      </c>
      <c r="AEV14" s="2" t="s">
        <v>3739</v>
      </c>
      <c r="AFR14" s="2" t="s">
        <v>3744</v>
      </c>
      <c r="AFS14" s="2">
        <v>4</v>
      </c>
      <c r="AFT14" s="2">
        <v>2</v>
      </c>
      <c r="AFU14" s="2">
        <v>1</v>
      </c>
      <c r="AFV14" s="2" t="s">
        <v>3739</v>
      </c>
    </row>
    <row r="15" spans="1:854" ht="17.25" thickBot="1">
      <c r="A15" s="955"/>
      <c r="B15" s="606" t="s">
        <v>2274</v>
      </c>
      <c r="C15" s="26"/>
      <c r="D15" s="11" t="s">
        <v>349</v>
      </c>
      <c r="E15" s="11" t="s">
        <v>350</v>
      </c>
      <c r="F15" s="36" t="s">
        <v>351</v>
      </c>
      <c r="G15" s="26"/>
      <c r="H15" s="26"/>
      <c r="I15" s="26"/>
      <c r="J15" s="26"/>
      <c r="K15" s="15" t="s">
        <v>352</v>
      </c>
      <c r="L15" s="13"/>
      <c r="M15" s="26" t="s">
        <v>351</v>
      </c>
      <c r="N15" s="13" t="s">
        <v>208</v>
      </c>
      <c r="O15" s="26"/>
      <c r="P15" s="26"/>
      <c r="Q15" s="26"/>
      <c r="R15" s="26"/>
      <c r="S15" s="26"/>
      <c r="T15" s="26">
        <v>65536</v>
      </c>
      <c r="U15" s="26"/>
      <c r="V15" s="26"/>
      <c r="W15" s="26" t="s">
        <v>414</v>
      </c>
      <c r="X15" s="26"/>
      <c r="Y15" s="34" t="s">
        <v>420</v>
      </c>
      <c r="Z15" s="26"/>
      <c r="AA15" s="24" t="s">
        <v>92</v>
      </c>
      <c r="AB15" s="13"/>
      <c r="AC15" s="13"/>
      <c r="AD15" s="13"/>
      <c r="AE15" s="13"/>
      <c r="AF15" s="13"/>
      <c r="AG15" s="13"/>
      <c r="AH15" s="54" t="s">
        <v>528</v>
      </c>
      <c r="AI15" s="11" t="s">
        <v>314</v>
      </c>
      <c r="AJ15" s="13"/>
      <c r="AK15" s="13" t="s">
        <v>225</v>
      </c>
      <c r="AL15" s="13"/>
      <c r="AM15" s="13" t="s">
        <v>353</v>
      </c>
      <c r="AN15" s="26"/>
      <c r="AO15" s="26"/>
      <c r="AP15" s="26"/>
      <c r="AQ15" s="14">
        <v>0</v>
      </c>
      <c r="AR15" s="13"/>
      <c r="AS15" s="13"/>
      <c r="AT15" s="13"/>
      <c r="AU15" s="13" t="s">
        <v>509</v>
      </c>
      <c r="AV15" s="13" t="s">
        <v>511</v>
      </c>
      <c r="AW15" s="13"/>
      <c r="AX15" s="13"/>
      <c r="AY15" s="13"/>
      <c r="AZ15" s="13"/>
      <c r="BA15" s="13"/>
      <c r="BB15" s="13" t="s">
        <v>1810</v>
      </c>
      <c r="BC15" s="13" t="s">
        <v>1422</v>
      </c>
      <c r="BD15" s="13"/>
      <c r="BE15" s="13"/>
      <c r="BF15" s="13"/>
      <c r="BG15" s="13"/>
      <c r="BH15" s="13"/>
      <c r="BI15" s="13"/>
      <c r="BJ15" s="13"/>
      <c r="BK15" s="13"/>
      <c r="BL15" s="2" t="s">
        <v>3419</v>
      </c>
      <c r="BN15" s="616" t="s">
        <v>2319</v>
      </c>
      <c r="BO15" s="616" t="s">
        <v>2319</v>
      </c>
      <c r="BP15" s="616" t="s">
        <v>2319</v>
      </c>
      <c r="BQ15" s="617" t="s">
        <v>2319</v>
      </c>
      <c r="BR15" s="618" t="s">
        <v>2319</v>
      </c>
      <c r="BS15" s="33"/>
      <c r="BT15" s="37"/>
      <c r="BU15" s="626" t="s">
        <v>2319</v>
      </c>
      <c r="BV15" s="623" t="s">
        <v>2319</v>
      </c>
      <c r="BW15" s="623" t="s">
        <v>2319</v>
      </c>
      <c r="BX15" s="623" t="s">
        <v>2319</v>
      </c>
      <c r="BZ15" s="635" t="s">
        <v>2841</v>
      </c>
      <c r="CA15" s="635" t="s">
        <v>2841</v>
      </c>
      <c r="CB15" s="635" t="s">
        <v>2319</v>
      </c>
      <c r="CC15" s="67"/>
      <c r="CD15" s="67"/>
      <c r="CE15" s="67"/>
      <c r="CF15" s="67"/>
      <c r="CG15" s="67"/>
      <c r="CH15" s="67"/>
      <c r="CI15" s="67"/>
      <c r="CJ15" s="67"/>
      <c r="CK15" s="67"/>
      <c r="CL15" s="67"/>
      <c r="CM15" s="67"/>
      <c r="CN15" s="67"/>
      <c r="CO15" s="67"/>
      <c r="CP15" s="67"/>
      <c r="CQ15" s="67"/>
      <c r="CR15" s="67"/>
      <c r="CS15" s="67"/>
      <c r="CT15" s="67"/>
      <c r="CU15" s="67"/>
      <c r="CV15" s="67"/>
      <c r="CW15" s="67"/>
      <c r="CX15" s="67"/>
      <c r="CY15" s="67"/>
      <c r="CZ15" s="67"/>
      <c r="DA15" s="67" t="s">
        <v>1885</v>
      </c>
      <c r="DB15" s="67"/>
      <c r="DH15" s="62" t="s">
        <v>608</v>
      </c>
      <c r="DI15" s="25" t="s">
        <v>584</v>
      </c>
      <c r="DJ15" s="25"/>
      <c r="DK15" s="25"/>
      <c r="DN15" s="62" t="s">
        <v>80</v>
      </c>
      <c r="DO15" s="25" t="s">
        <v>584</v>
      </c>
      <c r="DP15" s="25"/>
      <c r="DQ15" s="25"/>
      <c r="DU15" s="121">
        <v>7</v>
      </c>
      <c r="DV15" s="123"/>
      <c r="DW15" s="123"/>
      <c r="DX15" s="123"/>
      <c r="DY15" s="123"/>
      <c r="DZ15" s="123"/>
      <c r="EA15" s="123"/>
      <c r="EB15" s="123"/>
      <c r="EC15" s="123"/>
      <c r="ED15" s="123"/>
      <c r="EE15" s="123"/>
      <c r="EF15" s="123"/>
      <c r="EG15" s="124"/>
      <c r="GC15" s="2" t="s">
        <v>4141</v>
      </c>
      <c r="GD15" s="115" t="s">
        <v>4142</v>
      </c>
      <c r="GK15" s="2" t="s">
        <v>3980</v>
      </c>
      <c r="GL15" s="115" t="s">
        <v>3981</v>
      </c>
      <c r="GM15" s="2" t="s">
        <v>3945</v>
      </c>
      <c r="GN15" s="115" t="s">
        <v>3683</v>
      </c>
      <c r="AAA15" s="2" t="s">
        <v>3629</v>
      </c>
      <c r="AAB15" s="115"/>
      <c r="AAC15" s="115"/>
      <c r="AAD15" s="115" t="s">
        <v>3978</v>
      </c>
      <c r="AAE15" s="115" t="s">
        <v>3979</v>
      </c>
      <c r="AAG15" s="115"/>
      <c r="AAH15" s="2" t="s">
        <v>3978</v>
      </c>
      <c r="AAI15" s="115" t="s">
        <v>3979</v>
      </c>
      <c r="ABA15" s="2" t="s">
        <v>4057</v>
      </c>
      <c r="ABC15" s="2" t="s">
        <v>3625</v>
      </c>
      <c r="ACB15" s="2" t="s">
        <v>3738</v>
      </c>
      <c r="ACC15" s="2" t="s">
        <v>4078</v>
      </c>
      <c r="ACD15" s="2">
        <v>778</v>
      </c>
      <c r="ACE15" s="115" t="s">
        <v>4079</v>
      </c>
      <c r="ACF15" s="2">
        <v>8</v>
      </c>
      <c r="ACG15" s="2" t="s">
        <v>3929</v>
      </c>
      <c r="ACL15" s="2">
        <v>40</v>
      </c>
      <c r="ACN15" s="2">
        <v>0</v>
      </c>
      <c r="ACR15" s="2" t="s">
        <v>4080</v>
      </c>
      <c r="ACS15" s="2">
        <v>7</v>
      </c>
      <c r="ACT15" s="2">
        <v>8</v>
      </c>
      <c r="ACU15" s="2">
        <v>0</v>
      </c>
      <c r="ACV15" s="2" t="s">
        <v>3739</v>
      </c>
      <c r="AEB15" s="2" t="s">
        <v>3738</v>
      </c>
      <c r="AEC15" s="2" t="s">
        <v>3962</v>
      </c>
      <c r="AED15" s="2">
        <v>1050</v>
      </c>
      <c r="AEE15" s="115" t="s">
        <v>3963</v>
      </c>
      <c r="AEF15" s="2">
        <v>8</v>
      </c>
      <c r="AEG15" s="2" t="s">
        <v>3927</v>
      </c>
      <c r="AEI15" s="2" t="s">
        <v>3933</v>
      </c>
      <c r="AEK15" s="2">
        <v>200</v>
      </c>
      <c r="AEN15" s="2">
        <v>0</v>
      </c>
      <c r="AER15" s="2" t="s">
        <v>4008</v>
      </c>
      <c r="AES15" s="2">
        <v>36</v>
      </c>
      <c r="AET15" s="2">
        <v>2</v>
      </c>
      <c r="AEU15" s="2">
        <v>1</v>
      </c>
      <c r="AEV15" s="2" t="s">
        <v>3739</v>
      </c>
      <c r="AFR15" s="2" t="s">
        <v>3745</v>
      </c>
      <c r="AFS15" s="2">
        <v>6</v>
      </c>
      <c r="AFT15" s="2">
        <v>2</v>
      </c>
      <c r="AFU15" s="2">
        <v>1</v>
      </c>
      <c r="AFV15" s="2" t="s">
        <v>3739</v>
      </c>
    </row>
    <row r="16" spans="1:854" ht="17.25" thickBot="1">
      <c r="A16" s="955"/>
      <c r="B16" s="606" t="s">
        <v>2275</v>
      </c>
      <c r="C16" s="26"/>
      <c r="D16" s="11" t="s">
        <v>354</v>
      </c>
      <c r="E16" s="11"/>
      <c r="F16" s="36" t="s">
        <v>355</v>
      </c>
      <c r="G16" s="26"/>
      <c r="H16" s="26"/>
      <c r="I16" s="26"/>
      <c r="J16" s="26"/>
      <c r="K16" s="15" t="s">
        <v>356</v>
      </c>
      <c r="L16" s="13"/>
      <c r="M16" s="26" t="s">
        <v>355</v>
      </c>
      <c r="N16" s="13" t="s">
        <v>245</v>
      </c>
      <c r="O16" s="26"/>
      <c r="P16" s="26"/>
      <c r="Q16" s="26"/>
      <c r="R16" s="26"/>
      <c r="S16" s="26"/>
      <c r="T16" s="26"/>
      <c r="U16" s="26"/>
      <c r="V16" s="26"/>
      <c r="W16" s="26" t="s">
        <v>416</v>
      </c>
      <c r="X16" s="26"/>
      <c r="Y16" s="34" t="s">
        <v>421</v>
      </c>
      <c r="Z16" s="26"/>
      <c r="AA16" s="24" t="s">
        <v>357</v>
      </c>
      <c r="AB16" s="13"/>
      <c r="AC16" s="13"/>
      <c r="AD16" s="13" t="s">
        <v>1244</v>
      </c>
      <c r="AE16" s="13"/>
      <c r="AF16" s="13"/>
      <c r="AG16" s="13"/>
      <c r="AH16" s="26" t="s">
        <v>501</v>
      </c>
      <c r="AI16" s="11" t="s">
        <v>321</v>
      </c>
      <c r="AJ16" s="13"/>
      <c r="AK16" s="13" t="s">
        <v>262</v>
      </c>
      <c r="AL16" s="13"/>
      <c r="AM16" s="13"/>
      <c r="AN16" s="26"/>
      <c r="AO16" s="26"/>
      <c r="AP16" s="26"/>
      <c r="AQ16" s="13">
        <v>1</v>
      </c>
      <c r="AR16" s="13"/>
      <c r="AS16" s="13"/>
      <c r="AT16" s="13"/>
      <c r="AU16" s="13" t="s">
        <v>508</v>
      </c>
      <c r="AV16" s="13"/>
      <c r="AW16" s="13"/>
      <c r="AX16" s="13"/>
      <c r="AY16" s="13"/>
      <c r="AZ16" s="13"/>
      <c r="BA16" s="13" t="s">
        <v>645</v>
      </c>
      <c r="BB16" s="13"/>
      <c r="BC16" s="13" t="s">
        <v>1423</v>
      </c>
      <c r="BD16" s="13"/>
      <c r="BE16" s="13"/>
      <c r="BF16" s="13"/>
      <c r="BG16" s="13"/>
      <c r="BH16" s="13"/>
      <c r="BI16" s="13"/>
      <c r="BJ16" s="13"/>
      <c r="BK16" s="13"/>
      <c r="BL16" s="67" t="s">
        <v>3416</v>
      </c>
      <c r="BN16" s="616" t="s">
        <v>2320</v>
      </c>
      <c r="BO16" s="616" t="s">
        <v>2320</v>
      </c>
      <c r="BP16" s="616" t="s">
        <v>2320</v>
      </c>
      <c r="BQ16" s="617" t="s">
        <v>2321</v>
      </c>
      <c r="BR16" s="618" t="s">
        <v>2321</v>
      </c>
      <c r="BS16" s="33"/>
      <c r="BT16" s="37"/>
      <c r="BU16" s="626" t="s">
        <v>2320</v>
      </c>
      <c r="BV16" s="623" t="s">
        <v>2321</v>
      </c>
      <c r="BW16" s="623" t="s">
        <v>2321</v>
      </c>
      <c r="BX16" s="623" t="s">
        <v>2321</v>
      </c>
      <c r="BZ16" s="635" t="s">
        <v>2842</v>
      </c>
      <c r="CA16" s="635" t="s">
        <v>2842</v>
      </c>
      <c r="CB16" s="635" t="s">
        <v>2321</v>
      </c>
      <c r="CC16" s="67"/>
      <c r="CD16" s="67"/>
      <c r="CE16" s="67"/>
      <c r="CF16" s="67"/>
      <c r="CG16" s="67"/>
      <c r="CH16" s="67"/>
      <c r="CI16" s="67"/>
      <c r="CJ16" s="67"/>
      <c r="CK16" s="67"/>
      <c r="CL16" s="67"/>
      <c r="CM16" s="67"/>
      <c r="CN16" s="67"/>
      <c r="CO16" s="67"/>
      <c r="CP16" s="67"/>
      <c r="CQ16" s="67"/>
      <c r="CR16" s="67"/>
      <c r="CS16" s="67"/>
      <c r="CT16" s="67"/>
      <c r="CU16" s="67"/>
      <c r="CV16" s="67"/>
      <c r="CW16" s="67"/>
      <c r="CX16" s="67"/>
      <c r="CY16" s="67"/>
      <c r="CZ16" s="67"/>
      <c r="DA16" s="67" t="s">
        <v>1886</v>
      </c>
      <c r="DB16" s="67"/>
      <c r="DH16" s="62" t="s">
        <v>609</v>
      </c>
      <c r="DI16" s="25" t="s">
        <v>584</v>
      </c>
      <c r="DJ16" s="25" t="s">
        <v>592</v>
      </c>
      <c r="DK16" s="25"/>
      <c r="DN16" s="62" t="s">
        <v>81</v>
      </c>
      <c r="DO16" s="25" t="s">
        <v>584</v>
      </c>
      <c r="DP16" s="25" t="s">
        <v>592</v>
      </c>
      <c r="DQ16" s="25"/>
      <c r="DU16" s="121">
        <v>8</v>
      </c>
      <c r="DV16" s="123"/>
      <c r="DW16" s="123"/>
      <c r="DX16" s="123"/>
      <c r="DY16" s="123"/>
      <c r="DZ16" s="123"/>
      <c r="EA16" s="123"/>
      <c r="EB16" s="123"/>
      <c r="EC16" s="123"/>
      <c r="ED16" s="123"/>
      <c r="EE16" s="123"/>
      <c r="EF16" s="123"/>
      <c r="EG16" s="124"/>
      <c r="EK16" s="2" t="s">
        <v>401</v>
      </c>
      <c r="GC16" s="2" t="s">
        <v>4146</v>
      </c>
      <c r="GD16" s="115" t="s">
        <v>4147</v>
      </c>
      <c r="GK16" s="2" t="s">
        <v>3669</v>
      </c>
      <c r="GL16" s="115" t="s">
        <v>3670</v>
      </c>
      <c r="AAA16" s="2" t="s">
        <v>3630</v>
      </c>
      <c r="AAB16" s="115"/>
      <c r="AAC16" s="115"/>
      <c r="AAD16" s="115" t="s">
        <v>3980</v>
      </c>
      <c r="AAE16" s="115" t="s">
        <v>3981</v>
      </c>
      <c r="AAG16" s="115"/>
      <c r="AAH16" s="2" t="s">
        <v>3980</v>
      </c>
      <c r="AAI16" s="115" t="s">
        <v>3981</v>
      </c>
      <c r="ABA16" s="2" t="s">
        <v>4058</v>
      </c>
      <c r="ABC16" s="2" t="s">
        <v>3626</v>
      </c>
      <c r="ACR16" s="2" t="s">
        <v>4081</v>
      </c>
      <c r="ACS16" s="2">
        <v>15</v>
      </c>
      <c r="ACT16" s="2">
        <v>8</v>
      </c>
      <c r="ACU16" s="2">
        <v>0</v>
      </c>
      <c r="ACV16" s="2" t="s">
        <v>3739</v>
      </c>
      <c r="AEB16" s="2" t="s">
        <v>3738</v>
      </c>
      <c r="AEC16" s="2" t="s">
        <v>3964</v>
      </c>
      <c r="AED16" s="2">
        <v>1041</v>
      </c>
      <c r="AEE16" s="115" t="s">
        <v>3965</v>
      </c>
      <c r="AEF16" s="2">
        <v>8</v>
      </c>
      <c r="AEG16" s="2" t="s">
        <v>3927</v>
      </c>
      <c r="AEI16" s="2" t="s">
        <v>3933</v>
      </c>
      <c r="AEK16" s="2">
        <v>200</v>
      </c>
      <c r="AEN16" s="2">
        <v>0</v>
      </c>
      <c r="AER16" s="2" t="s">
        <v>4009</v>
      </c>
      <c r="AES16" s="2">
        <v>24</v>
      </c>
      <c r="AET16" s="2">
        <v>2</v>
      </c>
      <c r="AEU16" s="2">
        <v>1</v>
      </c>
      <c r="AEV16" s="2" t="s">
        <v>3739</v>
      </c>
      <c r="AFB16" s="2" t="s">
        <v>3748</v>
      </c>
      <c r="AFC16" s="2" t="s">
        <v>3653</v>
      </c>
      <c r="AFD16" s="2">
        <v>1131</v>
      </c>
      <c r="AFE16" s="115" t="s">
        <v>3654</v>
      </c>
      <c r="AFF16" s="2">
        <v>8</v>
      </c>
      <c r="AFG16" s="2" t="s">
        <v>3927</v>
      </c>
      <c r="AFI16" s="2" t="s">
        <v>3933</v>
      </c>
      <c r="AFK16" s="2">
        <v>200</v>
      </c>
      <c r="AFN16" s="2">
        <v>0</v>
      </c>
      <c r="AFR16" s="2" t="s">
        <v>3746</v>
      </c>
      <c r="AFS16" s="2">
        <v>0</v>
      </c>
      <c r="AFT16" s="2">
        <v>2</v>
      </c>
      <c r="AFU16" s="2">
        <v>1</v>
      </c>
      <c r="AFV16" s="2" t="s">
        <v>3739</v>
      </c>
    </row>
    <row r="17" spans="1:854" ht="33.75" thickBot="1">
      <c r="A17" s="955"/>
      <c r="B17" s="606" t="s">
        <v>2276</v>
      </c>
      <c r="C17" s="26"/>
      <c r="D17" s="11" t="s">
        <v>358</v>
      </c>
      <c r="E17" s="11"/>
      <c r="F17" s="26"/>
      <c r="G17" s="26"/>
      <c r="H17" s="26"/>
      <c r="I17" s="26"/>
      <c r="J17" s="26"/>
      <c r="K17" s="15" t="s">
        <v>359</v>
      </c>
      <c r="L17" s="13"/>
      <c r="M17" s="26"/>
      <c r="N17" s="13" t="s">
        <v>281</v>
      </c>
      <c r="O17" s="26"/>
      <c r="Q17" s="26"/>
      <c r="R17" s="26"/>
      <c r="S17" s="26"/>
      <c r="T17" s="26"/>
      <c r="U17" s="26"/>
      <c r="V17" s="26"/>
      <c r="W17" s="26"/>
      <c r="X17" s="26"/>
      <c r="Y17" s="34" t="s">
        <v>422</v>
      </c>
      <c r="Z17" s="26"/>
      <c r="AA17" s="24" t="s">
        <v>360</v>
      </c>
      <c r="AB17" s="13"/>
      <c r="AC17" s="13"/>
      <c r="AD17" s="13" t="s">
        <v>1243</v>
      </c>
      <c r="AE17" s="13"/>
      <c r="AF17" s="13"/>
      <c r="AG17" s="13"/>
      <c r="AH17" s="56" t="s">
        <v>502</v>
      </c>
      <c r="AI17" s="26"/>
      <c r="AJ17" s="13"/>
      <c r="AK17" s="13"/>
      <c r="AL17" s="13"/>
      <c r="AM17" s="13"/>
      <c r="AN17" s="26"/>
      <c r="AO17" s="26"/>
      <c r="AP17" s="26"/>
      <c r="AQ17" s="13">
        <v>2</v>
      </c>
      <c r="AR17" s="13"/>
      <c r="AS17" s="13"/>
      <c r="AT17" s="13"/>
      <c r="AU17" s="13" t="s">
        <v>506</v>
      </c>
      <c r="AV17" s="13"/>
      <c r="AW17" s="13"/>
      <c r="AX17" s="13"/>
      <c r="AY17" s="13"/>
      <c r="AZ17" s="13"/>
      <c r="BA17" s="59" t="s">
        <v>661</v>
      </c>
      <c r="BB17" s="13"/>
      <c r="BC17" s="13">
        <v>0</v>
      </c>
      <c r="BD17" s="13"/>
      <c r="BE17" s="59" t="s">
        <v>1146</v>
      </c>
      <c r="BF17" s="13"/>
      <c r="BG17" s="13"/>
      <c r="BH17" s="13"/>
      <c r="BI17" s="13"/>
      <c r="BJ17" s="13"/>
      <c r="BK17" s="13"/>
      <c r="BL17" s="67" t="s">
        <v>3417</v>
      </c>
      <c r="BN17" s="616" t="s">
        <v>2322</v>
      </c>
      <c r="BO17" s="616" t="s">
        <v>2322</v>
      </c>
      <c r="BP17" s="616" t="s">
        <v>2322</v>
      </c>
      <c r="BQ17" s="617" t="s">
        <v>2323</v>
      </c>
      <c r="BR17" s="618" t="s">
        <v>2323</v>
      </c>
      <c r="BS17" s="33"/>
      <c r="BT17" s="37"/>
      <c r="BU17" s="626" t="s">
        <v>2322</v>
      </c>
      <c r="BV17" s="623" t="s">
        <v>2323</v>
      </c>
      <c r="BW17" s="623" t="s">
        <v>2323</v>
      </c>
      <c r="BX17" s="623" t="s">
        <v>2323</v>
      </c>
      <c r="BZ17" s="635" t="s">
        <v>2843</v>
      </c>
      <c r="CA17" s="635" t="s">
        <v>2843</v>
      </c>
      <c r="CB17" s="635" t="s">
        <v>2323</v>
      </c>
      <c r="CC17" s="67"/>
      <c r="CD17" s="67"/>
      <c r="CE17" s="67"/>
      <c r="CF17" s="67"/>
      <c r="CG17" s="67"/>
      <c r="CH17" s="67"/>
      <c r="CI17" s="67"/>
      <c r="CJ17" s="67"/>
      <c r="CK17" s="67"/>
      <c r="CL17" s="67"/>
      <c r="CM17" s="67"/>
      <c r="CN17" s="67"/>
      <c r="CO17" s="67"/>
      <c r="CP17" s="67"/>
      <c r="CQ17" s="67"/>
      <c r="CR17" s="67"/>
      <c r="CS17" s="67"/>
      <c r="CT17" s="67"/>
      <c r="CU17" s="67"/>
      <c r="CV17" s="67"/>
      <c r="CW17" s="67"/>
      <c r="CX17" s="67"/>
      <c r="CY17" s="67"/>
      <c r="CZ17" s="67"/>
      <c r="DA17" s="67" t="s">
        <v>1887</v>
      </c>
      <c r="DB17" s="67"/>
      <c r="DH17" s="62" t="s">
        <v>610</v>
      </c>
      <c r="DI17" s="25" t="s">
        <v>584</v>
      </c>
      <c r="DJ17" s="25" t="s">
        <v>593</v>
      </c>
      <c r="DK17" s="25"/>
      <c r="DN17" s="62" t="s">
        <v>82</v>
      </c>
      <c r="DO17" s="25" t="s">
        <v>584</v>
      </c>
      <c r="DP17" s="25" t="s">
        <v>593</v>
      </c>
      <c r="DQ17" s="25"/>
      <c r="DU17" s="121">
        <v>9</v>
      </c>
      <c r="DV17" s="123"/>
      <c r="DW17" s="123"/>
      <c r="DX17" s="123"/>
      <c r="DY17" s="123"/>
      <c r="DZ17" s="123"/>
      <c r="EA17" s="123"/>
      <c r="EB17" s="123"/>
      <c r="EC17" s="123"/>
      <c r="ED17" s="123"/>
      <c r="EE17" s="123"/>
      <c r="EF17" s="123"/>
      <c r="EG17" s="124"/>
      <c r="GC17" s="2" t="s">
        <v>4151</v>
      </c>
      <c r="GD17" s="115" t="s">
        <v>4152</v>
      </c>
      <c r="GK17" s="2" t="s">
        <v>3671</v>
      </c>
      <c r="GL17" s="115" t="s">
        <v>3672</v>
      </c>
      <c r="AAA17" s="2" t="s">
        <v>3631</v>
      </c>
      <c r="AAB17" s="115"/>
      <c r="AAC17" s="115"/>
      <c r="AAD17" s="115" t="s">
        <v>3669</v>
      </c>
      <c r="AAE17" s="115" t="s">
        <v>3670</v>
      </c>
      <c r="AAG17" s="115"/>
      <c r="AAH17" s="2" t="s">
        <v>3669</v>
      </c>
      <c r="AAI17" s="115" t="s">
        <v>3670</v>
      </c>
      <c r="ABA17" s="2" t="s">
        <v>3646</v>
      </c>
      <c r="ABC17" s="2" t="s">
        <v>3627</v>
      </c>
      <c r="ACR17" s="2" t="s">
        <v>4082</v>
      </c>
      <c r="ACS17" s="2">
        <v>23</v>
      </c>
      <c r="ACT17" s="2">
        <v>8</v>
      </c>
      <c r="ACU17" s="2">
        <v>0</v>
      </c>
      <c r="ACV17" s="2" t="s">
        <v>3739</v>
      </c>
      <c r="AER17" s="2" t="s">
        <v>4010</v>
      </c>
      <c r="AES17" s="2">
        <v>34</v>
      </c>
      <c r="AET17" s="2">
        <v>2</v>
      </c>
      <c r="AEU17" s="2">
        <v>1</v>
      </c>
      <c r="AEV17" s="2" t="s">
        <v>3739</v>
      </c>
      <c r="AFR17" s="2" t="s">
        <v>3747</v>
      </c>
      <c r="AFS17" s="2">
        <v>2</v>
      </c>
      <c r="AFT17" s="2">
        <v>2</v>
      </c>
      <c r="AFU17" s="2">
        <v>1</v>
      </c>
      <c r="AFV17" s="2" t="s">
        <v>3739</v>
      </c>
    </row>
    <row r="18" spans="1:854" ht="17.25" thickBot="1">
      <c r="A18" s="955"/>
      <c r="B18" s="606" t="s">
        <v>2277</v>
      </c>
      <c r="C18" s="26" t="s">
        <v>361</v>
      </c>
      <c r="D18" s="26"/>
      <c r="E18" s="26"/>
      <c r="F18" s="26"/>
      <c r="G18" s="26"/>
      <c r="H18" s="26"/>
      <c r="I18" s="26"/>
      <c r="J18" s="26"/>
      <c r="K18" s="15" t="s">
        <v>362</v>
      </c>
      <c r="L18" s="13"/>
      <c r="M18" s="26" t="s">
        <v>363</v>
      </c>
      <c r="N18" s="13" t="s">
        <v>298</v>
      </c>
      <c r="O18" s="26"/>
      <c r="Q18" s="26"/>
      <c r="R18" s="26"/>
      <c r="S18" s="26"/>
      <c r="T18" s="26"/>
      <c r="U18" s="26"/>
      <c r="V18" s="26"/>
      <c r="W18" s="26"/>
      <c r="X18" s="26"/>
      <c r="Y18" s="34" t="s">
        <v>423</v>
      </c>
      <c r="Z18" s="26"/>
      <c r="AA18" s="24" t="s">
        <v>364</v>
      </c>
      <c r="AB18" s="13"/>
      <c r="AC18" s="13" t="s">
        <v>365</v>
      </c>
      <c r="AD18" s="13" t="s">
        <v>1278</v>
      </c>
      <c r="AE18" s="13"/>
      <c r="AF18" s="13"/>
      <c r="AG18" s="13"/>
      <c r="AH18" s="26"/>
      <c r="AI18" s="26"/>
      <c r="AJ18" s="13"/>
      <c r="AK18" s="13"/>
      <c r="AL18" s="13"/>
      <c r="AM18" s="13"/>
      <c r="AN18" s="26"/>
      <c r="AO18" s="26"/>
      <c r="AP18" s="26"/>
      <c r="AQ18" s="13">
        <v>3</v>
      </c>
      <c r="AR18" s="13"/>
      <c r="AS18" s="13"/>
      <c r="AT18" s="13"/>
      <c r="AU18" s="13"/>
      <c r="AV18" s="13"/>
      <c r="AW18" s="13"/>
      <c r="AX18" s="13"/>
      <c r="AY18" s="13"/>
      <c r="AZ18" s="13"/>
      <c r="BA18" s="13" t="s">
        <v>662</v>
      </c>
      <c r="BB18" s="13"/>
      <c r="BC18" s="13">
        <v>1</v>
      </c>
      <c r="BD18" s="13"/>
      <c r="BE18" s="13" t="s">
        <v>1143</v>
      </c>
      <c r="BF18" s="13"/>
      <c r="BG18" s="13"/>
      <c r="BH18" s="13"/>
      <c r="BI18" s="13"/>
      <c r="BJ18" s="13"/>
      <c r="BK18" s="13"/>
      <c r="BL18" s="67" t="s">
        <v>3418</v>
      </c>
      <c r="BN18" s="616" t="s">
        <v>2324</v>
      </c>
      <c r="BO18" s="616" t="s">
        <v>2325</v>
      </c>
      <c r="BP18" s="616" t="s">
        <v>2325</v>
      </c>
      <c r="BQ18" s="617" t="s">
        <v>2320</v>
      </c>
      <c r="BR18" s="618" t="s">
        <v>2326</v>
      </c>
      <c r="BS18" s="33"/>
      <c r="BT18" s="37"/>
      <c r="BU18" s="626" t="s">
        <v>2325</v>
      </c>
      <c r="BV18" s="623" t="s">
        <v>2320</v>
      </c>
      <c r="BW18" s="623" t="s">
        <v>2326</v>
      </c>
      <c r="BX18" s="623" t="s">
        <v>2326</v>
      </c>
      <c r="BZ18" s="635" t="s">
        <v>2844</v>
      </c>
      <c r="CA18" s="635" t="s">
        <v>2844</v>
      </c>
      <c r="CB18" s="635" t="s">
        <v>2326</v>
      </c>
      <c r="CC18" s="67"/>
      <c r="CD18" s="67"/>
      <c r="CE18" s="67"/>
      <c r="CF18" s="67"/>
      <c r="CG18" s="67"/>
      <c r="CH18" s="67"/>
      <c r="CI18" s="67"/>
      <c r="CJ18" s="67"/>
      <c r="CK18" s="67"/>
      <c r="CL18" s="67"/>
      <c r="CM18" s="67"/>
      <c r="CN18" s="67"/>
      <c r="CO18" s="67"/>
      <c r="CP18" s="67"/>
      <c r="CQ18" s="67"/>
      <c r="CR18" s="67"/>
      <c r="CS18" s="67"/>
      <c r="CT18" s="67"/>
      <c r="CU18" s="67"/>
      <c r="CV18" s="67"/>
      <c r="CW18" s="67"/>
      <c r="CX18" s="67"/>
      <c r="CY18" s="67"/>
      <c r="CZ18" s="67"/>
      <c r="DA18" s="67" t="s">
        <v>1888</v>
      </c>
      <c r="DB18" s="67"/>
      <c r="DH18" s="62" t="s">
        <v>611</v>
      </c>
      <c r="DI18" s="25" t="s">
        <v>584</v>
      </c>
      <c r="DJ18" s="25" t="s">
        <v>594</v>
      </c>
      <c r="DK18" s="25"/>
      <c r="DN18" s="62" t="s">
        <v>83</v>
      </c>
      <c r="DO18" s="25" t="s">
        <v>584</v>
      </c>
      <c r="DP18" s="25" t="s">
        <v>594</v>
      </c>
      <c r="DQ18" s="25"/>
      <c r="DU18" s="121">
        <v>10</v>
      </c>
      <c r="DV18" s="123"/>
      <c r="DW18" s="123"/>
      <c r="DX18" s="123"/>
      <c r="DY18" s="123"/>
      <c r="DZ18" s="123"/>
      <c r="EA18" s="123"/>
      <c r="EB18" s="123"/>
      <c r="EC18" s="123"/>
      <c r="ED18" s="123"/>
      <c r="EE18" s="123"/>
      <c r="EF18" s="123"/>
      <c r="EG18" s="124"/>
      <c r="GC18" s="2" t="s">
        <v>4156</v>
      </c>
      <c r="GD18" s="115" t="s">
        <v>966</v>
      </c>
      <c r="GK18" s="2" t="s">
        <v>3982</v>
      </c>
      <c r="GL18" s="115" t="s">
        <v>3983</v>
      </c>
      <c r="AAA18" s="2" t="s">
        <v>3632</v>
      </c>
      <c r="AAB18" s="115"/>
      <c r="AAC18" s="115"/>
      <c r="AAD18" s="115" t="s">
        <v>3671</v>
      </c>
      <c r="AAE18" s="115" t="s">
        <v>3672</v>
      </c>
      <c r="AAG18" s="115"/>
      <c r="AAH18" s="2" t="s">
        <v>3671</v>
      </c>
      <c r="AAI18" s="115" t="s">
        <v>3672</v>
      </c>
      <c r="ABA18" s="2" t="s">
        <v>4059</v>
      </c>
      <c r="ABC18" s="2" t="s">
        <v>3628</v>
      </c>
      <c r="ACR18" s="2" t="s">
        <v>4083</v>
      </c>
      <c r="ACS18" s="2">
        <v>31</v>
      </c>
      <c r="ACT18" s="2">
        <v>8</v>
      </c>
      <c r="ACU18" s="2">
        <v>0</v>
      </c>
      <c r="ACV18" s="2" t="s">
        <v>3739</v>
      </c>
      <c r="AER18" s="2" t="s">
        <v>4011</v>
      </c>
      <c r="AES18" s="2">
        <v>52</v>
      </c>
      <c r="AET18" s="2">
        <v>2</v>
      </c>
      <c r="AEU18" s="2">
        <v>1</v>
      </c>
      <c r="AEV18" s="2" t="s">
        <v>3739</v>
      </c>
      <c r="AFB18" s="2" t="s">
        <v>3738</v>
      </c>
      <c r="AFC18" s="2" t="s">
        <v>3655</v>
      </c>
      <c r="AFD18" s="2">
        <v>1128</v>
      </c>
      <c r="AFE18" s="115" t="s">
        <v>3656</v>
      </c>
      <c r="AFF18" s="2">
        <v>8</v>
      </c>
      <c r="AFG18" s="2" t="s">
        <v>3927</v>
      </c>
      <c r="AFI18" s="2" t="s">
        <v>3933</v>
      </c>
      <c r="AFK18" s="2">
        <v>200</v>
      </c>
      <c r="AFN18" s="2">
        <v>0</v>
      </c>
      <c r="AFR18" s="2" t="s">
        <v>3749</v>
      </c>
      <c r="AFS18" s="2">
        <v>0</v>
      </c>
      <c r="AFT18" s="2">
        <v>8</v>
      </c>
      <c r="AFU18" s="2">
        <v>1</v>
      </c>
      <c r="AFV18" s="2" t="s">
        <v>3739</v>
      </c>
    </row>
    <row r="19" spans="1:854" ht="17.25" thickBot="1">
      <c r="A19" s="955"/>
      <c r="B19" s="606" t="s">
        <v>2278</v>
      </c>
      <c r="C19" s="26" t="s">
        <v>1483</v>
      </c>
      <c r="D19" s="26"/>
      <c r="E19" s="26" t="s">
        <v>366</v>
      </c>
      <c r="F19" s="26"/>
      <c r="G19" s="26"/>
      <c r="H19" s="26"/>
      <c r="I19" s="26"/>
      <c r="J19" s="26"/>
      <c r="K19" s="15" t="s">
        <v>367</v>
      </c>
      <c r="L19" s="13"/>
      <c r="M19" s="26" t="s">
        <v>337</v>
      </c>
      <c r="N19" s="26" t="s">
        <v>1248</v>
      </c>
      <c r="O19" s="26"/>
      <c r="Q19" s="26"/>
      <c r="R19" s="26"/>
      <c r="S19" s="26"/>
      <c r="T19" s="26"/>
      <c r="U19" s="26"/>
      <c r="V19" s="26"/>
      <c r="W19" s="26"/>
      <c r="X19" s="26"/>
      <c r="Y19" s="34"/>
      <c r="Z19" s="26"/>
      <c r="AA19" s="24" t="s">
        <v>368</v>
      </c>
      <c r="AB19" s="13"/>
      <c r="AC19" s="14">
        <v>0</v>
      </c>
      <c r="AD19" s="13"/>
      <c r="AE19" s="13"/>
      <c r="AF19" s="13"/>
      <c r="AG19" s="13"/>
      <c r="AH19" s="26"/>
      <c r="AI19" s="12" t="s">
        <v>224</v>
      </c>
      <c r="AJ19" s="13"/>
      <c r="AK19" s="13"/>
      <c r="AL19" s="13"/>
      <c r="AM19" s="13"/>
      <c r="AN19" s="26"/>
      <c r="AO19" s="26"/>
      <c r="AP19" s="26"/>
      <c r="AQ19" s="13">
        <v>4</v>
      </c>
      <c r="AR19" s="13"/>
      <c r="AS19" s="13"/>
      <c r="AT19" s="13"/>
      <c r="AU19" s="13"/>
      <c r="AV19" s="13"/>
      <c r="AW19" s="13"/>
      <c r="AX19" s="13"/>
      <c r="AY19" s="13"/>
      <c r="AZ19" s="13"/>
      <c r="BA19" s="26" t="s">
        <v>644</v>
      </c>
      <c r="BB19" s="13"/>
      <c r="BC19" s="13">
        <v>2</v>
      </c>
      <c r="BD19" s="13"/>
      <c r="BE19" s="13" t="s">
        <v>1144</v>
      </c>
      <c r="BF19" s="13"/>
      <c r="BG19" s="13"/>
      <c r="BH19" s="13"/>
      <c r="BI19" s="13"/>
      <c r="BJ19" s="13"/>
      <c r="BK19" s="13" t="s">
        <v>2239</v>
      </c>
      <c r="BN19" s="616" t="s">
        <v>2327</v>
      </c>
      <c r="BO19" s="616" t="s">
        <v>2328</v>
      </c>
      <c r="BP19" s="616" t="s">
        <v>2328</v>
      </c>
      <c r="BQ19" s="617" t="s">
        <v>2322</v>
      </c>
      <c r="BR19" s="618" t="s">
        <v>2329</v>
      </c>
      <c r="BS19" s="33"/>
      <c r="BT19" s="37"/>
      <c r="BU19" s="626" t="s">
        <v>2328</v>
      </c>
      <c r="BV19" s="623" t="s">
        <v>2322</v>
      </c>
      <c r="BW19" s="623" t="s">
        <v>2329</v>
      </c>
      <c r="BX19" s="623" t="s">
        <v>2329</v>
      </c>
      <c r="BZ19" s="635" t="s">
        <v>2845</v>
      </c>
      <c r="CA19" s="635" t="s">
        <v>2845</v>
      </c>
      <c r="CB19" s="635" t="s">
        <v>2329</v>
      </c>
      <c r="CC19" s="67"/>
      <c r="CD19" s="67"/>
      <c r="CE19" s="67"/>
      <c r="CF19" s="67"/>
      <c r="CG19" s="67"/>
      <c r="CH19" s="67"/>
      <c r="CI19" s="67"/>
      <c r="CJ19" s="67"/>
      <c r="CK19" s="67"/>
      <c r="CL19" s="67"/>
      <c r="CM19" s="67"/>
      <c r="CN19" s="67"/>
      <c r="CO19" s="67"/>
      <c r="CP19" s="67"/>
      <c r="CQ19" s="67"/>
      <c r="CR19" s="67"/>
      <c r="CS19" s="67"/>
      <c r="CT19" s="67"/>
      <c r="CU19" s="67"/>
      <c r="CV19" s="67"/>
      <c r="CW19" s="67"/>
      <c r="CX19" s="67"/>
      <c r="CY19" s="67"/>
      <c r="CZ19" s="67"/>
      <c r="DA19" s="67" t="s">
        <v>1889</v>
      </c>
      <c r="DB19" s="67"/>
      <c r="DH19" s="62" t="s">
        <v>612</v>
      </c>
      <c r="DI19" s="25" t="s">
        <v>584</v>
      </c>
      <c r="DJ19" s="25" t="s">
        <v>595</v>
      </c>
      <c r="DK19" s="25"/>
      <c r="DN19" s="62" t="s">
        <v>84</v>
      </c>
      <c r="DO19" s="25" t="s">
        <v>584</v>
      </c>
      <c r="DP19" s="25" t="s">
        <v>598</v>
      </c>
      <c r="DQ19" s="25"/>
      <c r="DU19" s="121">
        <v>11</v>
      </c>
      <c r="DV19" s="123"/>
      <c r="DW19" s="123"/>
      <c r="DX19" s="123"/>
      <c r="DY19" s="123"/>
      <c r="DZ19" s="123"/>
      <c r="EA19" s="123"/>
      <c r="EB19" s="123"/>
      <c r="EC19" s="123"/>
      <c r="ED19" s="123"/>
      <c r="EE19" s="123"/>
      <c r="EF19" s="123"/>
      <c r="EG19" s="124"/>
      <c r="GK19" s="2" t="s">
        <v>3986</v>
      </c>
      <c r="GL19" s="115" t="s">
        <v>3987</v>
      </c>
      <c r="AAA19" s="2" t="s">
        <v>3633</v>
      </c>
      <c r="AAB19" s="115"/>
      <c r="AAC19" s="115"/>
      <c r="AAD19" s="115" t="s">
        <v>3982</v>
      </c>
      <c r="AAE19" s="115" t="s">
        <v>3983</v>
      </c>
      <c r="AAG19" s="115"/>
      <c r="AAH19" s="2" t="s">
        <v>3982</v>
      </c>
      <c r="AAI19" s="115" t="s">
        <v>3983</v>
      </c>
      <c r="ABA19" s="2" t="s">
        <v>4060</v>
      </c>
      <c r="ABC19" s="2" t="s">
        <v>3629</v>
      </c>
      <c r="ACR19" s="2" t="s">
        <v>4084</v>
      </c>
      <c r="ACS19" s="2">
        <v>39</v>
      </c>
      <c r="ACT19" s="2">
        <v>8</v>
      </c>
      <c r="ACU19" s="2">
        <v>0</v>
      </c>
      <c r="ACV19" s="2" t="s">
        <v>3739</v>
      </c>
      <c r="AEE19" s="115"/>
      <c r="AER19" s="2" t="s">
        <v>4012</v>
      </c>
      <c r="AES19" s="2">
        <v>56</v>
      </c>
      <c r="AET19" s="2">
        <v>2</v>
      </c>
      <c r="AEU19" s="2">
        <v>1</v>
      </c>
      <c r="AEV19" s="2" t="s">
        <v>3739</v>
      </c>
      <c r="AFR19" s="2" t="s">
        <v>3750</v>
      </c>
      <c r="AFS19" s="2">
        <v>12</v>
      </c>
      <c r="AFT19" s="2">
        <v>4</v>
      </c>
      <c r="AFU19" s="2">
        <v>1</v>
      </c>
      <c r="AFV19" s="2" t="s">
        <v>3739</v>
      </c>
    </row>
    <row r="20" spans="1:854" ht="18" thickTop="1" thickBot="1">
      <c r="A20" s="955"/>
      <c r="B20" s="606" t="s">
        <v>2279</v>
      </c>
      <c r="C20" s="26"/>
      <c r="D20" s="26"/>
      <c r="E20" s="26">
        <v>24</v>
      </c>
      <c r="F20" s="26" t="s">
        <v>399</v>
      </c>
      <c r="G20" s="26" t="s">
        <v>403</v>
      </c>
      <c r="H20" s="26" t="s">
        <v>406</v>
      </c>
      <c r="I20" s="26"/>
      <c r="J20" s="26"/>
      <c r="K20" s="15" t="s">
        <v>369</v>
      </c>
      <c r="L20" s="13"/>
      <c r="M20" s="26" t="s">
        <v>345</v>
      </c>
      <c r="N20" s="26"/>
      <c r="O20" s="26"/>
      <c r="P20" s="26"/>
      <c r="Q20" s="26"/>
      <c r="R20" s="26"/>
      <c r="S20" s="26"/>
      <c r="T20" s="26"/>
      <c r="U20" s="26"/>
      <c r="V20" s="26"/>
      <c r="W20" s="26" t="s">
        <v>582</v>
      </c>
      <c r="X20" s="26"/>
      <c r="Y20" s="34"/>
      <c r="Z20" s="26"/>
      <c r="AA20" s="24" t="s">
        <v>370</v>
      </c>
      <c r="AB20" s="13"/>
      <c r="AC20" s="13">
        <v>1</v>
      </c>
      <c r="AD20" s="13"/>
      <c r="AE20" s="13"/>
      <c r="AF20" s="13"/>
      <c r="AG20" s="13"/>
      <c r="AH20" s="26"/>
      <c r="AI20" s="12" t="s">
        <v>371</v>
      </c>
      <c r="AJ20" s="13"/>
      <c r="AK20" s="13" t="s">
        <v>550</v>
      </c>
      <c r="AL20" s="13"/>
      <c r="AM20" s="13" t="s">
        <v>657</v>
      </c>
      <c r="AN20" s="26"/>
      <c r="AO20" s="26"/>
      <c r="AP20" s="26"/>
      <c r="AQ20" s="13">
        <v>5</v>
      </c>
      <c r="AR20" s="13"/>
      <c r="AS20" s="13"/>
      <c r="AT20" s="13"/>
      <c r="AU20" s="13"/>
      <c r="AV20" s="13" t="s">
        <v>683</v>
      </c>
      <c r="AW20" s="13"/>
      <c r="AX20" s="13"/>
      <c r="AY20" s="13"/>
      <c r="AZ20" s="13" t="s">
        <v>657</v>
      </c>
      <c r="BA20" s="26" t="s">
        <v>663</v>
      </c>
      <c r="BB20" s="13"/>
      <c r="BC20" s="13">
        <v>3</v>
      </c>
      <c r="BD20" s="13"/>
      <c r="BE20" s="13"/>
      <c r="BF20" s="465" t="s">
        <v>2214</v>
      </c>
      <c r="BG20" s="13"/>
      <c r="BH20" s="13"/>
      <c r="BI20" s="13"/>
      <c r="BJ20" s="13"/>
      <c r="BK20" s="13" t="s">
        <v>2237</v>
      </c>
      <c r="BN20" s="616" t="s">
        <v>2330</v>
      </c>
      <c r="BO20" s="616" t="s">
        <v>2324</v>
      </c>
      <c r="BP20" s="616" t="s">
        <v>2331</v>
      </c>
      <c r="BQ20" s="617" t="s">
        <v>2325</v>
      </c>
      <c r="BR20" s="618" t="s">
        <v>2320</v>
      </c>
      <c r="BS20" s="33"/>
      <c r="BT20" s="37"/>
      <c r="BU20" s="626" t="s">
        <v>2331</v>
      </c>
      <c r="BV20" s="623" t="s">
        <v>2325</v>
      </c>
      <c r="BW20" s="623" t="s">
        <v>2320</v>
      </c>
      <c r="BX20" s="623" t="s">
        <v>2632</v>
      </c>
      <c r="BZ20" s="635" t="s">
        <v>2846</v>
      </c>
      <c r="CA20" s="635" t="s">
        <v>2847</v>
      </c>
      <c r="CB20" s="635" t="s">
        <v>2632</v>
      </c>
      <c r="CC20" s="67"/>
      <c r="CD20" s="67"/>
      <c r="CE20" s="67"/>
      <c r="CF20" s="67"/>
      <c r="CG20" s="67"/>
      <c r="CH20" s="67"/>
      <c r="CI20" s="67"/>
      <c r="CJ20" s="67"/>
      <c r="CK20" s="67"/>
      <c r="CL20" s="67"/>
      <c r="CM20" s="67"/>
      <c r="CN20" s="67"/>
      <c r="CO20" s="67"/>
      <c r="CP20" s="67"/>
      <c r="CQ20" s="67"/>
      <c r="CR20" s="67"/>
      <c r="CS20" s="67"/>
      <c r="CT20" s="67"/>
      <c r="CU20" s="67"/>
      <c r="CV20" s="67"/>
      <c r="CW20" s="67"/>
      <c r="CX20" s="67"/>
      <c r="CY20" s="67"/>
      <c r="CZ20" s="67"/>
      <c r="DA20" s="67" t="s">
        <v>1890</v>
      </c>
      <c r="DB20" s="67"/>
      <c r="DH20" s="62" t="s">
        <v>613</v>
      </c>
      <c r="DI20" s="25" t="s">
        <v>584</v>
      </c>
      <c r="DJ20" s="25"/>
      <c r="DK20" s="25"/>
      <c r="DN20" s="62" t="s">
        <v>85</v>
      </c>
      <c r="DO20" s="25" t="s">
        <v>584</v>
      </c>
      <c r="DP20" s="25" t="s">
        <v>599</v>
      </c>
      <c r="DQ20" s="25"/>
      <c r="DU20" s="121">
        <v>12</v>
      </c>
      <c r="DV20" s="123"/>
      <c r="DW20" s="123"/>
      <c r="DX20" s="123"/>
      <c r="DY20" s="123"/>
      <c r="DZ20" s="123"/>
      <c r="EA20" s="123"/>
      <c r="EB20" s="123"/>
      <c r="EC20" s="123"/>
      <c r="ED20" s="123"/>
      <c r="EE20" s="123"/>
      <c r="EF20" s="123"/>
      <c r="EG20" s="124"/>
      <c r="GK20" s="2" t="s">
        <v>3988</v>
      </c>
      <c r="GL20" s="115" t="s">
        <v>3989</v>
      </c>
      <c r="AAA20" s="2" t="s">
        <v>3634</v>
      </c>
      <c r="AAB20" s="115"/>
      <c r="AAC20" s="115"/>
      <c r="AAD20" s="115" t="s">
        <v>3986</v>
      </c>
      <c r="AAE20" s="115" t="s">
        <v>3987</v>
      </c>
      <c r="AAG20" s="115"/>
      <c r="AAH20" s="2" t="s">
        <v>3986</v>
      </c>
      <c r="AAI20" s="115" t="s">
        <v>3987</v>
      </c>
      <c r="ABA20" s="2" t="s">
        <v>4061</v>
      </c>
      <c r="ABC20" s="2" t="s">
        <v>3630</v>
      </c>
      <c r="ACR20" s="2" t="s">
        <v>4085</v>
      </c>
      <c r="ACS20" s="2">
        <v>47</v>
      </c>
      <c r="ACT20" s="2">
        <v>8</v>
      </c>
      <c r="ACU20" s="2">
        <v>0</v>
      </c>
      <c r="ACV20" s="2" t="s">
        <v>3739</v>
      </c>
      <c r="AEB20" s="2" t="s">
        <v>3738</v>
      </c>
      <c r="AEC20" s="2" t="s">
        <v>3966</v>
      </c>
      <c r="AED20" s="2">
        <v>2160080129</v>
      </c>
      <c r="AEE20" s="115" t="s">
        <v>3967</v>
      </c>
      <c r="AEF20" s="2">
        <v>8</v>
      </c>
      <c r="AEG20" s="2" t="s">
        <v>3926</v>
      </c>
      <c r="AEI20" s="2" t="s">
        <v>3933</v>
      </c>
      <c r="AEK20" s="2">
        <v>50</v>
      </c>
      <c r="AEL20" s="2">
        <v>0</v>
      </c>
      <c r="AEM20" s="2">
        <v>0</v>
      </c>
      <c r="AEN20" s="2">
        <v>0</v>
      </c>
      <c r="AEO20" s="2" t="s">
        <v>4046</v>
      </c>
      <c r="AER20" s="2" t="s">
        <v>4013</v>
      </c>
      <c r="AES20" s="2">
        <v>28</v>
      </c>
      <c r="AET20" s="2">
        <v>2</v>
      </c>
      <c r="AEU20" s="2">
        <v>1</v>
      </c>
      <c r="AEV20" s="2" t="s">
        <v>3739</v>
      </c>
      <c r="AFR20" s="2" t="s">
        <v>3751</v>
      </c>
      <c r="AFS20" s="2">
        <v>16</v>
      </c>
      <c r="AFT20" s="2">
        <v>2</v>
      </c>
      <c r="AFU20" s="2">
        <v>1</v>
      </c>
      <c r="AFV20" s="2" t="s">
        <v>3739</v>
      </c>
    </row>
    <row r="21" spans="1:854" ht="26.25" thickBot="1">
      <c r="A21" s="955"/>
      <c r="B21" s="606" t="s">
        <v>2280</v>
      </c>
      <c r="C21" s="26"/>
      <c r="D21" s="26"/>
      <c r="E21" s="26">
        <v>28</v>
      </c>
      <c r="F21" s="26" t="s">
        <v>398</v>
      </c>
      <c r="G21" s="26" t="s">
        <v>500</v>
      </c>
      <c r="H21" s="26" t="s">
        <v>407</v>
      </c>
      <c r="I21" s="26"/>
      <c r="J21" s="26"/>
      <c r="K21" s="15" t="s">
        <v>372</v>
      </c>
      <c r="L21" s="13"/>
      <c r="M21" s="26" t="s">
        <v>351</v>
      </c>
      <c r="N21" s="26" t="s">
        <v>495</v>
      </c>
      <c r="O21" s="26"/>
      <c r="P21" s="26"/>
      <c r="Q21" s="26"/>
      <c r="R21" s="26"/>
      <c r="S21" s="26"/>
      <c r="T21" s="26"/>
      <c r="U21" s="26"/>
      <c r="V21" s="26"/>
      <c r="W21" s="26" t="s">
        <v>579</v>
      </c>
      <c r="X21" s="26"/>
      <c r="Y21" s="34"/>
      <c r="Z21" s="26"/>
      <c r="AA21" s="24" t="s">
        <v>373</v>
      </c>
      <c r="AB21" s="13"/>
      <c r="AC21" s="13">
        <v>2</v>
      </c>
      <c r="AD21" s="13"/>
      <c r="AE21" s="13"/>
      <c r="AF21" s="13"/>
      <c r="AG21" s="13"/>
      <c r="AH21" s="26"/>
      <c r="AI21" s="23" t="s">
        <v>289</v>
      </c>
      <c r="AJ21" s="26"/>
      <c r="AK21" s="57" t="s">
        <v>549</v>
      </c>
      <c r="AL21" s="26"/>
      <c r="AM21" s="26" t="s">
        <v>655</v>
      </c>
      <c r="AN21" s="26"/>
      <c r="AO21" s="26"/>
      <c r="AP21" s="26"/>
      <c r="AQ21" s="13">
        <v>6</v>
      </c>
      <c r="AR21" s="26"/>
      <c r="AS21" s="26"/>
      <c r="AT21" s="26"/>
      <c r="AU21" s="26"/>
      <c r="AV21" s="26" t="s">
        <v>515</v>
      </c>
      <c r="AW21" s="26"/>
      <c r="AX21" s="26"/>
      <c r="AY21" s="26"/>
      <c r="AZ21" s="26" t="s">
        <v>655</v>
      </c>
      <c r="BA21" s="26" t="s">
        <v>664</v>
      </c>
      <c r="BB21" s="26"/>
      <c r="BC21" s="13">
        <v>4</v>
      </c>
      <c r="BD21" s="26"/>
      <c r="BE21" s="26"/>
      <c r="BF21" s="466" t="s">
        <v>415</v>
      </c>
      <c r="BG21" s="26"/>
      <c r="BH21" s="26"/>
      <c r="BI21" s="26"/>
      <c r="BJ21" s="26"/>
      <c r="BK21" s="26" t="s">
        <v>2238</v>
      </c>
      <c r="BN21" s="616" t="s">
        <v>2332</v>
      </c>
      <c r="BO21" s="616" t="s">
        <v>2327</v>
      </c>
      <c r="BP21" s="616" t="s">
        <v>2333</v>
      </c>
      <c r="BQ21" s="617" t="s">
        <v>2328</v>
      </c>
      <c r="BR21" s="618" t="s">
        <v>2322</v>
      </c>
      <c r="BS21" s="33"/>
      <c r="BT21" s="37"/>
      <c r="BU21" s="626" t="s">
        <v>2333</v>
      </c>
      <c r="BV21" s="623" t="s">
        <v>2328</v>
      </c>
      <c r="BW21" s="623" t="s">
        <v>2322</v>
      </c>
      <c r="BX21" s="623" t="s">
        <v>2320</v>
      </c>
      <c r="BZ21" s="635" t="s">
        <v>2848</v>
      </c>
      <c r="CA21" s="635" t="s">
        <v>2846</v>
      </c>
      <c r="CB21" s="635" t="s">
        <v>3061</v>
      </c>
      <c r="CC21" s="67"/>
      <c r="CD21" s="67"/>
      <c r="CE21" s="67"/>
      <c r="CF21" s="67"/>
      <c r="CG21" s="67"/>
      <c r="CH21" s="67"/>
      <c r="CI21" s="67"/>
      <c r="CJ21" s="67"/>
      <c r="CK21" s="67"/>
      <c r="CL21" s="67"/>
      <c r="CM21" s="67"/>
      <c r="CN21" s="67"/>
      <c r="CO21" s="67"/>
      <c r="CP21" s="67"/>
      <c r="CQ21" s="67"/>
      <c r="CR21" s="67"/>
      <c r="CS21" s="67"/>
      <c r="CT21" s="67"/>
      <c r="CU21" s="67"/>
      <c r="CV21" s="67"/>
      <c r="CW21" s="67"/>
      <c r="CX21" s="67"/>
      <c r="CY21" s="67"/>
      <c r="CZ21" s="67"/>
      <c r="DA21" s="67" t="s">
        <v>1891</v>
      </c>
      <c r="DB21" s="67"/>
      <c r="DH21" s="62" t="s">
        <v>614</v>
      </c>
      <c r="DI21" s="25" t="s">
        <v>584</v>
      </c>
      <c r="DJ21" s="25"/>
      <c r="DK21" s="25"/>
      <c r="DN21" s="62" t="s">
        <v>86</v>
      </c>
      <c r="DO21" s="25" t="s">
        <v>584</v>
      </c>
      <c r="DP21" s="25" t="s">
        <v>597</v>
      </c>
      <c r="DQ21" s="25"/>
      <c r="DU21" s="121">
        <v>13</v>
      </c>
      <c r="DV21" s="123"/>
      <c r="DW21" s="123"/>
      <c r="DX21" s="123"/>
      <c r="DY21" s="123"/>
      <c r="DZ21" s="123"/>
      <c r="EA21" s="123"/>
      <c r="EB21" s="123"/>
      <c r="EC21" s="123"/>
      <c r="ED21" s="123"/>
      <c r="EE21" s="123"/>
      <c r="EF21" s="123"/>
      <c r="EG21" s="124"/>
      <c r="EK21" s="2" t="s">
        <v>401</v>
      </c>
      <c r="GK21" s="2" t="s">
        <v>3990</v>
      </c>
      <c r="GL21" s="115" t="s">
        <v>3991</v>
      </c>
      <c r="AAA21" s="2" t="s">
        <v>3635</v>
      </c>
      <c r="AAB21" s="115"/>
      <c r="AAC21" s="115"/>
      <c r="AAD21" s="115" t="s">
        <v>3988</v>
      </c>
      <c r="AAE21" s="115" t="s">
        <v>3989</v>
      </c>
      <c r="AAG21" s="115"/>
      <c r="AAH21" s="2" t="s">
        <v>3988</v>
      </c>
      <c r="AAI21" s="115" t="s">
        <v>3989</v>
      </c>
      <c r="ABC21" s="2" t="s">
        <v>3631</v>
      </c>
      <c r="ACR21" s="2" t="s">
        <v>4086</v>
      </c>
      <c r="ACS21" s="2">
        <v>55</v>
      </c>
      <c r="ACT21" s="2">
        <v>8</v>
      </c>
      <c r="ACU21" s="2">
        <v>0</v>
      </c>
      <c r="ACV21" s="2" t="s">
        <v>3739</v>
      </c>
      <c r="ADE21" s="115"/>
      <c r="AEB21" s="2" t="s">
        <v>3738</v>
      </c>
      <c r="AEC21" s="2" t="s">
        <v>3968</v>
      </c>
      <c r="AED21" s="2">
        <v>1076</v>
      </c>
      <c r="AEE21" s="115" t="s">
        <v>3969</v>
      </c>
      <c r="AEF21" s="2">
        <v>8</v>
      </c>
      <c r="AEG21" s="2" t="s">
        <v>3927</v>
      </c>
      <c r="AEI21" s="2" t="s">
        <v>3933</v>
      </c>
      <c r="AEK21" s="2">
        <v>200</v>
      </c>
      <c r="AEN21" s="2">
        <v>0</v>
      </c>
      <c r="AER21" s="2" t="s">
        <v>4014</v>
      </c>
      <c r="AES21" s="2">
        <v>10</v>
      </c>
      <c r="AET21" s="2">
        <v>4</v>
      </c>
      <c r="AEU21" s="2">
        <v>1</v>
      </c>
      <c r="AEV21" s="2" t="s">
        <v>3739</v>
      </c>
      <c r="AFR21" s="2" t="s">
        <v>3752</v>
      </c>
      <c r="AFS21" s="2">
        <v>18</v>
      </c>
      <c r="AFT21" s="2">
        <v>2</v>
      </c>
      <c r="AFU21" s="2">
        <v>1</v>
      </c>
      <c r="AFV21" s="2" t="s">
        <v>3739</v>
      </c>
    </row>
    <row r="22" spans="1:854" ht="17.25" thickBot="1">
      <c r="A22" s="955"/>
      <c r="B22" s="606" t="s">
        <v>2281</v>
      </c>
      <c r="C22" s="26"/>
      <c r="D22" s="26"/>
      <c r="E22" s="26">
        <v>32</v>
      </c>
      <c r="F22" s="26" t="s">
        <v>2310</v>
      </c>
      <c r="G22" s="26" t="s">
        <v>402</v>
      </c>
      <c r="H22" s="26" t="s">
        <v>408</v>
      </c>
      <c r="I22" s="26"/>
      <c r="J22" s="26"/>
      <c r="K22" s="15" t="s">
        <v>374</v>
      </c>
      <c r="L22" s="13"/>
      <c r="M22" s="26" t="s">
        <v>355</v>
      </c>
      <c r="N22" s="26" t="s">
        <v>496</v>
      </c>
      <c r="O22" s="26"/>
      <c r="P22" s="26"/>
      <c r="Q22" s="37"/>
      <c r="R22" s="26"/>
      <c r="S22" s="26"/>
      <c r="T22" s="26"/>
      <c r="U22" s="26"/>
      <c r="V22" s="26"/>
      <c r="W22" s="26" t="s">
        <v>580</v>
      </c>
      <c r="X22" s="26"/>
      <c r="Y22" s="34" t="s">
        <v>428</v>
      </c>
      <c r="Z22" s="26"/>
      <c r="AA22" s="24" t="s">
        <v>375</v>
      </c>
      <c r="AB22" s="13"/>
      <c r="AC22" s="13">
        <v>3</v>
      </c>
      <c r="AD22" s="13"/>
      <c r="AE22" s="13"/>
      <c r="AF22" s="13"/>
      <c r="AG22" s="13"/>
      <c r="AH22" s="26"/>
      <c r="AI22" s="26"/>
      <c r="AJ22" s="26"/>
      <c r="AK22" s="57" t="s">
        <v>548</v>
      </c>
      <c r="AL22" s="26"/>
      <c r="AM22" s="26" t="s">
        <v>656</v>
      </c>
      <c r="AN22" s="26"/>
      <c r="AO22" s="26"/>
      <c r="AP22" s="26"/>
      <c r="AQ22" s="26">
        <v>7</v>
      </c>
      <c r="AR22" s="26"/>
      <c r="AS22" s="26"/>
      <c r="AT22" s="26"/>
      <c r="AU22" s="26"/>
      <c r="AV22" s="26" t="s">
        <v>516</v>
      </c>
      <c r="AW22" s="26"/>
      <c r="AX22" s="26"/>
      <c r="AY22" s="26"/>
      <c r="AZ22" s="26" t="s">
        <v>656</v>
      </c>
      <c r="BA22" s="26" t="s">
        <v>665</v>
      </c>
      <c r="BB22" s="26"/>
      <c r="BC22" s="13">
        <v>5</v>
      </c>
      <c r="BD22" s="26"/>
      <c r="BE22" s="26"/>
      <c r="BF22" s="466" t="s">
        <v>2210</v>
      </c>
      <c r="BG22" s="26"/>
      <c r="BH22" s="26"/>
      <c r="BI22" s="26"/>
      <c r="BJ22" s="26"/>
      <c r="BK22" s="26"/>
      <c r="BL22" s="2" t="s">
        <v>3424</v>
      </c>
      <c r="BN22" s="616" t="s">
        <v>2334</v>
      </c>
      <c r="BO22" s="616" t="s">
        <v>2335</v>
      </c>
      <c r="BP22" s="616" t="s">
        <v>2324</v>
      </c>
      <c r="BQ22" s="617" t="s">
        <v>2336</v>
      </c>
      <c r="BR22" s="618" t="s">
        <v>2325</v>
      </c>
      <c r="BS22" s="33"/>
      <c r="BT22" s="37"/>
      <c r="BU22" s="626" t="s">
        <v>2324</v>
      </c>
      <c r="BV22" s="623" t="s">
        <v>2336</v>
      </c>
      <c r="BW22" s="623" t="s">
        <v>2325</v>
      </c>
      <c r="BX22" s="623" t="s">
        <v>2322</v>
      </c>
      <c r="BZ22" s="635" t="s">
        <v>2849</v>
      </c>
      <c r="CA22" s="635" t="s">
        <v>2848</v>
      </c>
      <c r="CB22" s="635" t="s">
        <v>3062</v>
      </c>
      <c r="CC22" s="67"/>
      <c r="CD22" s="67"/>
      <c r="CE22" s="67"/>
      <c r="CF22" s="67"/>
      <c r="CG22" s="67"/>
      <c r="CH22" s="67"/>
      <c r="CI22" s="67"/>
      <c r="CJ22" s="67"/>
      <c r="CK22" s="67"/>
      <c r="CL22" s="67"/>
      <c r="CM22" s="67"/>
      <c r="CN22" s="67"/>
      <c r="CO22" s="67"/>
      <c r="CP22" s="67"/>
      <c r="CQ22" s="67"/>
      <c r="CR22" s="67"/>
      <c r="CS22" s="67"/>
      <c r="CT22" s="67"/>
      <c r="CU22" s="67"/>
      <c r="CV22" s="67"/>
      <c r="CW22" s="67"/>
      <c r="CX22" s="67"/>
      <c r="CY22" s="67"/>
      <c r="CZ22" s="67"/>
      <c r="DA22" s="67" t="s">
        <v>1892</v>
      </c>
      <c r="DB22" s="67"/>
      <c r="DH22" s="62" t="s">
        <v>615</v>
      </c>
      <c r="DI22" s="25" t="s">
        <v>584</v>
      </c>
      <c r="DJ22" s="25"/>
      <c r="DK22" s="25"/>
      <c r="DN22" s="62" t="s">
        <v>87</v>
      </c>
      <c r="DO22" s="25" t="s">
        <v>584</v>
      </c>
      <c r="DP22" s="25"/>
      <c r="DQ22" s="25"/>
      <c r="GK22" s="2" t="s">
        <v>3992</v>
      </c>
      <c r="GL22" s="115" t="s">
        <v>3993</v>
      </c>
      <c r="AAA22" s="2" t="s">
        <v>3636</v>
      </c>
      <c r="AAB22" s="115"/>
      <c r="AAC22" s="115"/>
      <c r="AAD22" s="115" t="s">
        <v>3990</v>
      </c>
      <c r="AAE22" s="115" t="s">
        <v>3991</v>
      </c>
      <c r="AAG22" s="115"/>
      <c r="AAH22" s="2" t="s">
        <v>3990</v>
      </c>
      <c r="AAI22" s="115" t="s">
        <v>3991</v>
      </c>
      <c r="ABC22" s="2" t="s">
        <v>3632</v>
      </c>
      <c r="ACR22" s="2" t="s">
        <v>4087</v>
      </c>
      <c r="ACS22" s="2">
        <v>63</v>
      </c>
      <c r="ACT22" s="2">
        <v>8</v>
      </c>
      <c r="ACU22" s="2">
        <v>0</v>
      </c>
      <c r="ACV22" s="2" t="s">
        <v>3739</v>
      </c>
      <c r="AEE22" s="115"/>
      <c r="AER22" s="2" t="s">
        <v>4015</v>
      </c>
      <c r="AES22" s="2">
        <v>56</v>
      </c>
      <c r="AET22" s="2">
        <v>3</v>
      </c>
      <c r="AEU22" s="2">
        <v>1</v>
      </c>
      <c r="AEV22" s="2" t="s">
        <v>3739</v>
      </c>
      <c r="AFR22" s="2" t="s">
        <v>3753</v>
      </c>
      <c r="AFS22" s="2">
        <v>20</v>
      </c>
      <c r="AFT22" s="2">
        <v>2</v>
      </c>
      <c r="AFU22" s="2">
        <v>1</v>
      </c>
      <c r="AFV22" s="2" t="s">
        <v>3739</v>
      </c>
    </row>
    <row r="23" spans="1:854" ht="33.75" thickBot="1">
      <c r="A23" s="955"/>
      <c r="B23" s="606" t="s">
        <v>2282</v>
      </c>
      <c r="C23" s="26"/>
      <c r="D23" s="26"/>
      <c r="E23" s="26">
        <v>48</v>
      </c>
      <c r="F23" s="26" t="s">
        <v>2311</v>
      </c>
      <c r="G23" s="26" t="s">
        <v>501</v>
      </c>
      <c r="H23" s="26" t="s">
        <v>409</v>
      </c>
      <c r="I23" s="26"/>
      <c r="J23" s="26"/>
      <c r="K23" s="15" t="s">
        <v>376</v>
      </c>
      <c r="L23" s="13"/>
      <c r="M23" s="26"/>
      <c r="N23" s="26" t="s">
        <v>551</v>
      </c>
      <c r="O23" s="26"/>
      <c r="P23" s="26"/>
      <c r="Q23" s="37"/>
      <c r="R23" s="26"/>
      <c r="S23" s="26"/>
      <c r="T23" s="26"/>
      <c r="U23" s="26"/>
      <c r="V23" s="26"/>
      <c r="W23" s="26" t="s">
        <v>581</v>
      </c>
      <c r="X23" s="26"/>
      <c r="Y23" s="34" t="s">
        <v>435</v>
      </c>
      <c r="Z23" s="26"/>
      <c r="AA23" s="24" t="s">
        <v>377</v>
      </c>
      <c r="AB23" s="13"/>
      <c r="AC23" s="13">
        <v>4</v>
      </c>
      <c r="AD23" s="13"/>
      <c r="AE23" s="13"/>
      <c r="AF23" s="13"/>
      <c r="AG23" s="13"/>
      <c r="AH23" s="26" t="s">
        <v>531</v>
      </c>
      <c r="AI23" s="26"/>
      <c r="AJ23" s="26"/>
      <c r="AK23" s="57" t="s">
        <v>547</v>
      </c>
      <c r="AL23" s="26"/>
      <c r="AM23" s="26"/>
      <c r="AN23" s="26"/>
      <c r="AO23" s="26"/>
      <c r="AP23" s="26"/>
      <c r="AQ23" s="26" t="s">
        <v>1333</v>
      </c>
      <c r="AR23" s="26"/>
      <c r="AS23" s="26"/>
      <c r="AT23" s="26"/>
      <c r="AU23" s="26"/>
      <c r="AV23" s="26" t="s">
        <v>517</v>
      </c>
      <c r="AW23" s="26"/>
      <c r="AX23" s="26"/>
      <c r="AY23" s="26"/>
      <c r="AZ23" s="26"/>
      <c r="BA23" s="26" t="s">
        <v>667</v>
      </c>
      <c r="BB23" s="26"/>
      <c r="BC23" s="13">
        <v>6</v>
      </c>
      <c r="BD23" s="26"/>
      <c r="BE23" s="41" t="s">
        <v>1156</v>
      </c>
      <c r="BF23" s="466" t="s">
        <v>2211</v>
      </c>
      <c r="BG23" s="26"/>
      <c r="BH23" s="26"/>
      <c r="BI23" s="26"/>
      <c r="BJ23" s="26"/>
      <c r="BK23" s="26"/>
      <c r="BL23" s="67" t="s">
        <v>3368</v>
      </c>
      <c r="BN23" s="616" t="s">
        <v>2337</v>
      </c>
      <c r="BO23" s="616" t="s">
        <v>2338</v>
      </c>
      <c r="BP23" s="616" t="s">
        <v>2327</v>
      </c>
      <c r="BQ23" s="617" t="s">
        <v>2331</v>
      </c>
      <c r="BR23" s="618" t="s">
        <v>2328</v>
      </c>
      <c r="BS23" s="33"/>
      <c r="BT23" s="37"/>
      <c r="BU23" s="626" t="s">
        <v>2327</v>
      </c>
      <c r="BV23" s="623" t="s">
        <v>2331</v>
      </c>
      <c r="BW23" s="623" t="s">
        <v>2328</v>
      </c>
      <c r="BX23" s="623" t="s">
        <v>2325</v>
      </c>
      <c r="BZ23" s="635" t="s">
        <v>2850</v>
      </c>
      <c r="CA23" s="635" t="s">
        <v>2849</v>
      </c>
      <c r="CB23" s="635" t="s">
        <v>2320</v>
      </c>
      <c r="CC23" s="67"/>
      <c r="CD23" s="67"/>
      <c r="CE23" s="67"/>
      <c r="CF23" s="67"/>
      <c r="CG23" s="67"/>
      <c r="CH23" s="67"/>
      <c r="CI23" s="67"/>
      <c r="CJ23" s="67"/>
      <c r="CK23" s="67"/>
      <c r="CL23" s="67"/>
      <c r="CM23" s="67"/>
      <c r="CN23" s="67"/>
      <c r="CO23" s="67"/>
      <c r="CP23" s="67"/>
      <c r="CQ23" s="67"/>
      <c r="CR23" s="67"/>
      <c r="CS23" s="67"/>
      <c r="CT23" s="67"/>
      <c r="CU23" s="67"/>
      <c r="CV23" s="67"/>
      <c r="CW23" s="67"/>
      <c r="CX23" s="67"/>
      <c r="CY23" s="67"/>
      <c r="CZ23" s="67"/>
      <c r="DA23" s="67" t="s">
        <v>1893</v>
      </c>
      <c r="DB23" s="67"/>
      <c r="DH23" s="62" t="s">
        <v>616</v>
      </c>
      <c r="DI23" s="25" t="s">
        <v>584</v>
      </c>
      <c r="DJ23" s="25"/>
      <c r="DK23" s="25"/>
      <c r="DN23" s="62" t="s">
        <v>88</v>
      </c>
      <c r="DO23" s="25" t="s">
        <v>584</v>
      </c>
      <c r="DP23" s="25"/>
      <c r="DQ23" s="25"/>
      <c r="GK23" s="2" t="s">
        <v>3673</v>
      </c>
      <c r="GL23" s="115" t="s">
        <v>966</v>
      </c>
      <c r="AAA23" s="2" t="s">
        <v>3637</v>
      </c>
      <c r="AAB23" s="115"/>
      <c r="AAC23" s="115"/>
      <c r="AAD23" s="115" t="s">
        <v>3992</v>
      </c>
      <c r="AAE23" s="115" t="s">
        <v>3993</v>
      </c>
      <c r="AAG23" s="115"/>
      <c r="AAH23" s="2" t="s">
        <v>3992</v>
      </c>
      <c r="AAI23" s="115" t="s">
        <v>3993</v>
      </c>
      <c r="ABC23" s="2" t="s">
        <v>3633</v>
      </c>
      <c r="ACB23" s="2" t="s">
        <v>3748</v>
      </c>
      <c r="ACC23" s="2" t="s">
        <v>4088</v>
      </c>
      <c r="ACD23" s="2">
        <v>792</v>
      </c>
      <c r="ACE23" s="115" t="s">
        <v>4089</v>
      </c>
      <c r="ACF23" s="2">
        <v>8</v>
      </c>
      <c r="ACG23" s="2" t="s">
        <v>3929</v>
      </c>
      <c r="ACL23" s="2">
        <v>40</v>
      </c>
      <c r="ACN23" s="2">
        <v>0</v>
      </c>
      <c r="ACR23" s="2" t="s">
        <v>4090</v>
      </c>
      <c r="ACS23" s="2">
        <v>7</v>
      </c>
      <c r="ACT23" s="2">
        <v>8</v>
      </c>
      <c r="ACU23" s="2">
        <v>0</v>
      </c>
      <c r="ACV23" s="2" t="s">
        <v>3739</v>
      </c>
      <c r="AEB23" s="2" t="s">
        <v>3738</v>
      </c>
      <c r="AEC23" s="2" t="s">
        <v>3970</v>
      </c>
      <c r="AED23" s="2">
        <v>1240</v>
      </c>
      <c r="AEE23" s="115" t="s">
        <v>3971</v>
      </c>
      <c r="AEF23" s="2">
        <v>8</v>
      </c>
      <c r="AEG23" s="2" t="s">
        <v>3927</v>
      </c>
      <c r="AEI23" s="2" t="s">
        <v>3933</v>
      </c>
      <c r="AEK23" s="2">
        <v>200</v>
      </c>
      <c r="AEN23" s="2">
        <v>0</v>
      </c>
      <c r="AER23" s="2" t="s">
        <v>4016</v>
      </c>
      <c r="AES23" s="2">
        <v>40</v>
      </c>
      <c r="AET23" s="2">
        <v>4</v>
      </c>
      <c r="AEU23" s="2">
        <v>1</v>
      </c>
      <c r="AEV23" s="2" t="s">
        <v>3739</v>
      </c>
      <c r="AFR23" s="2" t="s">
        <v>3754</v>
      </c>
      <c r="AFS23" s="2">
        <v>22</v>
      </c>
      <c r="AFT23" s="2">
        <v>2</v>
      </c>
      <c r="AFU23" s="2">
        <v>1</v>
      </c>
      <c r="AFV23" s="2" t="s">
        <v>3739</v>
      </c>
    </row>
    <row r="24" spans="1:854" ht="17.25" thickBot="1">
      <c r="A24" s="955"/>
      <c r="B24" s="606" t="s">
        <v>2283</v>
      </c>
      <c r="C24" s="26" t="s">
        <v>1332</v>
      </c>
      <c r="D24" s="26"/>
      <c r="E24" s="26">
        <v>64</v>
      </c>
      <c r="F24" s="26" t="s">
        <v>2312</v>
      </c>
      <c r="G24" s="26" t="s">
        <v>502</v>
      </c>
      <c r="H24" s="26"/>
      <c r="I24" s="26"/>
      <c r="J24" s="26"/>
      <c r="K24" s="15" t="s">
        <v>378</v>
      </c>
      <c r="L24" s="13"/>
      <c r="M24" s="1"/>
      <c r="N24" s="26" t="s">
        <v>563</v>
      </c>
      <c r="O24" s="26"/>
      <c r="P24" s="26"/>
      <c r="Q24" s="37"/>
      <c r="R24" s="26"/>
      <c r="S24" s="26"/>
      <c r="T24" s="26"/>
      <c r="U24" s="26"/>
      <c r="V24" s="26"/>
      <c r="W24" s="26"/>
      <c r="X24" s="26"/>
      <c r="Y24" s="34" t="s">
        <v>425</v>
      </c>
      <c r="Z24" s="26"/>
      <c r="AA24" s="24" t="s">
        <v>379</v>
      </c>
      <c r="AB24" s="13"/>
      <c r="AC24" s="13">
        <v>5</v>
      </c>
      <c r="AD24" s="13"/>
      <c r="AE24" s="13"/>
      <c r="AF24" s="13"/>
      <c r="AG24" s="13"/>
      <c r="AH24" s="26" t="s">
        <v>501</v>
      </c>
      <c r="AI24" s="26"/>
      <c r="AJ24" s="26"/>
      <c r="AK24" s="26"/>
      <c r="AL24" s="26"/>
      <c r="AM24" s="26"/>
      <c r="AN24" s="26"/>
      <c r="AO24" s="26"/>
      <c r="AP24" s="26"/>
      <c r="AQ24" s="26"/>
      <c r="AR24" s="26"/>
      <c r="AS24" s="26"/>
      <c r="AT24" s="26"/>
      <c r="AU24" s="26"/>
      <c r="AV24" s="26"/>
      <c r="AW24" s="26"/>
      <c r="AX24" s="26"/>
      <c r="AY24" s="26"/>
      <c r="AZ24" s="26"/>
      <c r="BA24" s="26" t="s">
        <v>643</v>
      </c>
      <c r="BB24" s="26"/>
      <c r="BC24" s="13">
        <v>7</v>
      </c>
      <c r="BD24" s="26"/>
      <c r="BE24" s="26" t="s">
        <v>1181</v>
      </c>
      <c r="BF24" s="466" t="s">
        <v>2212</v>
      </c>
      <c r="BG24" s="26"/>
      <c r="BH24" s="26"/>
      <c r="BI24" s="26"/>
      <c r="BJ24" s="26"/>
      <c r="BK24" s="26"/>
      <c r="BL24" s="67" t="s">
        <v>3423</v>
      </c>
      <c r="BN24" s="616" t="s">
        <v>2339</v>
      </c>
      <c r="BO24" s="616" t="s">
        <v>2330</v>
      </c>
      <c r="BP24" s="616" t="s">
        <v>2335</v>
      </c>
      <c r="BQ24" s="617" t="s">
        <v>2333</v>
      </c>
      <c r="BR24" s="618" t="s">
        <v>2336</v>
      </c>
      <c r="BS24" s="33"/>
      <c r="BT24" s="37"/>
      <c r="BU24" s="626" t="s">
        <v>2335</v>
      </c>
      <c r="BV24" s="623" t="s">
        <v>2333</v>
      </c>
      <c r="BW24" s="623" t="s">
        <v>2336</v>
      </c>
      <c r="BX24" s="623" t="s">
        <v>2328</v>
      </c>
      <c r="BZ24" s="635" t="s">
        <v>2851</v>
      </c>
      <c r="CA24" s="635" t="s">
        <v>2850</v>
      </c>
      <c r="CB24" s="635" t="s">
        <v>2322</v>
      </c>
      <c r="CC24" s="67"/>
      <c r="CD24" s="67"/>
      <c r="CE24" s="67"/>
      <c r="CF24" s="67"/>
      <c r="CG24" s="67"/>
      <c r="CH24" s="67"/>
      <c r="CI24" s="67"/>
      <c r="CJ24" s="67"/>
      <c r="CK24" s="67"/>
      <c r="CL24" s="67"/>
      <c r="CM24" s="67"/>
      <c r="CN24" s="67"/>
      <c r="CO24" s="67"/>
      <c r="CP24" s="67"/>
      <c r="CQ24" s="67"/>
      <c r="CR24" s="67"/>
      <c r="CS24" s="67"/>
      <c r="CT24" s="67"/>
      <c r="CU24" s="67"/>
      <c r="CV24" s="67"/>
      <c r="CW24" s="67"/>
      <c r="CX24" s="67"/>
      <c r="CY24" s="67"/>
      <c r="CZ24" s="67"/>
      <c r="DA24" s="67" t="s">
        <v>1894</v>
      </c>
      <c r="DB24" s="67"/>
      <c r="DH24" s="62" t="s">
        <v>617</v>
      </c>
      <c r="DI24" s="25" t="s">
        <v>584</v>
      </c>
      <c r="DJ24" s="25"/>
      <c r="DK24" s="25"/>
      <c r="DN24" s="62" t="s">
        <v>89</v>
      </c>
      <c r="DO24" s="25" t="s">
        <v>584</v>
      </c>
      <c r="DP24" s="25"/>
      <c r="DQ24" s="25"/>
      <c r="GK24" s="2" t="s">
        <v>3994</v>
      </c>
      <c r="GL24" s="115" t="s">
        <v>3995</v>
      </c>
      <c r="AAA24" s="2" t="s">
        <v>3638</v>
      </c>
      <c r="AAB24" s="115"/>
      <c r="AAC24" s="115"/>
      <c r="AAD24" s="115" t="s">
        <v>3673</v>
      </c>
      <c r="AAE24" s="115" t="s">
        <v>966</v>
      </c>
      <c r="AAG24" s="115"/>
      <c r="AAH24" s="2" t="s">
        <v>3673</v>
      </c>
      <c r="AAI24" s="115" t="s">
        <v>966</v>
      </c>
      <c r="ABC24" s="2" t="s">
        <v>3634</v>
      </c>
      <c r="ACR24" s="2" t="s">
        <v>4091</v>
      </c>
      <c r="ACS24" s="2">
        <v>15</v>
      </c>
      <c r="ACT24" s="2">
        <v>8</v>
      </c>
      <c r="ACU24" s="2">
        <v>0</v>
      </c>
      <c r="ACV24" s="2" t="s">
        <v>3739</v>
      </c>
      <c r="AEB24" s="2" t="s">
        <v>3738</v>
      </c>
      <c r="AEC24" s="2" t="s">
        <v>3972</v>
      </c>
      <c r="AED24" s="2">
        <v>2470763009</v>
      </c>
      <c r="AEE24" s="115" t="s">
        <v>3973</v>
      </c>
      <c r="AEF24" s="2">
        <v>8</v>
      </c>
      <c r="AEG24" s="2" t="s">
        <v>3928</v>
      </c>
      <c r="AEJ24" s="2">
        <v>20</v>
      </c>
      <c r="AEK24" s="2">
        <v>0</v>
      </c>
      <c r="AEN24" s="2">
        <v>0</v>
      </c>
      <c r="AEO24" s="2" t="s">
        <v>4046</v>
      </c>
      <c r="AER24" s="2" t="s">
        <v>4017</v>
      </c>
      <c r="AES24" s="2">
        <v>34</v>
      </c>
      <c r="AET24" s="2">
        <v>2</v>
      </c>
      <c r="AEU24" s="2">
        <v>1</v>
      </c>
      <c r="AEV24" s="2" t="s">
        <v>3739</v>
      </c>
      <c r="AFR24" s="2" t="s">
        <v>3755</v>
      </c>
      <c r="AFS24" s="2">
        <v>24</v>
      </c>
      <c r="AFT24" s="2">
        <v>2</v>
      </c>
      <c r="AFU24" s="2">
        <v>1</v>
      </c>
      <c r="AFV24" s="2" t="s">
        <v>3739</v>
      </c>
    </row>
    <row r="25" spans="1:854" ht="50.25" thickBot="1">
      <c r="A25" s="955"/>
      <c r="B25" s="606" t="s">
        <v>2284</v>
      </c>
      <c r="C25" s="663" t="s">
        <v>3289</v>
      </c>
      <c r="D25" s="26"/>
      <c r="E25" s="26">
        <v>80</v>
      </c>
      <c r="F25" s="26"/>
      <c r="G25" s="41" t="s">
        <v>404</v>
      </c>
      <c r="H25" s="26"/>
      <c r="I25" s="26"/>
      <c r="J25" s="26"/>
      <c r="K25" s="15" t="s">
        <v>380</v>
      </c>
      <c r="L25" s="13"/>
      <c r="M25" s="1"/>
      <c r="N25" s="26"/>
      <c r="O25" s="26"/>
      <c r="P25" s="26"/>
      <c r="Q25" s="37"/>
      <c r="R25" s="26"/>
      <c r="S25" s="26"/>
      <c r="T25" s="26"/>
      <c r="U25" s="26"/>
      <c r="V25" s="26"/>
      <c r="W25" s="26"/>
      <c r="X25" s="26"/>
      <c r="Y25" s="37" t="s">
        <v>427</v>
      </c>
      <c r="Z25" s="26"/>
      <c r="AA25" s="24" t="s">
        <v>381</v>
      </c>
      <c r="AB25" s="13"/>
      <c r="AC25" s="13" t="s">
        <v>275</v>
      </c>
      <c r="AD25" s="13"/>
      <c r="AE25" s="13"/>
      <c r="AF25" s="13"/>
      <c r="AG25" s="13"/>
      <c r="AH25" s="56" t="s">
        <v>502</v>
      </c>
      <c r="AI25" s="26"/>
      <c r="AJ25" s="26"/>
      <c r="AK25" s="26"/>
      <c r="AL25" s="26"/>
      <c r="AM25" s="26"/>
      <c r="AN25" s="26"/>
      <c r="AO25" s="26"/>
      <c r="AP25" s="26"/>
      <c r="AQ25" s="26"/>
      <c r="AR25" s="26"/>
      <c r="AS25" s="26"/>
      <c r="AT25" s="26"/>
      <c r="AU25" s="26"/>
      <c r="AV25" s="26"/>
      <c r="AW25" s="26"/>
      <c r="AX25" s="26"/>
      <c r="AY25" s="26"/>
      <c r="AZ25" s="26"/>
      <c r="BA25" s="26" t="s">
        <v>666</v>
      </c>
      <c r="BB25" s="26"/>
      <c r="BC25" s="26"/>
      <c r="BD25" s="26"/>
      <c r="BE25" s="26" t="s">
        <v>1182</v>
      </c>
      <c r="BF25" s="467" t="s">
        <v>2213</v>
      </c>
      <c r="BG25" s="26"/>
      <c r="BH25" s="26"/>
      <c r="BI25" s="26"/>
      <c r="BJ25" s="26"/>
      <c r="BK25" s="26" t="s">
        <v>2758</v>
      </c>
      <c r="BN25" s="616" t="s">
        <v>2340</v>
      </c>
      <c r="BO25" s="616" t="s">
        <v>2332</v>
      </c>
      <c r="BP25" s="616" t="s">
        <v>2338</v>
      </c>
      <c r="BQ25" s="617" t="s">
        <v>2341</v>
      </c>
      <c r="BR25" s="618" t="s">
        <v>2342</v>
      </c>
      <c r="BS25" s="33"/>
      <c r="BT25" s="37"/>
      <c r="BU25" s="626" t="s">
        <v>2338</v>
      </c>
      <c r="BV25" s="623" t="s">
        <v>2341</v>
      </c>
      <c r="BW25" s="623" t="s">
        <v>2342</v>
      </c>
      <c r="BX25" s="623" t="s">
        <v>2336</v>
      </c>
      <c r="BZ25" s="635" t="s">
        <v>2852</v>
      </c>
      <c r="CA25" s="635" t="s">
        <v>2851</v>
      </c>
      <c r="CB25" s="635" t="s">
        <v>2325</v>
      </c>
      <c r="CC25" s="67"/>
      <c r="CD25" s="67"/>
      <c r="CE25" s="67"/>
      <c r="CF25" s="67"/>
      <c r="CG25" s="67"/>
      <c r="CH25" s="67"/>
      <c r="CI25" s="67"/>
      <c r="CJ25" s="67"/>
      <c r="CK25" s="67"/>
      <c r="CL25" s="67"/>
      <c r="CM25" s="67"/>
      <c r="CN25" s="67"/>
      <c r="CO25" s="67"/>
      <c r="CP25" s="67"/>
      <c r="CQ25" s="67"/>
      <c r="CR25" s="67"/>
      <c r="CS25" s="67"/>
      <c r="CT25" s="67"/>
      <c r="CU25" s="67"/>
      <c r="CV25" s="67"/>
      <c r="CW25" s="67"/>
      <c r="CX25" s="67"/>
      <c r="CY25" s="67"/>
      <c r="CZ25" s="67"/>
      <c r="DA25" s="67" t="s">
        <v>1895</v>
      </c>
      <c r="DB25" s="67"/>
      <c r="DH25" s="62" t="s">
        <v>630</v>
      </c>
      <c r="DI25" s="25"/>
      <c r="DJ25" s="25"/>
      <c r="DK25" s="25"/>
      <c r="DN25" s="62" t="s">
        <v>620</v>
      </c>
      <c r="DO25" s="25" t="s">
        <v>584</v>
      </c>
      <c r="DP25" s="25" t="s">
        <v>600</v>
      </c>
      <c r="DQ25" s="25"/>
      <c r="GK25" s="2" t="s">
        <v>3996</v>
      </c>
      <c r="GL25" s="115" t="s">
        <v>3997</v>
      </c>
      <c r="AAA25" s="2" t="s">
        <v>3639</v>
      </c>
      <c r="AAB25" s="115"/>
      <c r="AAC25" s="115"/>
      <c r="AAD25" s="115" t="s">
        <v>3994</v>
      </c>
      <c r="AAE25" s="115" t="s">
        <v>3995</v>
      </c>
      <c r="AAG25" s="115"/>
      <c r="AAH25" s="2" t="s">
        <v>3994</v>
      </c>
      <c r="AAI25" s="115" t="s">
        <v>3995</v>
      </c>
      <c r="ABC25" s="2" t="s">
        <v>3635</v>
      </c>
      <c r="ACR25" s="2" t="s">
        <v>4092</v>
      </c>
      <c r="ACS25" s="2">
        <v>23</v>
      </c>
      <c r="ACT25" s="2">
        <v>8</v>
      </c>
      <c r="ACU25" s="2">
        <v>0</v>
      </c>
      <c r="ACV25" s="2" t="s">
        <v>3739</v>
      </c>
      <c r="AEB25" s="2" t="s">
        <v>3738</v>
      </c>
      <c r="AEC25" s="2" t="s">
        <v>3974</v>
      </c>
      <c r="AED25" s="2">
        <v>1195</v>
      </c>
      <c r="AEE25" s="115" t="s">
        <v>3975</v>
      </c>
      <c r="AEF25" s="2">
        <v>8</v>
      </c>
      <c r="AEG25" s="2" t="s">
        <v>3928</v>
      </c>
      <c r="AEJ25" s="2">
        <v>20</v>
      </c>
      <c r="AEK25" s="2">
        <v>0</v>
      </c>
      <c r="AEN25" s="2">
        <v>0</v>
      </c>
      <c r="AER25" s="2" t="s">
        <v>4018</v>
      </c>
      <c r="AES25" s="2">
        <v>62</v>
      </c>
      <c r="AET25" s="2">
        <v>2</v>
      </c>
      <c r="AEU25" s="2">
        <v>1</v>
      </c>
      <c r="AEV25" s="2" t="s">
        <v>3739</v>
      </c>
      <c r="AFR25" s="2" t="s">
        <v>3756</v>
      </c>
      <c r="AFS25" s="2">
        <v>26</v>
      </c>
      <c r="AFT25" s="2">
        <v>2</v>
      </c>
      <c r="AFU25" s="2">
        <v>1</v>
      </c>
      <c r="AFV25" s="2" t="s">
        <v>3739</v>
      </c>
    </row>
    <row r="26" spans="1:854">
      <c r="A26" s="955"/>
      <c r="B26" s="606" t="s">
        <v>2285</v>
      </c>
      <c r="C26" s="26" t="s">
        <v>2307</v>
      </c>
      <c r="D26" s="26"/>
      <c r="E26" s="26">
        <v>96</v>
      </c>
      <c r="F26" s="26"/>
      <c r="G26" s="26">
        <v>0</v>
      </c>
      <c r="H26" s="26">
        <v>0</v>
      </c>
      <c r="I26" s="26"/>
      <c r="J26" s="26"/>
      <c r="K26" s="15" t="s">
        <v>382</v>
      </c>
      <c r="L26" s="13"/>
      <c r="M26" s="26"/>
      <c r="N26" s="26"/>
      <c r="O26" s="26"/>
      <c r="P26" s="26"/>
      <c r="Q26" s="37"/>
      <c r="R26" s="26"/>
      <c r="S26" s="26"/>
      <c r="T26" s="26"/>
      <c r="U26" s="26"/>
      <c r="V26" s="26"/>
      <c r="W26" s="26"/>
      <c r="X26" s="26"/>
      <c r="Y26" s="37" t="s">
        <v>433</v>
      </c>
      <c r="Z26" s="26"/>
      <c r="AA26" s="24" t="s">
        <v>383</v>
      </c>
      <c r="AB26" s="13"/>
      <c r="AC26" s="13"/>
      <c r="AD26" s="13"/>
      <c r="AE26" s="13"/>
      <c r="AF26" s="13"/>
      <c r="AG26" s="13"/>
      <c r="AH26" s="26" t="s">
        <v>529</v>
      </c>
      <c r="AI26" s="2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t="s">
        <v>2727</v>
      </c>
      <c r="BN26" s="616" t="s">
        <v>2343</v>
      </c>
      <c r="BO26" s="616" t="s">
        <v>2334</v>
      </c>
      <c r="BP26" s="616" t="s">
        <v>2330</v>
      </c>
      <c r="BQ26" s="617" t="s">
        <v>2344</v>
      </c>
      <c r="BR26" s="618" t="s">
        <v>2331</v>
      </c>
      <c r="BS26" s="33"/>
      <c r="BT26" s="37"/>
      <c r="BU26" s="626" t="s">
        <v>2330</v>
      </c>
      <c r="BV26" s="623" t="s">
        <v>2344</v>
      </c>
      <c r="BW26" s="623" t="s">
        <v>2331</v>
      </c>
      <c r="BX26" s="623" t="s">
        <v>2342</v>
      </c>
      <c r="BZ26" s="635" t="s">
        <v>2853</v>
      </c>
      <c r="CA26" s="635" t="s">
        <v>2852</v>
      </c>
      <c r="CB26" s="635" t="s">
        <v>2328</v>
      </c>
      <c r="CC26" s="67"/>
      <c r="CD26" s="67"/>
      <c r="CE26" s="67"/>
      <c r="CF26" s="67"/>
      <c r="CG26" s="67"/>
      <c r="CH26" s="67"/>
      <c r="CI26" s="67"/>
      <c r="CJ26" s="67"/>
      <c r="CK26" s="67"/>
      <c r="CL26" s="67"/>
      <c r="CM26" s="67"/>
      <c r="CN26" s="67"/>
      <c r="CO26" s="67"/>
      <c r="CP26" s="67"/>
      <c r="CQ26" s="67"/>
      <c r="CR26" s="67"/>
      <c r="CS26" s="67"/>
      <c r="CT26" s="67"/>
      <c r="CU26" s="67"/>
      <c r="CV26" s="67"/>
      <c r="CW26" s="67"/>
      <c r="CX26" s="67"/>
      <c r="CY26" s="67"/>
      <c r="CZ26" s="67"/>
      <c r="DA26" s="67" t="s">
        <v>1896</v>
      </c>
      <c r="DB26" s="67"/>
      <c r="DN26" s="62" t="s">
        <v>621</v>
      </c>
      <c r="DO26" s="25" t="s">
        <v>584</v>
      </c>
      <c r="DP26" s="25" t="s">
        <v>601</v>
      </c>
      <c r="DQ26" s="25"/>
      <c r="GK26" s="2" t="s">
        <v>3680</v>
      </c>
      <c r="GL26" s="115" t="s">
        <v>3681</v>
      </c>
      <c r="AAA26" s="2" t="s">
        <v>3640</v>
      </c>
      <c r="AAB26" s="115"/>
      <c r="AAC26" s="115"/>
      <c r="AAD26" s="115" t="s">
        <v>3996</v>
      </c>
      <c r="AAE26" s="115" t="s">
        <v>3997</v>
      </c>
      <c r="AAG26" s="115"/>
      <c r="AAH26" s="2" t="s">
        <v>3996</v>
      </c>
      <c r="AAI26" s="115" t="s">
        <v>3997</v>
      </c>
      <c r="ABC26" s="2" t="s">
        <v>3636</v>
      </c>
      <c r="ACR26" s="2" t="s">
        <v>4093</v>
      </c>
      <c r="ACS26" s="2">
        <v>31</v>
      </c>
      <c r="ACT26" s="2">
        <v>8</v>
      </c>
      <c r="ACU26" s="2">
        <v>0</v>
      </c>
      <c r="ACV26" s="2" t="s">
        <v>3739</v>
      </c>
      <c r="ADE26" s="115"/>
      <c r="AEB26" s="2" t="s">
        <v>3738</v>
      </c>
      <c r="AEC26" s="2" t="s">
        <v>3976</v>
      </c>
      <c r="AED26" s="2">
        <v>1193</v>
      </c>
      <c r="AEE26" s="115" t="s">
        <v>3977</v>
      </c>
      <c r="AEF26" s="2">
        <v>8</v>
      </c>
      <c r="AEG26" s="2" t="s">
        <v>3928</v>
      </c>
      <c r="AEJ26" s="2">
        <v>20</v>
      </c>
      <c r="AEK26" s="2">
        <v>0</v>
      </c>
      <c r="AEN26" s="2">
        <v>0</v>
      </c>
      <c r="AER26" s="2" t="s">
        <v>4019</v>
      </c>
      <c r="AES26" s="2">
        <v>24</v>
      </c>
      <c r="AET26" s="2">
        <v>2</v>
      </c>
      <c r="AEU26" s="2">
        <v>1</v>
      </c>
      <c r="AEV26" s="2" t="s">
        <v>3739</v>
      </c>
      <c r="AFR26" s="2" t="s">
        <v>3757</v>
      </c>
      <c r="AFS26" s="2">
        <v>28</v>
      </c>
      <c r="AFT26" s="2">
        <v>2</v>
      </c>
      <c r="AFU26" s="2">
        <v>1</v>
      </c>
      <c r="AFV26" s="2" t="s">
        <v>3739</v>
      </c>
    </row>
    <row r="27" spans="1:854" ht="17.25" thickBot="1">
      <c r="A27" s="955"/>
      <c r="B27" s="606" t="s">
        <v>2286</v>
      </c>
      <c r="C27" s="26" t="s">
        <v>2807</v>
      </c>
      <c r="E27" s="38">
        <v>128</v>
      </c>
      <c r="F27" s="5"/>
      <c r="G27" s="26">
        <v>1</v>
      </c>
      <c r="H27" s="26">
        <v>1</v>
      </c>
      <c r="I27" s="5"/>
      <c r="J27" s="5"/>
      <c r="K27" s="15" t="s">
        <v>384</v>
      </c>
      <c r="L27" s="13"/>
      <c r="M27" s="965" t="s">
        <v>460</v>
      </c>
      <c r="N27" s="966"/>
      <c r="O27" s="965"/>
      <c r="P27" s="965"/>
      <c r="Q27" s="965"/>
      <c r="R27" s="965"/>
      <c r="S27" s="966"/>
      <c r="X27" s="5"/>
      <c r="Y27" s="5" t="s">
        <v>434</v>
      </c>
      <c r="Z27" s="26"/>
      <c r="AA27" s="24" t="s">
        <v>385</v>
      </c>
      <c r="AB27" s="13"/>
      <c r="AC27" s="13"/>
      <c r="AD27" s="13"/>
      <c r="AE27" s="13"/>
      <c r="AF27" s="13"/>
      <c r="AG27" s="13"/>
      <c r="AH27" s="26" t="s">
        <v>530</v>
      </c>
      <c r="AI27" s="26"/>
      <c r="AJ27" s="26"/>
      <c r="AK27" s="26"/>
      <c r="AL27" s="26"/>
      <c r="AM27" s="26"/>
      <c r="AN27" s="26"/>
      <c r="AO27" s="26"/>
      <c r="AP27" s="26"/>
      <c r="AQ27" s="26" t="s">
        <v>520</v>
      </c>
      <c r="AR27" s="26"/>
      <c r="AS27" s="26"/>
      <c r="AT27" s="26"/>
      <c r="AU27" s="26"/>
      <c r="AV27" s="26"/>
      <c r="AW27" s="26"/>
      <c r="AX27" s="26"/>
      <c r="AY27" s="26"/>
      <c r="AZ27" s="26"/>
      <c r="BA27" s="26"/>
      <c r="BB27" s="26"/>
      <c r="BC27" s="26" t="s">
        <v>1424</v>
      </c>
      <c r="BD27" s="26"/>
      <c r="BE27" s="26"/>
      <c r="BF27" s="26"/>
      <c r="BG27" s="26"/>
      <c r="BH27" s="26"/>
      <c r="BI27" s="26"/>
      <c r="BJ27" s="26"/>
      <c r="BK27" s="26" t="s">
        <v>2751</v>
      </c>
      <c r="BN27" s="616" t="s">
        <v>2345</v>
      </c>
      <c r="BO27" s="616" t="s">
        <v>2337</v>
      </c>
      <c r="BP27" s="616" t="s">
        <v>2332</v>
      </c>
      <c r="BQ27" s="617" t="s">
        <v>2346</v>
      </c>
      <c r="BR27" s="618" t="s">
        <v>2333</v>
      </c>
      <c r="BS27" s="33"/>
      <c r="BT27" s="37"/>
      <c r="BU27" s="626" t="s">
        <v>2332</v>
      </c>
      <c r="BV27" s="623" t="s">
        <v>2346</v>
      </c>
      <c r="BW27" s="623" t="s">
        <v>2333</v>
      </c>
      <c r="BX27" s="623" t="s">
        <v>2633</v>
      </c>
      <c r="BZ27" s="635" t="s">
        <v>2854</v>
      </c>
      <c r="CA27" s="635" t="s">
        <v>2855</v>
      </c>
      <c r="CB27" s="635" t="s">
        <v>2336</v>
      </c>
      <c r="CC27" s="67"/>
      <c r="CD27" s="67"/>
      <c r="CE27" s="67"/>
      <c r="CF27" s="67"/>
      <c r="CG27" s="67"/>
      <c r="CH27" s="67"/>
      <c r="CI27" s="67"/>
      <c r="CJ27" s="67"/>
      <c r="CK27" s="67"/>
      <c r="CL27" s="67"/>
      <c r="CM27" s="67"/>
      <c r="CN27" s="67"/>
      <c r="CO27" s="67"/>
      <c r="CP27" s="67"/>
      <c r="CQ27" s="67"/>
      <c r="CR27" s="67"/>
      <c r="CS27" s="67"/>
      <c r="CT27" s="67"/>
      <c r="CU27" s="67"/>
      <c r="CV27" s="67"/>
      <c r="CW27" s="67"/>
      <c r="CX27" s="67"/>
      <c r="CY27" s="67"/>
      <c r="CZ27" s="67"/>
      <c r="DA27" s="67" t="s">
        <v>1897</v>
      </c>
      <c r="DB27" s="67"/>
      <c r="DN27" s="62" t="s">
        <v>622</v>
      </c>
      <c r="DO27" s="25" t="s">
        <v>584</v>
      </c>
      <c r="DP27" s="25" t="s">
        <v>590</v>
      </c>
      <c r="DQ27" s="25" t="s">
        <v>591</v>
      </c>
      <c r="GK27" s="2" t="s">
        <v>3682</v>
      </c>
      <c r="GL27" s="115" t="s">
        <v>3683</v>
      </c>
      <c r="AAA27" s="2" t="s">
        <v>3641</v>
      </c>
      <c r="AAB27" s="115"/>
      <c r="AAC27" s="115"/>
      <c r="AAD27" s="115" t="s">
        <v>3680</v>
      </c>
      <c r="AAE27" s="115" t="s">
        <v>3681</v>
      </c>
      <c r="AAG27" s="115"/>
      <c r="AAH27" s="2" t="s">
        <v>3680</v>
      </c>
      <c r="AAI27" s="115" t="s">
        <v>3681</v>
      </c>
      <c r="ABC27" s="2" t="s">
        <v>3637</v>
      </c>
      <c r="ACR27" s="2" t="s">
        <v>4094</v>
      </c>
      <c r="ACS27" s="2">
        <v>39</v>
      </c>
      <c r="ACT27" s="2">
        <v>8</v>
      </c>
      <c r="ACU27" s="2">
        <v>0</v>
      </c>
      <c r="ACV27" s="2" t="s">
        <v>3739</v>
      </c>
      <c r="AEB27" s="2" t="s">
        <v>3738</v>
      </c>
      <c r="AEC27" s="2" t="s">
        <v>3978</v>
      </c>
      <c r="AED27" s="2">
        <v>2214659330</v>
      </c>
      <c r="AEE27" s="115" t="s">
        <v>3979</v>
      </c>
      <c r="AEF27" s="2">
        <v>8</v>
      </c>
      <c r="AEG27" s="2" t="s">
        <v>3926</v>
      </c>
      <c r="AEI27" s="2" t="s">
        <v>3933</v>
      </c>
      <c r="AEK27" s="2">
        <v>50</v>
      </c>
      <c r="AEL27" s="2">
        <v>0</v>
      </c>
      <c r="AEM27" s="2">
        <v>0</v>
      </c>
      <c r="AEN27" s="2">
        <v>0</v>
      </c>
      <c r="AEO27" s="2" t="s">
        <v>4047</v>
      </c>
      <c r="AER27" s="2" t="s">
        <v>4020</v>
      </c>
      <c r="AES27" s="2">
        <v>28</v>
      </c>
      <c r="AET27" s="2">
        <v>3</v>
      </c>
      <c r="AEU27" s="2">
        <v>1</v>
      </c>
      <c r="AEV27" s="2" t="s">
        <v>3739</v>
      </c>
      <c r="AFR27" s="2" t="s">
        <v>3758</v>
      </c>
      <c r="AFS27" s="2">
        <v>30</v>
      </c>
      <c r="AFT27" s="2">
        <v>2</v>
      </c>
      <c r="AFU27" s="2">
        <v>1</v>
      </c>
      <c r="AFV27" s="2" t="s">
        <v>3739</v>
      </c>
    </row>
    <row r="28" spans="1:854" ht="33.75" thickTop="1">
      <c r="A28" s="955"/>
      <c r="B28" s="606" t="s">
        <v>2287</v>
      </c>
      <c r="C28" s="663" t="s">
        <v>3059</v>
      </c>
      <c r="E28" s="38">
        <v>160</v>
      </c>
      <c r="F28" s="5"/>
      <c r="G28" s="26">
        <v>2</v>
      </c>
      <c r="H28" s="26">
        <v>2</v>
      </c>
      <c r="I28" s="5"/>
      <c r="J28" s="5"/>
      <c r="K28" s="15" t="s">
        <v>386</v>
      </c>
      <c r="L28" s="30"/>
      <c r="M28" s="48" t="s">
        <v>461</v>
      </c>
      <c r="N28" s="5" t="s">
        <v>744</v>
      </c>
      <c r="O28" s="51" t="s">
        <v>471</v>
      </c>
      <c r="P28" s="48" t="s">
        <v>472</v>
      </c>
      <c r="Q28" s="51" t="s">
        <v>477</v>
      </c>
      <c r="R28" s="48" t="s">
        <v>479</v>
      </c>
      <c r="S28" s="5"/>
      <c r="X28" s="5"/>
      <c r="Y28" s="43" t="s">
        <v>429</v>
      </c>
      <c r="Z28" s="26"/>
      <c r="AA28" s="24" t="s">
        <v>387</v>
      </c>
      <c r="AB28" s="13"/>
      <c r="AC28" s="13"/>
      <c r="AD28" s="13"/>
      <c r="AE28" s="13"/>
      <c r="AF28" s="13"/>
      <c r="AG28" s="13"/>
      <c r="AH28" s="26"/>
      <c r="AI28" s="26" t="s">
        <v>505</v>
      </c>
      <c r="AJ28" s="26" t="s">
        <v>537</v>
      </c>
      <c r="AK28" s="26" t="s">
        <v>544</v>
      </c>
      <c r="AL28" s="26"/>
      <c r="AM28" s="26"/>
      <c r="AN28" s="26"/>
      <c r="AO28" s="26"/>
      <c r="AP28" s="26"/>
      <c r="AQ28" s="26" t="s">
        <v>519</v>
      </c>
      <c r="AR28" s="26"/>
      <c r="AS28" s="26"/>
      <c r="AT28" s="26"/>
      <c r="AU28" s="26"/>
      <c r="AV28" s="26" t="s">
        <v>522</v>
      </c>
      <c r="AW28" s="26"/>
      <c r="AX28" s="26"/>
      <c r="AY28" s="26"/>
      <c r="AZ28" s="26" t="s">
        <v>737</v>
      </c>
      <c r="BA28" s="26"/>
      <c r="BB28" s="26"/>
      <c r="BC28" s="13" t="s">
        <v>1423</v>
      </c>
      <c r="BD28" s="26"/>
      <c r="BE28" s="26" t="s">
        <v>1212</v>
      </c>
      <c r="BF28" s="26"/>
      <c r="BG28" s="26"/>
      <c r="BH28" s="26"/>
      <c r="BI28" s="26"/>
      <c r="BJ28" s="26"/>
      <c r="BK28" s="26" t="s">
        <v>2752</v>
      </c>
      <c r="BN28" s="616" t="s">
        <v>2347</v>
      </c>
      <c r="BO28" s="616" t="s">
        <v>2339</v>
      </c>
      <c r="BP28" s="616" t="s">
        <v>2334</v>
      </c>
      <c r="BQ28" s="617" t="s">
        <v>2348</v>
      </c>
      <c r="BR28" s="618" t="s">
        <v>2341</v>
      </c>
      <c r="BS28" s="33"/>
      <c r="BT28" s="37"/>
      <c r="BU28" s="626" t="s">
        <v>2334</v>
      </c>
      <c r="BV28" s="623" t="s">
        <v>2348</v>
      </c>
      <c r="BW28" s="623" t="s">
        <v>2341</v>
      </c>
      <c r="BX28" s="623" t="s">
        <v>2634</v>
      </c>
      <c r="BZ28" s="635" t="s">
        <v>2856</v>
      </c>
      <c r="CA28" s="635" t="s">
        <v>2857</v>
      </c>
      <c r="CB28" s="635" t="s">
        <v>2342</v>
      </c>
      <c r="CC28" s="67"/>
      <c r="CD28" s="67"/>
      <c r="CE28" s="67"/>
      <c r="CF28" s="67"/>
      <c r="CG28" s="67"/>
      <c r="CH28" s="67"/>
      <c r="CI28" s="67"/>
      <c r="CJ28" s="67"/>
      <c r="CK28" s="67"/>
      <c r="CL28" s="67"/>
      <c r="CM28" s="67"/>
      <c r="CN28" s="67"/>
      <c r="CO28" s="67"/>
      <c r="CP28" s="67"/>
      <c r="CQ28" s="67"/>
      <c r="CR28" s="67"/>
      <c r="CS28" s="67"/>
      <c r="CT28" s="67"/>
      <c r="CU28" s="67"/>
      <c r="CV28" s="67"/>
      <c r="CW28" s="67"/>
      <c r="CX28" s="67"/>
      <c r="CY28" s="67"/>
      <c r="CZ28" s="67"/>
      <c r="DA28" s="67" t="s">
        <v>1898</v>
      </c>
      <c r="DB28" s="67"/>
      <c r="DN28" s="62" t="s">
        <v>623</v>
      </c>
      <c r="DO28" s="25" t="s">
        <v>584</v>
      </c>
      <c r="DP28" s="25" t="s">
        <v>602</v>
      </c>
      <c r="DQ28" s="25"/>
      <c r="GK28" s="2" t="s">
        <v>3684</v>
      </c>
      <c r="GL28" s="115" t="s">
        <v>3685</v>
      </c>
      <c r="AAA28" s="2" t="s">
        <v>3642</v>
      </c>
      <c r="AAB28" s="115"/>
      <c r="AAC28" s="115"/>
      <c r="AAD28" s="115" t="s">
        <v>3682</v>
      </c>
      <c r="AAE28" s="115" t="s">
        <v>3683</v>
      </c>
      <c r="AAG28" s="115"/>
      <c r="AAH28" s="2" t="s">
        <v>3682</v>
      </c>
      <c r="AAI28" s="115" t="s">
        <v>3683</v>
      </c>
      <c r="ABC28" s="2" t="s">
        <v>3638</v>
      </c>
      <c r="ACR28" s="2" t="s">
        <v>4095</v>
      </c>
      <c r="ACS28" s="2">
        <v>47</v>
      </c>
      <c r="ACT28" s="2">
        <v>8</v>
      </c>
      <c r="ACU28" s="2">
        <v>0</v>
      </c>
      <c r="ACV28" s="2" t="s">
        <v>3739</v>
      </c>
      <c r="ADE28" s="115"/>
      <c r="AEB28" s="2" t="s">
        <v>3738</v>
      </c>
      <c r="AEC28" s="2" t="s">
        <v>3980</v>
      </c>
      <c r="AED28" s="2">
        <v>799</v>
      </c>
      <c r="AEE28" s="115" t="s">
        <v>3981</v>
      </c>
      <c r="AEF28" s="2">
        <v>8</v>
      </c>
      <c r="AEG28" s="2" t="s">
        <v>3927</v>
      </c>
      <c r="AEI28" s="2" t="s">
        <v>3933</v>
      </c>
      <c r="AEK28" s="2">
        <v>200</v>
      </c>
      <c r="AEN28" s="2">
        <v>0</v>
      </c>
      <c r="AER28" s="2" t="s">
        <v>4021</v>
      </c>
      <c r="AES28" s="2">
        <v>20</v>
      </c>
      <c r="AET28" s="2">
        <v>2</v>
      </c>
      <c r="AEU28" s="2">
        <v>1</v>
      </c>
      <c r="AEV28" s="2" t="s">
        <v>3739</v>
      </c>
      <c r="AFR28" s="2" t="s">
        <v>3759</v>
      </c>
      <c r="AFS28" s="2">
        <v>32</v>
      </c>
      <c r="AFT28" s="2">
        <v>2</v>
      </c>
      <c r="AFU28" s="2">
        <v>1</v>
      </c>
      <c r="AFV28" s="2" t="s">
        <v>3739</v>
      </c>
    </row>
    <row r="29" spans="1:854" ht="33.75" thickBot="1">
      <c r="A29" s="955"/>
      <c r="B29" s="606" t="s">
        <v>2288</v>
      </c>
      <c r="C29" s="636" t="s">
        <v>3058</v>
      </c>
      <c r="E29" s="38">
        <v>192</v>
      </c>
      <c r="F29" s="5"/>
      <c r="G29" s="26">
        <v>3</v>
      </c>
      <c r="H29" s="26">
        <v>3</v>
      </c>
      <c r="I29" s="5"/>
      <c r="J29" s="5"/>
      <c r="K29" s="19"/>
      <c r="L29" s="30"/>
      <c r="M29" s="49" t="s">
        <v>462</v>
      </c>
      <c r="N29" s="5" t="s">
        <v>745</v>
      </c>
      <c r="O29" s="52" t="s">
        <v>473</v>
      </c>
      <c r="P29" s="49" t="s">
        <v>468</v>
      </c>
      <c r="Q29" s="53" t="s">
        <v>476</v>
      </c>
      <c r="R29" s="49" t="s">
        <v>575</v>
      </c>
      <c r="S29" s="5"/>
      <c r="X29" s="39"/>
      <c r="Y29" s="39" t="s">
        <v>430</v>
      </c>
      <c r="Z29" s="39"/>
      <c r="AA29" s="24" t="s">
        <v>388</v>
      </c>
      <c r="AB29" s="39" t="s">
        <v>449</v>
      </c>
      <c r="AC29" s="39" t="s">
        <v>1157</v>
      </c>
      <c r="AD29" s="39"/>
      <c r="AE29" s="39"/>
      <c r="AF29" s="39"/>
      <c r="AG29" s="39"/>
      <c r="AH29" s="39"/>
      <c r="AI29" s="1" t="s">
        <v>504</v>
      </c>
      <c r="AJ29" s="5" t="s">
        <v>538</v>
      </c>
      <c r="AK29" s="5" t="s">
        <v>545</v>
      </c>
      <c r="AL29" s="5"/>
      <c r="AM29" s="5"/>
      <c r="AN29" s="39"/>
      <c r="AO29" s="39"/>
      <c r="AP29" s="39"/>
      <c r="AQ29" s="39" t="s">
        <v>521</v>
      </c>
      <c r="AR29" s="39"/>
      <c r="AS29" s="39"/>
      <c r="AT29" s="39"/>
      <c r="AU29" s="39"/>
      <c r="AV29" s="301" t="s">
        <v>741</v>
      </c>
      <c r="AW29" s="39"/>
      <c r="AX29" s="39"/>
      <c r="AY29" s="39"/>
      <c r="AZ29" s="39" t="s">
        <v>738</v>
      </c>
      <c r="BA29" s="39"/>
      <c r="BB29" s="39"/>
      <c r="BC29" s="13">
        <v>1</v>
      </c>
      <c r="BD29" s="39"/>
      <c r="BE29" s="26" t="s">
        <v>1208</v>
      </c>
      <c r="BF29" s="39"/>
      <c r="BG29" s="39"/>
      <c r="BH29" s="39"/>
      <c r="BI29" s="39"/>
      <c r="BJ29" s="39"/>
      <c r="BK29" s="39" t="s">
        <v>2753</v>
      </c>
      <c r="BN29" s="616" t="s">
        <v>2349</v>
      </c>
      <c r="BO29" s="616" t="s">
        <v>2340</v>
      </c>
      <c r="BP29" s="616" t="s">
        <v>2337</v>
      </c>
      <c r="BQ29" s="617" t="s">
        <v>2350</v>
      </c>
      <c r="BR29" s="618" t="s">
        <v>2344</v>
      </c>
      <c r="BS29" s="33"/>
      <c r="BT29" s="5"/>
      <c r="BU29" s="626" t="s">
        <v>2337</v>
      </c>
      <c r="BV29" s="623" t="s">
        <v>2350</v>
      </c>
      <c r="BW29" s="623" t="s">
        <v>2344</v>
      </c>
      <c r="BX29" s="623" t="s">
        <v>2331</v>
      </c>
      <c r="BZ29" s="635" t="s">
        <v>2858</v>
      </c>
      <c r="CA29" s="635" t="s">
        <v>2853</v>
      </c>
      <c r="CB29" s="635" t="s">
        <v>2633</v>
      </c>
      <c r="CC29" s="67"/>
      <c r="CD29" s="67"/>
      <c r="CE29" s="67"/>
      <c r="CF29" s="67"/>
      <c r="CG29" s="67"/>
      <c r="CH29" s="67"/>
      <c r="CI29" s="67"/>
      <c r="CJ29" s="67"/>
      <c r="CK29" s="67"/>
      <c r="CL29" s="67"/>
      <c r="CM29" s="67"/>
      <c r="CN29" s="67"/>
      <c r="CO29" s="67"/>
      <c r="CP29" s="67"/>
      <c r="CQ29" s="67"/>
      <c r="CR29" s="67"/>
      <c r="CS29" s="67"/>
      <c r="CT29" s="67"/>
      <c r="CU29" s="67"/>
      <c r="CV29" s="67"/>
      <c r="CW29" s="67"/>
      <c r="CX29" s="67"/>
      <c r="CY29" s="67"/>
      <c r="CZ29" s="67"/>
      <c r="DA29" s="67" t="s">
        <v>1899</v>
      </c>
      <c r="DB29" s="67"/>
      <c r="DN29" s="62" t="s">
        <v>624</v>
      </c>
      <c r="DO29" s="25" t="s">
        <v>584</v>
      </c>
      <c r="DP29" s="25" t="s">
        <v>603</v>
      </c>
      <c r="DQ29" s="25"/>
      <c r="GK29" s="2" t="s">
        <v>3686</v>
      </c>
      <c r="GL29" s="115" t="s">
        <v>3687</v>
      </c>
      <c r="AAA29" s="2" t="s">
        <v>3643</v>
      </c>
      <c r="AAB29" s="115"/>
      <c r="AAC29" s="115"/>
      <c r="AAD29" s="115" t="s">
        <v>3684</v>
      </c>
      <c r="AAE29" s="115" t="s">
        <v>3685</v>
      </c>
      <c r="AAG29" s="115"/>
      <c r="AAH29" s="2" t="s">
        <v>3684</v>
      </c>
      <c r="AAI29" s="115" t="s">
        <v>3685</v>
      </c>
      <c r="ABC29" s="2" t="s">
        <v>3639</v>
      </c>
      <c r="ACR29" s="2" t="s">
        <v>4096</v>
      </c>
      <c r="ACS29" s="2">
        <v>55</v>
      </c>
      <c r="ACT29" s="2">
        <v>8</v>
      </c>
      <c r="ACU29" s="2">
        <v>0</v>
      </c>
      <c r="ACV29" s="2" t="s">
        <v>3739</v>
      </c>
      <c r="ADE29" s="115"/>
      <c r="AEB29" s="2" t="s">
        <v>3738</v>
      </c>
      <c r="AEC29" s="2" t="s">
        <v>3669</v>
      </c>
      <c r="AED29" s="2">
        <v>2256644609</v>
      </c>
      <c r="AEE29" s="115" t="s">
        <v>3670</v>
      </c>
      <c r="AEF29" s="2">
        <v>8</v>
      </c>
      <c r="AEG29" s="2" t="s">
        <v>3926</v>
      </c>
      <c r="AEI29" s="2" t="s">
        <v>3933</v>
      </c>
      <c r="AEK29" s="2">
        <v>100</v>
      </c>
      <c r="AEL29" s="2">
        <v>0</v>
      </c>
      <c r="AEM29" s="2">
        <v>0</v>
      </c>
      <c r="AEN29" s="2">
        <v>0</v>
      </c>
      <c r="AEO29" s="2" t="s">
        <v>4046</v>
      </c>
      <c r="AER29" s="2" t="s">
        <v>3795</v>
      </c>
      <c r="AES29" s="2">
        <v>28</v>
      </c>
      <c r="AET29" s="2">
        <v>2</v>
      </c>
      <c r="AEU29" s="2">
        <v>1</v>
      </c>
      <c r="AEV29" s="2" t="s">
        <v>3739</v>
      </c>
      <c r="AFB29" s="2" t="s">
        <v>3738</v>
      </c>
      <c r="AFC29" s="2" t="s">
        <v>3657</v>
      </c>
      <c r="AFD29" s="2">
        <v>1129</v>
      </c>
      <c r="AFE29" s="115" t="s">
        <v>3658</v>
      </c>
      <c r="AFF29" s="2">
        <v>8</v>
      </c>
      <c r="AFG29" s="2" t="s">
        <v>3927</v>
      </c>
      <c r="AFI29" s="2" t="s">
        <v>3933</v>
      </c>
      <c r="AFK29" s="2">
        <v>200</v>
      </c>
      <c r="AFN29" s="2">
        <v>0</v>
      </c>
      <c r="AFR29" s="2" t="s">
        <v>3760</v>
      </c>
      <c r="AFS29" s="2">
        <v>29</v>
      </c>
      <c r="AFT29" s="2">
        <v>2</v>
      </c>
      <c r="AFU29" s="2">
        <v>1</v>
      </c>
      <c r="AFV29" s="2" t="s">
        <v>3739</v>
      </c>
    </row>
    <row r="30" spans="1:854" ht="34.5" thickTop="1" thickBot="1">
      <c r="A30" s="955"/>
      <c r="B30" s="606" t="s">
        <v>2289</v>
      </c>
      <c r="C30" s="663" t="s">
        <v>2810</v>
      </c>
      <c r="E30" s="38">
        <v>256</v>
      </c>
      <c r="F30" s="5"/>
      <c r="G30" s="26">
        <v>4</v>
      </c>
      <c r="H30" s="26">
        <v>4</v>
      </c>
      <c r="I30" s="5"/>
      <c r="J30" s="5"/>
      <c r="K30" s="19"/>
      <c r="L30" s="30"/>
      <c r="M30" s="50" t="s">
        <v>463</v>
      </c>
      <c r="N30" s="5" t="s">
        <v>746</v>
      </c>
      <c r="O30" s="53" t="s">
        <v>474</v>
      </c>
      <c r="P30" s="49" t="s">
        <v>469</v>
      </c>
      <c r="Q30" s="47" t="s">
        <v>574</v>
      </c>
      <c r="R30" s="50" t="s">
        <v>478</v>
      </c>
      <c r="S30" s="5"/>
      <c r="X30" s="39"/>
      <c r="Y30" s="39" t="s">
        <v>431</v>
      </c>
      <c r="Z30" s="39"/>
      <c r="AA30" s="24" t="s">
        <v>389</v>
      </c>
      <c r="AB30" s="39" t="s">
        <v>448</v>
      </c>
      <c r="AC30" s="39" t="s">
        <v>1158</v>
      </c>
      <c r="AD30" s="39"/>
      <c r="AE30" s="39"/>
      <c r="AF30" s="39"/>
      <c r="AH30" s="39"/>
      <c r="AI30" s="1" t="s">
        <v>503</v>
      </c>
      <c r="AJ30" s="5" t="s">
        <v>539</v>
      </c>
      <c r="AK30" s="5" t="s">
        <v>546</v>
      </c>
      <c r="AL30" s="5"/>
      <c r="AM30" s="5"/>
      <c r="AN30" s="39"/>
      <c r="AO30" s="39"/>
      <c r="AP30" s="39"/>
      <c r="AQ30" s="39"/>
      <c r="AR30" s="39"/>
      <c r="AS30" s="39"/>
      <c r="AT30" s="39"/>
      <c r="AU30" s="39"/>
      <c r="AV30" s="301" t="s">
        <v>1280</v>
      </c>
      <c r="AW30" s="39"/>
      <c r="AX30" s="39"/>
      <c r="AY30" s="39"/>
      <c r="AZ30" s="39"/>
      <c r="BA30" s="39" t="s">
        <v>646</v>
      </c>
      <c r="BB30" s="39"/>
      <c r="BC30" s="13">
        <v>2</v>
      </c>
      <c r="BD30" s="39"/>
      <c r="BE30" s="26" t="s">
        <v>1209</v>
      </c>
      <c r="BF30" s="39"/>
      <c r="BG30" s="39"/>
      <c r="BH30" s="39"/>
      <c r="BI30" s="39"/>
      <c r="BJ30" s="39"/>
      <c r="BK30" s="39"/>
      <c r="BN30" s="616" t="s">
        <v>2351</v>
      </c>
      <c r="BO30" s="616" t="s">
        <v>2345</v>
      </c>
      <c r="BP30" s="616" t="s">
        <v>2339</v>
      </c>
      <c r="BQ30" s="617" t="s">
        <v>2324</v>
      </c>
      <c r="BR30" s="618" t="s">
        <v>2346</v>
      </c>
      <c r="BS30" s="33"/>
      <c r="BT30" s="5"/>
      <c r="BU30" s="626" t="s">
        <v>2339</v>
      </c>
      <c r="BV30" s="623" t="s">
        <v>2324</v>
      </c>
      <c r="BW30" s="623" t="s">
        <v>2346</v>
      </c>
      <c r="BX30" s="623" t="s">
        <v>2333</v>
      </c>
      <c r="BZ30" s="635" t="s">
        <v>2859</v>
      </c>
      <c r="CA30" s="635" t="s">
        <v>2854</v>
      </c>
      <c r="CB30" s="635" t="s">
        <v>2634</v>
      </c>
      <c r="CC30" s="67"/>
      <c r="CD30" s="67"/>
      <c r="CE30" s="67"/>
      <c r="CF30" s="67"/>
      <c r="CG30" s="67"/>
      <c r="CH30" s="67"/>
      <c r="CI30" s="67"/>
      <c r="CJ30" s="67"/>
      <c r="CK30" s="67"/>
      <c r="CL30" s="67"/>
      <c r="CM30" s="67"/>
      <c r="CN30" s="67"/>
      <c r="CO30" s="67"/>
      <c r="CP30" s="67"/>
      <c r="CQ30" s="67"/>
      <c r="CR30" s="67"/>
      <c r="CS30" s="67"/>
      <c r="CT30" s="67"/>
      <c r="CU30" s="67"/>
      <c r="CV30" s="67"/>
      <c r="CW30" s="67"/>
      <c r="CX30" s="67"/>
      <c r="CY30" s="67"/>
      <c r="CZ30" s="67"/>
      <c r="DA30" s="67" t="s">
        <v>1900</v>
      </c>
      <c r="DB30" s="67"/>
      <c r="DN30" s="62" t="s">
        <v>625</v>
      </c>
      <c r="DO30" s="25" t="s">
        <v>584</v>
      </c>
      <c r="DP30" s="25"/>
      <c r="DQ30" s="25"/>
      <c r="GK30" s="2" t="s">
        <v>3688</v>
      </c>
      <c r="GL30" s="115" t="s">
        <v>3689</v>
      </c>
      <c r="AAA30" s="2" t="s">
        <v>3644</v>
      </c>
      <c r="AAB30" s="115"/>
      <c r="AAC30" s="115"/>
      <c r="AAD30" s="115" t="s">
        <v>3686</v>
      </c>
      <c r="AAE30" s="115" t="s">
        <v>3687</v>
      </c>
      <c r="AAG30" s="115"/>
      <c r="AAH30" s="2" t="s">
        <v>3686</v>
      </c>
      <c r="AAI30" s="115" t="s">
        <v>3687</v>
      </c>
      <c r="ABC30" s="2" t="s">
        <v>3640</v>
      </c>
      <c r="ACR30" s="2" t="s">
        <v>4097</v>
      </c>
      <c r="ACS30" s="2">
        <v>63</v>
      </c>
      <c r="ACT30" s="2">
        <v>8</v>
      </c>
      <c r="ACU30" s="2">
        <v>0</v>
      </c>
      <c r="ACV30" s="2" t="s">
        <v>3739</v>
      </c>
      <c r="AER30" s="2" t="s">
        <v>3796</v>
      </c>
      <c r="AES30" s="2">
        <v>43</v>
      </c>
      <c r="AET30" s="2">
        <v>5</v>
      </c>
      <c r="AEU30" s="2">
        <v>1</v>
      </c>
      <c r="AEV30" s="2" t="s">
        <v>3739</v>
      </c>
      <c r="AFB30" s="2" t="s">
        <v>3738</v>
      </c>
      <c r="AFC30" s="2" t="s">
        <v>3659</v>
      </c>
      <c r="AFD30" s="2">
        <v>1127</v>
      </c>
      <c r="AFE30" s="115" t="s">
        <v>3660</v>
      </c>
      <c r="AFF30" s="2">
        <v>8</v>
      </c>
      <c r="AFG30" s="2" t="s">
        <v>3927</v>
      </c>
      <c r="AFI30" s="2" t="s">
        <v>3933</v>
      </c>
      <c r="AFK30" s="2">
        <v>200</v>
      </c>
      <c r="AFN30" s="2">
        <v>0</v>
      </c>
      <c r="AFR30" s="2" t="s">
        <v>3761</v>
      </c>
      <c r="AFS30" s="2">
        <v>0</v>
      </c>
      <c r="AFT30" s="2">
        <v>8</v>
      </c>
      <c r="AFU30" s="2">
        <v>1</v>
      </c>
      <c r="AFV30" s="2" t="s">
        <v>3739</v>
      </c>
    </row>
    <row r="31" spans="1:854" ht="18" thickTop="1" thickBot="1">
      <c r="A31" s="955"/>
      <c r="B31" s="606" t="s">
        <v>2290</v>
      </c>
      <c r="F31" s="5"/>
      <c r="G31" s="26">
        <v>5</v>
      </c>
      <c r="H31" s="26">
        <v>5</v>
      </c>
      <c r="I31" s="5"/>
      <c r="J31" s="5"/>
      <c r="K31" s="19"/>
      <c r="L31" s="13"/>
      <c r="M31" s="5"/>
      <c r="N31" s="5"/>
      <c r="O31" s="47"/>
      <c r="P31" s="50" t="s">
        <v>470</v>
      </c>
      <c r="Q31" s="47"/>
      <c r="R31" s="5"/>
      <c r="S31" s="5"/>
      <c r="X31" s="39"/>
      <c r="Y31" s="39" t="s">
        <v>432</v>
      </c>
      <c r="Z31" s="39"/>
      <c r="AA31" s="24" t="s">
        <v>390</v>
      </c>
      <c r="AB31" s="39" t="s">
        <v>447</v>
      </c>
      <c r="AC31" s="39" t="s">
        <v>1159</v>
      </c>
      <c r="AD31" s="39"/>
      <c r="AE31" s="39"/>
      <c r="AF31" s="39"/>
      <c r="AH31" s="39"/>
      <c r="AI31" s="39"/>
      <c r="AJ31" s="5" t="s">
        <v>540</v>
      </c>
      <c r="AK31" s="5"/>
      <c r="AL31" s="5"/>
      <c r="AM31" s="5"/>
      <c r="AN31" s="39"/>
      <c r="AO31" s="39"/>
      <c r="AP31" s="39"/>
      <c r="AQ31" s="39"/>
      <c r="AR31" s="39"/>
      <c r="AS31" s="39"/>
      <c r="AT31" s="39"/>
      <c r="AU31" s="39"/>
      <c r="AV31" s="301" t="s">
        <v>1281</v>
      </c>
      <c r="AW31" s="39"/>
      <c r="AX31" s="39"/>
      <c r="AY31" s="39"/>
      <c r="AZ31" s="39"/>
      <c r="BA31" s="39" t="s">
        <v>629</v>
      </c>
      <c r="BB31" s="39"/>
      <c r="BC31" s="13">
        <v>3</v>
      </c>
      <c r="BD31" s="39"/>
      <c r="BE31" s="26"/>
      <c r="BF31" s="39"/>
      <c r="BG31" s="39"/>
      <c r="BH31" s="39"/>
      <c r="BI31" s="39"/>
      <c r="BJ31" s="39"/>
      <c r="BK31" s="39"/>
      <c r="BN31" s="616" t="s">
        <v>2352</v>
      </c>
      <c r="BO31" s="616" t="s">
        <v>2347</v>
      </c>
      <c r="BP31" s="616" t="s">
        <v>2340</v>
      </c>
      <c r="BQ31" s="617" t="s">
        <v>2327</v>
      </c>
      <c r="BR31" s="618" t="s">
        <v>2353</v>
      </c>
      <c r="BS31" s="33"/>
      <c r="BT31" s="5"/>
      <c r="BU31" s="626" t="s">
        <v>2340</v>
      </c>
      <c r="BV31" s="623" t="s">
        <v>2327</v>
      </c>
      <c r="BW31" s="623" t="s">
        <v>2353</v>
      </c>
      <c r="BX31" s="623" t="s">
        <v>2341</v>
      </c>
      <c r="BZ31" s="635" t="s">
        <v>2860</v>
      </c>
      <c r="CA31" s="635" t="s">
        <v>2856</v>
      </c>
      <c r="CB31" s="635" t="s">
        <v>2331</v>
      </c>
      <c r="CC31" s="67"/>
      <c r="CD31" s="67"/>
      <c r="CE31" s="67"/>
      <c r="CF31" s="67"/>
      <c r="CG31" s="67"/>
      <c r="CH31" s="67"/>
      <c r="CI31" s="67"/>
      <c r="CJ31" s="67"/>
      <c r="CK31" s="67"/>
      <c r="CL31" s="67"/>
      <c r="CM31" s="67"/>
      <c r="CN31" s="67"/>
      <c r="CO31" s="67"/>
      <c r="CP31" s="67"/>
      <c r="CQ31" s="67"/>
      <c r="CR31" s="67"/>
      <c r="CS31" s="67"/>
      <c r="CT31" s="67"/>
      <c r="CU31" s="67"/>
      <c r="CV31" s="67"/>
      <c r="CW31" s="67"/>
      <c r="CX31" s="67"/>
      <c r="CY31" s="67"/>
      <c r="CZ31" s="67"/>
      <c r="DA31" s="67" t="s">
        <v>1901</v>
      </c>
      <c r="DB31" s="67"/>
      <c r="DN31" s="62" t="s">
        <v>626</v>
      </c>
      <c r="DO31" s="25" t="s">
        <v>584</v>
      </c>
      <c r="DP31" s="25"/>
      <c r="DQ31" s="25"/>
      <c r="GK31" s="2" t="s">
        <v>3690</v>
      </c>
      <c r="GL31" s="115" t="s">
        <v>3691</v>
      </c>
      <c r="AAA31" s="2" t="s">
        <v>3645</v>
      </c>
      <c r="AAB31" s="115"/>
      <c r="AAC31" s="115"/>
      <c r="AAD31" s="115" t="s">
        <v>3688</v>
      </c>
      <c r="AAE31" s="115" t="s">
        <v>3689</v>
      </c>
      <c r="AAG31" s="115"/>
      <c r="AAH31" s="2" t="s">
        <v>3688</v>
      </c>
      <c r="AAI31" s="115" t="s">
        <v>3689</v>
      </c>
      <c r="ABC31" s="2" t="s">
        <v>3641</v>
      </c>
      <c r="ACB31" s="2" t="s">
        <v>3738</v>
      </c>
      <c r="ACC31" s="2" t="s">
        <v>4098</v>
      </c>
      <c r="ACD31" s="2">
        <v>1024</v>
      </c>
      <c r="ACE31" s="115" t="s">
        <v>4099</v>
      </c>
      <c r="ACF31" s="2">
        <v>8</v>
      </c>
      <c r="ACG31" s="2" t="s">
        <v>3930</v>
      </c>
      <c r="ACH31" s="2" t="s">
        <v>405</v>
      </c>
      <c r="ACL31" s="2">
        <v>40</v>
      </c>
      <c r="ACR31" s="2" t="s">
        <v>4100</v>
      </c>
      <c r="ACS31" s="2">
        <v>7</v>
      </c>
      <c r="ACT31" s="2">
        <v>8</v>
      </c>
      <c r="ACU31" s="2">
        <v>0</v>
      </c>
      <c r="ACV31" s="2" t="s">
        <v>3739</v>
      </c>
      <c r="AEB31" s="2" t="s">
        <v>3738</v>
      </c>
      <c r="AEC31" s="2" t="s">
        <v>3671</v>
      </c>
      <c r="AED31" s="2">
        <v>2256644610</v>
      </c>
      <c r="AEE31" s="115" t="s">
        <v>3672</v>
      </c>
      <c r="AEF31" s="2">
        <v>8</v>
      </c>
      <c r="AEG31" s="2" t="s">
        <v>3926</v>
      </c>
      <c r="AEI31" s="2" t="s">
        <v>3933</v>
      </c>
      <c r="AEK31" s="2">
        <v>100</v>
      </c>
      <c r="AEL31" s="2">
        <v>0</v>
      </c>
      <c r="AEM31" s="2">
        <v>0</v>
      </c>
      <c r="AEN31" s="2">
        <v>0</v>
      </c>
      <c r="AEO31" s="2" t="s">
        <v>4046</v>
      </c>
      <c r="AER31" s="2" t="s">
        <v>4022</v>
      </c>
      <c r="AES31" s="2">
        <v>0</v>
      </c>
      <c r="AET31" s="2">
        <v>9</v>
      </c>
      <c r="AEU31" s="2">
        <v>1</v>
      </c>
      <c r="AEV31" s="2" t="s">
        <v>3739</v>
      </c>
      <c r="AFR31" s="2" t="s">
        <v>3762</v>
      </c>
      <c r="AFS31" s="2">
        <v>12</v>
      </c>
      <c r="AFT31" s="2">
        <v>4</v>
      </c>
      <c r="AFU31" s="2">
        <v>1</v>
      </c>
      <c r="AFV31" s="2" t="s">
        <v>3739</v>
      </c>
    </row>
    <row r="32" spans="1:854" ht="17.25" thickTop="1">
      <c r="A32" s="955"/>
      <c r="B32" s="606" t="s">
        <v>2291</v>
      </c>
      <c r="F32" s="5"/>
      <c r="G32" s="26">
        <v>6</v>
      </c>
      <c r="H32" s="26">
        <v>6</v>
      </c>
      <c r="I32" s="5"/>
      <c r="J32" s="5"/>
      <c r="K32" s="19"/>
      <c r="L32" s="13"/>
      <c r="M32" s="5"/>
      <c r="N32" s="5"/>
      <c r="O32" s="5"/>
      <c r="P32" s="5"/>
      <c r="Q32" s="5"/>
      <c r="R32" s="5"/>
      <c r="S32" s="5"/>
      <c r="X32" s="39"/>
      <c r="Y32" s="39"/>
      <c r="Z32" s="39"/>
      <c r="AA32" s="24" t="s">
        <v>391</v>
      </c>
      <c r="AB32" s="39" t="s">
        <v>446</v>
      </c>
      <c r="AC32" s="39" t="s">
        <v>1160</v>
      </c>
      <c r="AD32" s="39"/>
      <c r="AE32" s="39"/>
      <c r="AF32" s="39"/>
      <c r="AH32" s="39"/>
      <c r="AI32" s="39"/>
      <c r="AJ32" s="5" t="s">
        <v>541</v>
      </c>
      <c r="AK32" s="5"/>
      <c r="AL32" s="5"/>
      <c r="AM32" s="5"/>
      <c r="AN32" s="39"/>
      <c r="AO32" s="39"/>
      <c r="AP32" s="39"/>
      <c r="AQ32" s="39"/>
      <c r="AR32" s="39"/>
      <c r="AS32" s="39"/>
      <c r="AT32" s="39"/>
      <c r="AU32" s="39"/>
      <c r="AV32" s="301" t="s">
        <v>1282</v>
      </c>
      <c r="AW32" s="39"/>
      <c r="AX32" s="39"/>
      <c r="AY32" s="39"/>
      <c r="AZ32" s="39"/>
      <c r="BA32" s="39" t="s">
        <v>658</v>
      </c>
      <c r="BB32" s="39"/>
      <c r="BC32" s="13">
        <v>4</v>
      </c>
      <c r="BD32" s="39"/>
      <c r="BE32" s="26" t="s">
        <v>1213</v>
      </c>
      <c r="BF32" s="39"/>
      <c r="BG32" s="39"/>
      <c r="BH32" s="39"/>
      <c r="BI32" s="39"/>
      <c r="BJ32" s="39"/>
      <c r="BK32" s="39"/>
      <c r="BN32" s="616" t="s">
        <v>2354</v>
      </c>
      <c r="BO32" s="616" t="s">
        <v>2349</v>
      </c>
      <c r="BP32" s="616" t="s">
        <v>2345</v>
      </c>
      <c r="BQ32" s="617" t="s">
        <v>2335</v>
      </c>
      <c r="BR32" s="618" t="s">
        <v>2348</v>
      </c>
      <c r="BS32" s="33"/>
      <c r="BT32" s="5"/>
      <c r="BU32" s="626" t="s">
        <v>2345</v>
      </c>
      <c r="BV32" s="623" t="s">
        <v>2335</v>
      </c>
      <c r="BW32" s="623" t="s">
        <v>2348</v>
      </c>
      <c r="BX32" s="623" t="s">
        <v>2344</v>
      </c>
      <c r="BZ32" s="635" t="s">
        <v>2861</v>
      </c>
      <c r="CA32" s="635" t="s">
        <v>2858</v>
      </c>
      <c r="CB32" s="635" t="s">
        <v>2333</v>
      </c>
      <c r="CC32" s="67"/>
      <c r="CD32" s="67"/>
      <c r="CE32" s="67"/>
      <c r="CF32" s="67"/>
      <c r="CG32" s="67"/>
      <c r="CH32" s="67"/>
      <c r="CI32" s="67"/>
      <c r="CJ32" s="67"/>
      <c r="CK32" s="67"/>
      <c r="CL32" s="67"/>
      <c r="CM32" s="67"/>
      <c r="CN32" s="67"/>
      <c r="CO32" s="67"/>
      <c r="CP32" s="67"/>
      <c r="CQ32" s="67"/>
      <c r="CR32" s="67"/>
      <c r="CS32" s="67"/>
      <c r="CT32" s="67"/>
      <c r="CU32" s="67"/>
      <c r="CV32" s="67"/>
      <c r="CW32" s="67"/>
      <c r="CX32" s="67"/>
      <c r="CY32" s="67"/>
      <c r="CZ32" s="67"/>
      <c r="DA32" s="67" t="s">
        <v>1902</v>
      </c>
      <c r="DB32" s="67"/>
      <c r="DN32" s="62" t="s">
        <v>627</v>
      </c>
      <c r="DO32" s="25" t="s">
        <v>584</v>
      </c>
      <c r="DP32" s="25"/>
      <c r="DQ32" s="25"/>
      <c r="GK32" s="2" t="s">
        <v>3692</v>
      </c>
      <c r="GL32" s="115" t="s">
        <v>3693</v>
      </c>
      <c r="AAA32" s="2" t="s">
        <v>3646</v>
      </c>
      <c r="AAB32" s="115"/>
      <c r="AAC32" s="115"/>
      <c r="AAD32" s="115" t="s">
        <v>3690</v>
      </c>
      <c r="AAE32" s="115" t="s">
        <v>3691</v>
      </c>
      <c r="AAG32" s="115"/>
      <c r="AAH32" s="2" t="s">
        <v>3690</v>
      </c>
      <c r="AAI32" s="115" t="s">
        <v>3691</v>
      </c>
      <c r="ABC32" s="2" t="s">
        <v>3642</v>
      </c>
      <c r="ACR32" s="2" t="s">
        <v>4101</v>
      </c>
      <c r="ACS32" s="2">
        <v>13</v>
      </c>
      <c r="ACT32" s="2">
        <v>2</v>
      </c>
      <c r="ACU32" s="2">
        <v>0</v>
      </c>
      <c r="ACV32" s="2" t="s">
        <v>3739</v>
      </c>
      <c r="ADE32" s="115"/>
      <c r="AEE32" s="115"/>
      <c r="AER32" s="2" t="s">
        <v>3797</v>
      </c>
      <c r="AES32" s="2">
        <v>15</v>
      </c>
      <c r="AET32" s="2">
        <v>8</v>
      </c>
      <c r="AEU32" s="2">
        <v>1</v>
      </c>
      <c r="AEV32" s="2" t="s">
        <v>3739</v>
      </c>
      <c r="AFR32" s="2" t="s">
        <v>3763</v>
      </c>
      <c r="AFS32" s="2">
        <v>16</v>
      </c>
      <c r="AFT32" s="2">
        <v>2</v>
      </c>
      <c r="AFU32" s="2">
        <v>1</v>
      </c>
      <c r="AFV32" s="2" t="s">
        <v>3739</v>
      </c>
    </row>
    <row r="33" spans="1:854" ht="17.25" thickBot="1">
      <c r="A33" s="955"/>
      <c r="B33" s="606" t="s">
        <v>2292</v>
      </c>
      <c r="F33" s="5"/>
      <c r="G33" s="26">
        <v>7</v>
      </c>
      <c r="H33" s="26">
        <v>7</v>
      </c>
      <c r="I33" s="5"/>
      <c r="J33" s="5"/>
      <c r="K33" s="19"/>
      <c r="L33" s="5"/>
      <c r="M33" s="5"/>
      <c r="N33" s="5"/>
      <c r="O33" s="5"/>
      <c r="P33" s="5"/>
      <c r="Q33" s="5"/>
      <c r="R33" s="5"/>
      <c r="S33" s="5"/>
      <c r="X33" s="39"/>
      <c r="Y33" s="39"/>
      <c r="Z33" s="39"/>
      <c r="AA33" s="24" t="s">
        <v>392</v>
      </c>
      <c r="AB33" s="39"/>
      <c r="AC33" s="39" t="s">
        <v>1161</v>
      </c>
      <c r="AD33" s="39"/>
      <c r="AE33" s="39"/>
      <c r="AF33" s="39"/>
      <c r="AH33" s="39"/>
      <c r="AI33" s="39" t="s">
        <v>533</v>
      </c>
      <c r="AJ33" s="5"/>
      <c r="AK33" s="5"/>
      <c r="AL33" s="5"/>
      <c r="AM33" s="5"/>
      <c r="AN33" s="39"/>
      <c r="AO33" s="39"/>
      <c r="AP33" s="39"/>
      <c r="AQ33" s="39"/>
      <c r="AR33" s="39"/>
      <c r="AS33" s="39"/>
      <c r="AT33" s="39"/>
      <c r="AU33" s="39"/>
      <c r="AV33" s="301" t="s">
        <v>1283</v>
      </c>
      <c r="AW33" s="39"/>
      <c r="AX33" s="39"/>
      <c r="AY33" s="39"/>
      <c r="AZ33" s="39" t="s">
        <v>739</v>
      </c>
      <c r="BA33" s="39" t="s">
        <v>659</v>
      </c>
      <c r="BB33" s="39"/>
      <c r="BC33" s="13">
        <v>5</v>
      </c>
      <c r="BD33" s="39"/>
      <c r="BE33" s="42" t="s">
        <v>1210</v>
      </c>
      <c r="BF33" s="39"/>
      <c r="BG33" s="39"/>
      <c r="BH33" s="39"/>
      <c r="BI33" s="39"/>
      <c r="BJ33" s="39"/>
      <c r="BK33" s="39"/>
      <c r="BN33" s="616" t="s">
        <v>2355</v>
      </c>
      <c r="BO33" s="616" t="s">
        <v>2356</v>
      </c>
      <c r="BP33" s="616" t="s">
        <v>2347</v>
      </c>
      <c r="BQ33" s="617" t="s">
        <v>2338</v>
      </c>
      <c r="BR33" s="618" t="s">
        <v>2350</v>
      </c>
      <c r="BS33" s="33"/>
      <c r="BT33" s="5"/>
      <c r="BU33" s="626" t="s">
        <v>2347</v>
      </c>
      <c r="BV33" s="623" t="s">
        <v>2338</v>
      </c>
      <c r="BW33" s="623" t="s">
        <v>2350</v>
      </c>
      <c r="BX33" s="623" t="s">
        <v>2346</v>
      </c>
      <c r="BZ33" s="635" t="s">
        <v>2862</v>
      </c>
      <c r="CA33" s="635" t="s">
        <v>2859</v>
      </c>
      <c r="CB33" s="635" t="s">
        <v>2341</v>
      </c>
      <c r="CC33" s="67"/>
      <c r="CD33" s="67"/>
      <c r="CE33" s="67"/>
      <c r="CF33" s="67"/>
      <c r="CG33" s="67"/>
      <c r="CH33" s="67"/>
      <c r="CI33" s="67"/>
      <c r="CJ33" s="67"/>
      <c r="CK33" s="67"/>
      <c r="CL33" s="67"/>
      <c r="CM33" s="67"/>
      <c r="CN33" s="67"/>
      <c r="CO33" s="67"/>
      <c r="CP33" s="67"/>
      <c r="CQ33" s="67"/>
      <c r="CR33" s="67"/>
      <c r="CS33" s="67"/>
      <c r="CT33" s="67"/>
      <c r="CU33" s="67"/>
      <c r="CV33" s="67"/>
      <c r="CW33" s="67"/>
      <c r="CX33" s="67"/>
      <c r="CY33" s="67"/>
      <c r="CZ33" s="67"/>
      <c r="DA33" s="67" t="s">
        <v>1903</v>
      </c>
      <c r="DB33" s="67"/>
      <c r="DN33" s="62" t="s">
        <v>628</v>
      </c>
      <c r="DO33" s="25" t="s">
        <v>584</v>
      </c>
      <c r="DP33" s="25"/>
      <c r="DQ33" s="25"/>
      <c r="GK33" s="2" t="s">
        <v>3694</v>
      </c>
      <c r="GL33" s="115" t="s">
        <v>3695</v>
      </c>
      <c r="AAA33" s="2" t="s">
        <v>3647</v>
      </c>
      <c r="AAB33" s="115"/>
      <c r="AAC33" s="115"/>
      <c r="AAD33" s="115" t="s">
        <v>3692</v>
      </c>
      <c r="AAE33" s="115" t="s">
        <v>3693</v>
      </c>
      <c r="AAG33" s="115"/>
      <c r="AAH33" s="2" t="s">
        <v>3692</v>
      </c>
      <c r="AAI33" s="115" t="s">
        <v>3693</v>
      </c>
      <c r="ABC33" s="2" t="s">
        <v>3643</v>
      </c>
      <c r="ACR33" s="2" t="s">
        <v>4102</v>
      </c>
      <c r="ACS33" s="2">
        <v>10</v>
      </c>
      <c r="ACT33" s="2">
        <v>3</v>
      </c>
      <c r="ACU33" s="2">
        <v>0</v>
      </c>
      <c r="ACV33" s="2" t="s">
        <v>3739</v>
      </c>
      <c r="AEB33" s="2" t="s">
        <v>3738</v>
      </c>
      <c r="AEC33" s="2" t="s">
        <v>3982</v>
      </c>
      <c r="AED33" s="2">
        <v>2210462210</v>
      </c>
      <c r="AEE33" s="115" t="s">
        <v>3983</v>
      </c>
      <c r="AEF33" s="2">
        <v>8</v>
      </c>
      <c r="AEG33" s="2" t="s">
        <v>3926</v>
      </c>
      <c r="AEI33" s="2" t="s">
        <v>3933</v>
      </c>
      <c r="AEK33" s="2">
        <v>50</v>
      </c>
      <c r="AEL33" s="2">
        <v>0</v>
      </c>
      <c r="AEM33" s="2">
        <v>0</v>
      </c>
      <c r="AEN33" s="2">
        <v>0</v>
      </c>
      <c r="AEO33" s="2" t="s">
        <v>4048</v>
      </c>
      <c r="AER33" s="2" t="s">
        <v>4023</v>
      </c>
      <c r="AES33" s="2">
        <v>6</v>
      </c>
      <c r="AET33" s="2">
        <v>2</v>
      </c>
      <c r="AEU33" s="2">
        <v>1</v>
      </c>
      <c r="AEV33" s="2" t="s">
        <v>3739</v>
      </c>
      <c r="AFR33" s="2" t="s">
        <v>3764</v>
      </c>
      <c r="AFS33" s="2">
        <v>18</v>
      </c>
      <c r="AFT33" s="2">
        <v>2</v>
      </c>
      <c r="AFU33" s="2">
        <v>1</v>
      </c>
      <c r="AFV33" s="2" t="s">
        <v>3739</v>
      </c>
    </row>
    <row r="34" spans="1:854" ht="53.25" customHeight="1" thickTop="1">
      <c r="A34" s="955"/>
      <c r="B34" s="606" t="s">
        <v>2293</v>
      </c>
      <c r="E34" s="5" t="s">
        <v>393</v>
      </c>
      <c r="F34" s="5"/>
      <c r="G34" s="26">
        <v>8</v>
      </c>
      <c r="H34" s="26">
        <v>8</v>
      </c>
      <c r="I34" s="5"/>
      <c r="J34" s="5"/>
      <c r="K34" s="19"/>
      <c r="L34" s="5"/>
      <c r="M34" s="44" t="s">
        <v>485</v>
      </c>
      <c r="N34" s="319" t="s">
        <v>1312</v>
      </c>
      <c r="O34" s="48" t="s">
        <v>489</v>
      </c>
      <c r="P34" s="5"/>
      <c r="Q34" s="44" t="s">
        <v>1356</v>
      </c>
      <c r="R34" s="44" t="s">
        <v>2492</v>
      </c>
      <c r="S34" s="5"/>
      <c r="X34" s="39"/>
      <c r="Y34" s="39"/>
      <c r="Z34" s="39"/>
      <c r="AA34" s="24" t="s">
        <v>394</v>
      </c>
      <c r="AB34" s="39"/>
      <c r="AC34" s="39"/>
      <c r="AD34" s="39"/>
      <c r="AE34" s="39"/>
      <c r="AF34" s="39"/>
      <c r="AH34" s="39"/>
      <c r="AI34" s="26" t="s">
        <v>410</v>
      </c>
      <c r="AJ34" s="5"/>
      <c r="AK34" s="5"/>
      <c r="AL34" s="5"/>
      <c r="AM34" s="5"/>
      <c r="AN34" s="39"/>
      <c r="AO34" s="39"/>
      <c r="AP34" s="39"/>
      <c r="AQ34" s="39"/>
      <c r="AR34" s="39"/>
      <c r="AS34" s="39"/>
      <c r="AT34" s="39"/>
      <c r="AU34" s="39"/>
      <c r="AV34" s="301" t="s">
        <v>1284</v>
      </c>
      <c r="AW34" s="39"/>
      <c r="AX34" s="39"/>
      <c r="AY34" s="39"/>
      <c r="AZ34" s="39" t="s">
        <v>747</v>
      </c>
      <c r="BA34" s="39" t="s">
        <v>660</v>
      </c>
      <c r="BB34" s="39"/>
      <c r="BC34" s="13">
        <v>6</v>
      </c>
      <c r="BD34" s="39"/>
      <c r="BE34" s="42" t="s">
        <v>1211</v>
      </c>
      <c r="BF34" s="39"/>
      <c r="BG34" s="39"/>
      <c r="BH34" s="39"/>
      <c r="BI34" s="39"/>
      <c r="BJ34" s="39"/>
      <c r="BK34" s="39" t="s">
        <v>2757</v>
      </c>
      <c r="BN34" s="616" t="s">
        <v>2357</v>
      </c>
      <c r="BO34" s="616" t="s">
        <v>2351</v>
      </c>
      <c r="BP34" s="616" t="s">
        <v>2349</v>
      </c>
      <c r="BQ34" s="617" t="s">
        <v>2358</v>
      </c>
      <c r="BR34" s="618" t="s">
        <v>2359</v>
      </c>
      <c r="BS34" s="33"/>
      <c r="BT34" s="5"/>
      <c r="BU34" s="626" t="s">
        <v>2349</v>
      </c>
      <c r="BV34" s="623" t="s">
        <v>2358</v>
      </c>
      <c r="BW34" s="623" t="s">
        <v>2359</v>
      </c>
      <c r="BX34" s="623" t="s">
        <v>2353</v>
      </c>
      <c r="BZ34" s="635" t="s">
        <v>2863</v>
      </c>
      <c r="CA34" s="635" t="s">
        <v>2860</v>
      </c>
      <c r="CB34" s="635" t="s">
        <v>2344</v>
      </c>
      <c r="CC34" s="67"/>
      <c r="CD34" s="67"/>
      <c r="CE34" s="67"/>
      <c r="CF34" s="67"/>
      <c r="CG34" s="67"/>
      <c r="CH34" s="67"/>
      <c r="CI34" s="67"/>
      <c r="CJ34" s="67"/>
      <c r="CK34" s="67"/>
      <c r="CL34" s="67"/>
      <c r="CM34" s="67"/>
      <c r="CN34" s="67"/>
      <c r="CO34" s="67"/>
      <c r="CP34" s="67"/>
      <c r="CQ34" s="67"/>
      <c r="CR34" s="67"/>
      <c r="CS34" s="67"/>
      <c r="CT34" s="67"/>
      <c r="CU34" s="67"/>
      <c r="CV34" s="67"/>
      <c r="CW34" s="67"/>
      <c r="CX34" s="67"/>
      <c r="CY34" s="67"/>
      <c r="CZ34" s="67"/>
      <c r="DA34" s="67" t="s">
        <v>1904</v>
      </c>
      <c r="DB34" s="67"/>
      <c r="DN34" s="62" t="s">
        <v>631</v>
      </c>
      <c r="DO34" s="25"/>
      <c r="DP34" s="25"/>
      <c r="DQ34" s="25"/>
      <c r="GK34" s="2" t="s">
        <v>3696</v>
      </c>
      <c r="GL34" s="115" t="s">
        <v>3697</v>
      </c>
      <c r="AAA34" s="2" t="s">
        <v>3648</v>
      </c>
      <c r="AAB34" s="115"/>
      <c r="AAC34" s="115"/>
      <c r="AAD34" s="115" t="s">
        <v>3694</v>
      </c>
      <c r="AAE34" s="115" t="s">
        <v>3695</v>
      </c>
      <c r="AAG34" s="115"/>
      <c r="AAH34" s="2" t="s">
        <v>3694</v>
      </c>
      <c r="AAI34" s="115" t="s">
        <v>3695</v>
      </c>
      <c r="ABC34" s="2" t="s">
        <v>3644</v>
      </c>
      <c r="ACB34" s="2" t="s">
        <v>3748</v>
      </c>
      <c r="ACC34" s="2" t="s">
        <v>3732</v>
      </c>
      <c r="ACD34" s="2">
        <v>1054</v>
      </c>
      <c r="ACE34" s="115" t="s">
        <v>4103</v>
      </c>
      <c r="ACF34" s="2">
        <v>8</v>
      </c>
      <c r="ACG34" s="2" t="s">
        <v>3930</v>
      </c>
      <c r="ACH34" s="2" t="s">
        <v>405</v>
      </c>
      <c r="ACL34" s="2">
        <v>40</v>
      </c>
      <c r="ACR34" s="2" t="s">
        <v>3908</v>
      </c>
      <c r="ACS34" s="2">
        <v>7</v>
      </c>
      <c r="ACT34" s="2">
        <v>8</v>
      </c>
      <c r="ACU34" s="2">
        <v>0</v>
      </c>
      <c r="ACV34" s="2" t="s">
        <v>3739</v>
      </c>
      <c r="AEB34" s="2" t="s">
        <v>3748</v>
      </c>
      <c r="AEC34" s="2" t="s">
        <v>3984</v>
      </c>
      <c r="AED34" s="2">
        <v>1837</v>
      </c>
      <c r="AEE34" s="115" t="s">
        <v>3985</v>
      </c>
      <c r="AEF34" s="2">
        <v>8</v>
      </c>
      <c r="AEG34" s="2" t="s">
        <v>3929</v>
      </c>
      <c r="AEK34" s="2">
        <v>0</v>
      </c>
      <c r="AEL34" s="2">
        <v>0</v>
      </c>
      <c r="AEM34" s="2">
        <v>0</v>
      </c>
      <c r="AEN34" s="2">
        <v>0</v>
      </c>
      <c r="AER34" s="2" t="s">
        <v>4024</v>
      </c>
      <c r="AES34" s="2">
        <v>0</v>
      </c>
      <c r="AET34" s="2">
        <v>8</v>
      </c>
      <c r="AEU34" s="2">
        <v>1</v>
      </c>
      <c r="AEV34" s="2" t="s">
        <v>3739</v>
      </c>
      <c r="AFR34" s="2" t="s">
        <v>3765</v>
      </c>
      <c r="AFS34" s="2">
        <v>20</v>
      </c>
      <c r="AFT34" s="2">
        <v>2</v>
      </c>
      <c r="AFU34" s="2">
        <v>1</v>
      </c>
      <c r="AFV34" s="2" t="s">
        <v>3739</v>
      </c>
    </row>
    <row r="35" spans="1:854">
      <c r="A35" s="955"/>
      <c r="B35" s="606" t="s">
        <v>2294</v>
      </c>
      <c r="E35" s="5">
        <v>256</v>
      </c>
      <c r="F35" s="5"/>
      <c r="G35" s="26">
        <v>9</v>
      </c>
      <c r="H35" s="26">
        <v>9</v>
      </c>
      <c r="I35" s="5"/>
      <c r="J35" s="5"/>
      <c r="K35" s="19"/>
      <c r="L35" s="5"/>
      <c r="M35" s="45" t="s">
        <v>484</v>
      </c>
      <c r="N35" s="319" t="s">
        <v>1313</v>
      </c>
      <c r="O35" s="49" t="s">
        <v>487</v>
      </c>
      <c r="P35" s="5"/>
      <c r="Q35" s="350" t="s">
        <v>1362</v>
      </c>
      <c r="R35" s="350" t="s">
        <v>2490</v>
      </c>
      <c r="S35" s="5"/>
      <c r="X35" s="39"/>
      <c r="Y35" s="39"/>
      <c r="Z35" s="39"/>
      <c r="AA35" s="24" t="s">
        <v>395</v>
      </c>
      <c r="AB35" s="39"/>
      <c r="AC35" s="39"/>
      <c r="AD35" s="39"/>
      <c r="AE35" s="39"/>
      <c r="AF35" s="39"/>
      <c r="AH35" s="39"/>
      <c r="AI35" s="26" t="s">
        <v>402</v>
      </c>
      <c r="AJ35" s="5"/>
      <c r="AK35" s="5"/>
      <c r="AL35" s="5"/>
      <c r="AM35" s="5"/>
      <c r="AN35" s="39"/>
      <c r="AO35" s="39"/>
      <c r="AP35" s="39"/>
      <c r="AQ35" s="39"/>
      <c r="AR35" s="39"/>
      <c r="AS35" s="39"/>
      <c r="AT35" s="39"/>
      <c r="AU35" s="39"/>
      <c r="AV35" s="301" t="s">
        <v>1285</v>
      </c>
      <c r="AW35" s="39"/>
      <c r="AX35" s="39"/>
      <c r="AY35" s="39"/>
      <c r="AZ35" s="39" t="s">
        <v>748</v>
      </c>
      <c r="BA35" s="39"/>
      <c r="BB35" s="39"/>
      <c r="BC35" s="13">
        <v>7</v>
      </c>
      <c r="BD35" s="39"/>
      <c r="BE35" s="39"/>
      <c r="BF35" s="39"/>
      <c r="BG35" s="39"/>
      <c r="BH35" s="39"/>
      <c r="BI35" s="39"/>
      <c r="BJ35" s="39"/>
      <c r="BK35" s="2" t="s">
        <v>3496</v>
      </c>
      <c r="BN35" s="616" t="s">
        <v>2360</v>
      </c>
      <c r="BO35" s="616" t="s">
        <v>2352</v>
      </c>
      <c r="BP35" s="616" t="s">
        <v>2356</v>
      </c>
      <c r="BQ35" s="617" t="s">
        <v>2330</v>
      </c>
      <c r="BR35" s="618" t="s">
        <v>2361</v>
      </c>
      <c r="BS35" s="33"/>
      <c r="BT35" s="5"/>
      <c r="BU35" s="626" t="s">
        <v>2356</v>
      </c>
      <c r="BV35" s="623" t="s">
        <v>2330</v>
      </c>
      <c r="BW35" s="623" t="s">
        <v>2361</v>
      </c>
      <c r="BX35" s="623" t="s">
        <v>2635</v>
      </c>
      <c r="BZ35" s="635" t="s">
        <v>2864</v>
      </c>
      <c r="CA35" s="635" t="s">
        <v>2865</v>
      </c>
      <c r="CB35" s="635" t="s">
        <v>2346</v>
      </c>
      <c r="CC35" s="67"/>
      <c r="CD35" s="67"/>
      <c r="CE35" s="67"/>
      <c r="CF35" s="67"/>
      <c r="CG35" s="67"/>
      <c r="CH35" s="67"/>
      <c r="CI35" s="67"/>
      <c r="CJ35" s="67"/>
      <c r="CK35" s="67"/>
      <c r="CL35" s="67"/>
      <c r="CM35" s="67"/>
      <c r="CN35" s="67"/>
      <c r="CO35" s="67"/>
      <c r="CP35" s="67"/>
      <c r="CQ35" s="67"/>
      <c r="CR35" s="67"/>
      <c r="CS35" s="67"/>
      <c r="CT35" s="67"/>
      <c r="CU35" s="67"/>
      <c r="CV35" s="67"/>
      <c r="CW35" s="67"/>
      <c r="CX35" s="67"/>
      <c r="CY35" s="67"/>
      <c r="CZ35" s="67"/>
      <c r="DA35" s="67" t="s">
        <v>1905</v>
      </c>
      <c r="DB35" s="67"/>
      <c r="GK35" s="2" t="s">
        <v>3698</v>
      </c>
      <c r="GL35" s="115" t="s">
        <v>3699</v>
      </c>
      <c r="AAB35" s="115"/>
      <c r="AAC35" s="115"/>
      <c r="AAD35" s="115" t="s">
        <v>3696</v>
      </c>
      <c r="AAE35" s="115" t="s">
        <v>3697</v>
      </c>
      <c r="AAG35" s="115"/>
      <c r="AAH35" s="2" t="s">
        <v>3696</v>
      </c>
      <c r="AAI35" s="115" t="s">
        <v>3697</v>
      </c>
      <c r="ABC35" s="2" t="s">
        <v>3645</v>
      </c>
      <c r="ACR35" s="2" t="s">
        <v>3910</v>
      </c>
      <c r="ACS35" s="2">
        <v>13</v>
      </c>
      <c r="ACT35" s="2">
        <v>2</v>
      </c>
      <c r="ACU35" s="2">
        <v>0</v>
      </c>
      <c r="ACV35" s="2" t="s">
        <v>3739</v>
      </c>
      <c r="AER35" s="2" t="s">
        <v>4025</v>
      </c>
      <c r="AES35" s="2">
        <v>16</v>
      </c>
      <c r="AET35" s="2">
        <v>8</v>
      </c>
      <c r="AEU35" s="2">
        <v>1</v>
      </c>
      <c r="AEV35" s="2" t="s">
        <v>3739</v>
      </c>
      <c r="AFR35" s="2" t="s">
        <v>3766</v>
      </c>
      <c r="AFS35" s="2">
        <v>24</v>
      </c>
      <c r="AFT35" s="2">
        <v>2</v>
      </c>
      <c r="AFU35" s="2">
        <v>1</v>
      </c>
      <c r="AFV35" s="2" t="s">
        <v>3739</v>
      </c>
    </row>
    <row r="36" spans="1:854" ht="50.25" thickBot="1">
      <c r="A36" s="955"/>
      <c r="B36" s="606" t="s">
        <v>2295</v>
      </c>
      <c r="E36" s="5">
        <v>384</v>
      </c>
      <c r="G36" s="26">
        <v>10</v>
      </c>
      <c r="H36" s="26">
        <v>10</v>
      </c>
      <c r="K36" s="19"/>
      <c r="M36" s="46" t="s">
        <v>483</v>
      </c>
      <c r="N36" s="67" t="s">
        <v>1314</v>
      </c>
      <c r="O36" s="60" t="s">
        <v>488</v>
      </c>
      <c r="Q36" s="350" t="s">
        <v>1363</v>
      </c>
      <c r="R36" s="577" t="s">
        <v>2491</v>
      </c>
      <c r="X36" s="19"/>
      <c r="Y36" s="39"/>
      <c r="Z36" s="39"/>
      <c r="AA36" s="24" t="s">
        <v>396</v>
      </c>
      <c r="AB36" s="39"/>
      <c r="AC36" s="39"/>
      <c r="AD36" s="39"/>
      <c r="AE36" s="39"/>
      <c r="AF36" s="39"/>
      <c r="AH36" s="39"/>
      <c r="AI36" s="26" t="s">
        <v>501</v>
      </c>
      <c r="AJ36" s="5"/>
      <c r="AK36" s="5"/>
      <c r="AL36" s="5"/>
      <c r="AM36" s="5"/>
      <c r="AN36" s="39"/>
      <c r="AO36" s="39"/>
      <c r="AP36" s="39"/>
      <c r="AQ36" s="39"/>
      <c r="AR36" s="39"/>
      <c r="AS36" s="39"/>
      <c r="AT36" s="39"/>
      <c r="AU36" s="39"/>
      <c r="AV36" s="301" t="s">
        <v>1286</v>
      </c>
      <c r="AW36" s="39"/>
      <c r="AX36" s="39"/>
      <c r="AY36" s="39"/>
      <c r="AZ36" s="39" t="s">
        <v>749</v>
      </c>
      <c r="BA36" s="39"/>
      <c r="BB36" s="39"/>
      <c r="BC36" s="39"/>
      <c r="BD36" s="39"/>
      <c r="BE36" s="39"/>
      <c r="BF36" s="39"/>
      <c r="BG36" s="39"/>
      <c r="BH36" s="39"/>
      <c r="BI36" s="39"/>
      <c r="BJ36" s="39"/>
      <c r="BK36" s="39" t="s">
        <v>2490</v>
      </c>
      <c r="BN36" s="616" t="s">
        <v>2362</v>
      </c>
      <c r="BO36" s="616" t="s">
        <v>2363</v>
      </c>
      <c r="BP36" s="616" t="s">
        <v>2364</v>
      </c>
      <c r="BQ36" s="617" t="s">
        <v>2332</v>
      </c>
      <c r="BR36" s="618" t="s">
        <v>2365</v>
      </c>
      <c r="BS36" s="33"/>
      <c r="BT36" s="5"/>
      <c r="BU36" s="626" t="s">
        <v>2364</v>
      </c>
      <c r="BV36" s="623" t="s">
        <v>2332</v>
      </c>
      <c r="BW36" s="623" t="s">
        <v>2365</v>
      </c>
      <c r="BX36" s="623" t="s">
        <v>2636</v>
      </c>
      <c r="BZ36" s="635" t="s">
        <v>2866</v>
      </c>
      <c r="CA36" s="635" t="s">
        <v>2867</v>
      </c>
      <c r="CB36" s="635" t="s">
        <v>2353</v>
      </c>
      <c r="CC36" s="67"/>
      <c r="CD36" s="67"/>
      <c r="CE36" s="67"/>
      <c r="CF36" s="67"/>
      <c r="CG36" s="67"/>
      <c r="CH36" s="67"/>
      <c r="CI36" s="67"/>
      <c r="CJ36" s="67"/>
      <c r="CK36" s="67"/>
      <c r="CL36" s="67"/>
      <c r="CM36" s="67"/>
      <c r="CN36" s="67"/>
      <c r="CO36" s="67"/>
      <c r="CP36" s="67"/>
      <c r="CQ36" s="67"/>
      <c r="CR36" s="67"/>
      <c r="CS36" s="67"/>
      <c r="CT36" s="67"/>
      <c r="CU36" s="67"/>
      <c r="CV36" s="67"/>
      <c r="CW36" s="67"/>
      <c r="CX36" s="67"/>
      <c r="CY36" s="67"/>
      <c r="CZ36" s="67"/>
      <c r="DA36" s="67" t="s">
        <v>1906</v>
      </c>
      <c r="DB36" s="67"/>
      <c r="GK36" s="2" t="s">
        <v>3700</v>
      </c>
      <c r="GL36" s="115" t="s">
        <v>3701</v>
      </c>
      <c r="AAB36" s="115"/>
      <c r="AAC36" s="115"/>
      <c r="AAD36" s="115" t="s">
        <v>3698</v>
      </c>
      <c r="AAE36" s="115" t="s">
        <v>3699</v>
      </c>
      <c r="AAG36" s="115"/>
      <c r="AAH36" s="2" t="s">
        <v>3698</v>
      </c>
      <c r="AAI36" s="115" t="s">
        <v>3699</v>
      </c>
      <c r="ABC36" s="2" t="s">
        <v>3646</v>
      </c>
      <c r="ACR36" s="2" t="s">
        <v>3909</v>
      </c>
      <c r="ACS36" s="2">
        <v>10</v>
      </c>
      <c r="ACT36" s="2">
        <v>3</v>
      </c>
      <c r="ACU36" s="2">
        <v>0</v>
      </c>
      <c r="ACV36" s="2" t="s">
        <v>3739</v>
      </c>
      <c r="AER36" s="2" t="s">
        <v>4026</v>
      </c>
      <c r="AES36" s="2">
        <v>24</v>
      </c>
      <c r="AET36" s="2">
        <v>8</v>
      </c>
      <c r="AEU36" s="2">
        <v>1</v>
      </c>
      <c r="AEV36" s="2" t="s">
        <v>3739</v>
      </c>
      <c r="AFR36" s="2" t="s">
        <v>3767</v>
      </c>
      <c r="AFS36" s="2">
        <v>26</v>
      </c>
      <c r="AFT36" s="2">
        <v>2</v>
      </c>
      <c r="AFU36" s="2">
        <v>1</v>
      </c>
      <c r="AFV36" s="2" t="s">
        <v>3739</v>
      </c>
    </row>
    <row r="37" spans="1:854" ht="17.25" thickTop="1">
      <c r="A37" s="955"/>
      <c r="B37" s="606" t="s">
        <v>2296</v>
      </c>
      <c r="E37" s="5">
        <v>512</v>
      </c>
      <c r="G37" s="26">
        <v>11</v>
      </c>
      <c r="H37" s="26">
        <v>11</v>
      </c>
      <c r="K37" s="19"/>
      <c r="N37" s="67" t="s">
        <v>3405</v>
      </c>
      <c r="O37" s="61"/>
      <c r="Q37" s="350" t="s">
        <v>1364</v>
      </c>
      <c r="X37" s="19"/>
      <c r="Y37" s="19"/>
      <c r="Z37" s="39"/>
      <c r="AA37" s="24" t="s">
        <v>397</v>
      </c>
      <c r="AB37" s="39"/>
      <c r="AC37" s="39"/>
      <c r="AD37" s="39"/>
      <c r="AE37" s="39"/>
      <c r="AF37" s="39"/>
      <c r="AH37" s="39"/>
      <c r="AI37" s="26" t="s">
        <v>502</v>
      </c>
      <c r="AJ37" s="5"/>
      <c r="AK37" s="5"/>
      <c r="AL37" s="5"/>
      <c r="AM37" s="5"/>
      <c r="AN37" s="39"/>
      <c r="AO37" s="39"/>
      <c r="AP37" s="39"/>
      <c r="AQ37" s="39"/>
      <c r="AR37" s="39"/>
      <c r="AS37" s="39"/>
      <c r="AT37" s="39"/>
      <c r="AU37" s="39"/>
      <c r="AV37" s="301" t="s">
        <v>1287</v>
      </c>
      <c r="AW37" s="39"/>
      <c r="AX37" s="39"/>
      <c r="AY37" s="39"/>
      <c r="AZ37" s="39" t="s">
        <v>750</v>
      </c>
      <c r="BA37" s="39"/>
      <c r="BB37" s="39"/>
      <c r="BC37" s="39"/>
      <c r="BD37" s="39"/>
      <c r="BE37" s="39"/>
      <c r="BF37" s="39"/>
      <c r="BG37" s="39"/>
      <c r="BH37" s="39"/>
      <c r="BI37" s="39"/>
      <c r="BJ37" s="39"/>
      <c r="BK37" s="39" t="s">
        <v>2491</v>
      </c>
      <c r="BN37" s="616" t="s">
        <v>2366</v>
      </c>
      <c r="BO37" s="616" t="s">
        <v>2354</v>
      </c>
      <c r="BP37" s="616" t="s">
        <v>2367</v>
      </c>
      <c r="BQ37" s="617" t="s">
        <v>2334</v>
      </c>
      <c r="BR37" s="618" t="s">
        <v>2324</v>
      </c>
      <c r="BS37" s="33"/>
      <c r="BT37" s="5"/>
      <c r="BU37" s="626" t="s">
        <v>2367</v>
      </c>
      <c r="BV37" s="623" t="s">
        <v>2334</v>
      </c>
      <c r="BW37" s="623" t="s">
        <v>2324</v>
      </c>
      <c r="BX37" s="623" t="s">
        <v>2348</v>
      </c>
      <c r="BZ37" s="635" t="s">
        <v>2868</v>
      </c>
      <c r="CA37" s="635" t="s">
        <v>2861</v>
      </c>
      <c r="CB37" s="635" t="s">
        <v>2635</v>
      </c>
      <c r="CC37" s="67"/>
      <c r="CD37" s="67"/>
      <c r="CE37" s="67"/>
      <c r="CF37" s="67"/>
      <c r="CG37" s="67"/>
      <c r="CH37" s="67"/>
      <c r="CI37" s="67"/>
      <c r="CJ37" s="67"/>
      <c r="CK37" s="67"/>
      <c r="CL37" s="67"/>
      <c r="CM37" s="67"/>
      <c r="CN37" s="67"/>
      <c r="CO37" s="67"/>
      <c r="CP37" s="67"/>
      <c r="CQ37" s="67"/>
      <c r="CR37" s="67"/>
      <c r="CS37" s="67"/>
      <c r="CT37" s="67"/>
      <c r="CU37" s="67"/>
      <c r="CV37" s="67"/>
      <c r="CW37" s="67"/>
      <c r="CX37" s="67"/>
      <c r="CY37" s="67"/>
      <c r="CZ37" s="67"/>
      <c r="DA37" s="67" t="s">
        <v>1907</v>
      </c>
      <c r="DB37" s="67"/>
      <c r="GK37" s="2" t="s">
        <v>3702</v>
      </c>
      <c r="GL37" s="115" t="s">
        <v>3703</v>
      </c>
      <c r="AAB37" s="115"/>
      <c r="AAC37" s="115"/>
      <c r="AAD37" s="115" t="s">
        <v>3700</v>
      </c>
      <c r="AAE37" s="115" t="s">
        <v>3701</v>
      </c>
      <c r="AAG37" s="115"/>
      <c r="AAH37" s="2" t="s">
        <v>3700</v>
      </c>
      <c r="AAI37" s="115" t="s">
        <v>3701</v>
      </c>
      <c r="ABC37" s="2" t="s">
        <v>3647</v>
      </c>
      <c r="ACB37" s="2" t="s">
        <v>3738</v>
      </c>
      <c r="ACC37" s="2" t="s">
        <v>4104</v>
      </c>
      <c r="ACD37" s="2">
        <v>1097</v>
      </c>
      <c r="ACE37" s="115" t="s">
        <v>4105</v>
      </c>
      <c r="ACF37" s="2">
        <v>8</v>
      </c>
      <c r="ACG37" s="2" t="s">
        <v>3930</v>
      </c>
      <c r="ACH37" s="2" t="s">
        <v>405</v>
      </c>
      <c r="ACL37" s="2">
        <v>40</v>
      </c>
      <c r="ACR37" s="2" t="s">
        <v>4106</v>
      </c>
      <c r="ACS37" s="2">
        <v>7</v>
      </c>
      <c r="ACT37" s="2">
        <v>8</v>
      </c>
      <c r="ACU37" s="2">
        <v>0</v>
      </c>
      <c r="ACV37" s="2" t="s">
        <v>3739</v>
      </c>
      <c r="AER37" s="2" t="s">
        <v>4027</v>
      </c>
      <c r="AES37" s="2">
        <v>32</v>
      </c>
      <c r="AET37" s="2">
        <v>8</v>
      </c>
      <c r="AEU37" s="2">
        <v>1</v>
      </c>
      <c r="AEV37" s="2" t="s">
        <v>3739</v>
      </c>
      <c r="AFR37" s="2" t="s">
        <v>3768</v>
      </c>
      <c r="AFS37" s="2">
        <v>28</v>
      </c>
      <c r="AFT37" s="2">
        <v>2</v>
      </c>
      <c r="AFU37" s="2">
        <v>1</v>
      </c>
      <c r="AFV37" s="2" t="s">
        <v>3739</v>
      </c>
    </row>
    <row r="38" spans="1:854" ht="33">
      <c r="A38" s="955"/>
      <c r="B38" s="606" t="s">
        <v>2297</v>
      </c>
      <c r="E38" s="5">
        <v>768</v>
      </c>
      <c r="G38" s="26">
        <v>12</v>
      </c>
      <c r="H38" s="26">
        <v>12</v>
      </c>
      <c r="K38" s="19"/>
      <c r="N38" s="2" t="s">
        <v>1334</v>
      </c>
      <c r="Q38" s="350" t="s">
        <v>1357</v>
      </c>
      <c r="X38" s="19"/>
      <c r="Y38" s="19"/>
      <c r="Z38" s="19"/>
      <c r="AA38" s="19"/>
      <c r="AB38" s="19"/>
      <c r="AC38" s="19"/>
      <c r="AD38" s="19"/>
      <c r="AE38" s="19"/>
      <c r="AF38" s="39"/>
      <c r="AH38" s="39"/>
      <c r="AI38" s="39"/>
      <c r="AJ38" s="5"/>
      <c r="AK38" s="5"/>
      <c r="AL38" s="5"/>
      <c r="AM38" s="5"/>
      <c r="AN38" s="39"/>
      <c r="AO38" s="39"/>
      <c r="AP38" s="39"/>
      <c r="AQ38" s="39"/>
      <c r="AR38" s="39"/>
      <c r="AS38" s="39"/>
      <c r="AT38" s="39"/>
      <c r="AU38" s="39"/>
      <c r="AV38" s="301" t="s">
        <v>1288</v>
      </c>
      <c r="AW38" s="39"/>
      <c r="AX38" s="39"/>
      <c r="AY38" s="39"/>
      <c r="AZ38" s="39" t="s">
        <v>751</v>
      </c>
      <c r="BA38" s="63" t="s">
        <v>654</v>
      </c>
      <c r="BB38" s="39"/>
      <c r="BC38" s="39"/>
      <c r="BD38" s="39"/>
      <c r="BE38" s="42" t="s">
        <v>1419</v>
      </c>
      <c r="BF38" s="39"/>
      <c r="BG38" s="39"/>
      <c r="BH38" s="39"/>
      <c r="BI38" s="39"/>
      <c r="BJ38" s="39"/>
      <c r="BK38" s="39"/>
      <c r="BN38" s="616" t="s">
        <v>2368</v>
      </c>
      <c r="BO38" s="616" t="s">
        <v>2355</v>
      </c>
      <c r="BP38" s="616" t="s">
        <v>2351</v>
      </c>
      <c r="BQ38" s="617" t="s">
        <v>2337</v>
      </c>
      <c r="BR38" s="618" t="s">
        <v>2327</v>
      </c>
      <c r="BS38" s="33"/>
      <c r="BT38" s="5"/>
      <c r="BU38" s="626" t="s">
        <v>2351</v>
      </c>
      <c r="BV38" s="623" t="s">
        <v>2337</v>
      </c>
      <c r="BW38" s="623" t="s">
        <v>2327</v>
      </c>
      <c r="BX38" s="623" t="s">
        <v>2350</v>
      </c>
      <c r="BZ38" s="635" t="s">
        <v>2869</v>
      </c>
      <c r="CA38" s="635" t="s">
        <v>2862</v>
      </c>
      <c r="CB38" s="635" t="s">
        <v>2636</v>
      </c>
      <c r="CC38" s="67"/>
      <c r="CD38" s="67"/>
      <c r="CE38" s="67"/>
      <c r="CF38" s="67"/>
      <c r="CG38" s="67"/>
      <c r="CH38" s="67"/>
      <c r="CI38" s="67"/>
      <c r="CJ38" s="67"/>
      <c r="CK38" s="67"/>
      <c r="CL38" s="67"/>
      <c r="CM38" s="67"/>
      <c r="CN38" s="67"/>
      <c r="CO38" s="67"/>
      <c r="CP38" s="67"/>
      <c r="CQ38" s="67"/>
      <c r="CR38" s="67"/>
      <c r="CS38" s="67"/>
      <c r="CT38" s="67"/>
      <c r="CU38" s="67"/>
      <c r="CV38" s="67"/>
      <c r="CW38" s="67"/>
      <c r="CX38" s="67"/>
      <c r="CY38" s="67"/>
      <c r="CZ38" s="67"/>
      <c r="DA38" s="67" t="s">
        <v>1908</v>
      </c>
      <c r="DB38" s="67"/>
      <c r="GK38" s="2" t="s">
        <v>3704</v>
      </c>
      <c r="GL38" s="115" t="s">
        <v>3705</v>
      </c>
      <c r="AAB38" s="115"/>
      <c r="AAC38" s="115"/>
      <c r="AAD38" s="115" t="s">
        <v>3702</v>
      </c>
      <c r="AAE38" s="115" t="s">
        <v>3703</v>
      </c>
      <c r="AAG38" s="115"/>
      <c r="AAH38" s="2" t="s">
        <v>3702</v>
      </c>
      <c r="AAI38" s="115" t="s">
        <v>3703</v>
      </c>
      <c r="ABC38" s="2" t="s">
        <v>3648</v>
      </c>
      <c r="ACR38" s="2" t="s">
        <v>4107</v>
      </c>
      <c r="ACS38" s="2">
        <v>13</v>
      </c>
      <c r="ACT38" s="2">
        <v>2</v>
      </c>
      <c r="ACU38" s="2">
        <v>0</v>
      </c>
      <c r="ACV38" s="2" t="s">
        <v>3739</v>
      </c>
      <c r="ADE38" s="115"/>
      <c r="AEE38" s="115"/>
      <c r="AER38" s="2" t="s">
        <v>4028</v>
      </c>
      <c r="AES38" s="2">
        <v>40</v>
      </c>
      <c r="AET38" s="2">
        <v>8</v>
      </c>
      <c r="AEU38" s="2">
        <v>1</v>
      </c>
      <c r="AEV38" s="2" t="s">
        <v>3739</v>
      </c>
      <c r="AFR38" s="2" t="s">
        <v>3769</v>
      </c>
      <c r="AFS38" s="2">
        <v>30</v>
      </c>
      <c r="AFT38" s="2">
        <v>2</v>
      </c>
      <c r="AFU38" s="2">
        <v>1</v>
      </c>
      <c r="AFV38" s="2" t="s">
        <v>3739</v>
      </c>
    </row>
    <row r="39" spans="1:854">
      <c r="A39" s="955"/>
      <c r="B39" s="606" t="s">
        <v>2298</v>
      </c>
      <c r="E39" s="5">
        <v>1024</v>
      </c>
      <c r="G39" s="26">
        <v>13</v>
      </c>
      <c r="H39" s="26">
        <v>13</v>
      </c>
      <c r="K39" s="19"/>
      <c r="N39" s="343" t="s">
        <v>1354</v>
      </c>
      <c r="Q39" s="350" t="s">
        <v>1358</v>
      </c>
      <c r="X39" s="19"/>
      <c r="Y39" s="19"/>
      <c r="Z39" s="19"/>
      <c r="AA39" s="19"/>
      <c r="AB39" s="19"/>
      <c r="AC39" s="19"/>
      <c r="AD39" s="19"/>
      <c r="AE39" s="19"/>
      <c r="AF39" s="19"/>
      <c r="AG39" s="19"/>
      <c r="AH39" s="19"/>
      <c r="AI39" s="39"/>
      <c r="AJ39" s="5"/>
      <c r="AK39" s="5"/>
      <c r="AL39" s="5"/>
      <c r="AM39" s="5"/>
      <c r="AN39" s="39"/>
      <c r="AO39" s="39"/>
      <c r="AP39" s="39"/>
      <c r="AQ39" s="39"/>
      <c r="AR39" s="39"/>
      <c r="AS39" s="39"/>
      <c r="AT39" s="39"/>
      <c r="AU39" s="39"/>
      <c r="AV39" s="301" t="s">
        <v>1203</v>
      </c>
      <c r="AW39" s="39"/>
      <c r="AX39" s="39"/>
      <c r="AY39" s="39"/>
      <c r="AZ39" s="39" t="s">
        <v>752</v>
      </c>
      <c r="BA39" s="39" t="s">
        <v>648</v>
      </c>
      <c r="BB39" s="39"/>
      <c r="BC39" s="39"/>
      <c r="BD39" s="39"/>
      <c r="BE39" s="42" t="s">
        <v>1417</v>
      </c>
      <c r="BF39" s="39"/>
      <c r="BG39" s="39"/>
      <c r="BH39" s="39"/>
      <c r="BI39" s="39"/>
      <c r="BJ39" s="39"/>
      <c r="BK39" s="39"/>
      <c r="BN39" s="616" t="s">
        <v>2369</v>
      </c>
      <c r="BO39" s="616" t="s">
        <v>2357</v>
      </c>
      <c r="BP39" s="616" t="s">
        <v>2352</v>
      </c>
      <c r="BQ39" s="617" t="s">
        <v>2339</v>
      </c>
      <c r="BR39" s="618" t="s">
        <v>2335</v>
      </c>
      <c r="BS39" s="33"/>
      <c r="BT39" s="5"/>
      <c r="BU39" s="626" t="s">
        <v>2352</v>
      </c>
      <c r="BV39" s="623" t="s">
        <v>2339</v>
      </c>
      <c r="BW39" s="623" t="s">
        <v>2335</v>
      </c>
      <c r="BX39" s="623" t="s">
        <v>2359</v>
      </c>
      <c r="BZ39" s="635" t="s">
        <v>2870</v>
      </c>
      <c r="CA39" s="635" t="s">
        <v>2863</v>
      </c>
      <c r="CB39" s="635" t="s">
        <v>2348</v>
      </c>
      <c r="CC39" s="67"/>
      <c r="CD39" s="67"/>
      <c r="CE39" s="67"/>
      <c r="CF39" s="67"/>
      <c r="CG39" s="67"/>
      <c r="CH39" s="67"/>
      <c r="CI39" s="67"/>
      <c r="CJ39" s="67"/>
      <c r="CK39" s="67"/>
      <c r="CL39" s="67"/>
      <c r="CM39" s="67"/>
      <c r="CN39" s="67"/>
      <c r="CO39" s="67"/>
      <c r="CP39" s="67"/>
      <c r="CQ39" s="67"/>
      <c r="CR39" s="67"/>
      <c r="CS39" s="67"/>
      <c r="CT39" s="67"/>
      <c r="CU39" s="67"/>
      <c r="CV39" s="67"/>
      <c r="CW39" s="67"/>
      <c r="CX39" s="67"/>
      <c r="CY39" s="67"/>
      <c r="CZ39" s="67"/>
      <c r="DA39" s="67" t="s">
        <v>1909</v>
      </c>
      <c r="DB39" s="67"/>
      <c r="GK39" s="2" t="s">
        <v>3706</v>
      </c>
      <c r="GL39" s="115" t="s">
        <v>3707</v>
      </c>
      <c r="AAB39" s="115"/>
      <c r="AAC39" s="115"/>
      <c r="AAD39" s="115" t="s">
        <v>3704</v>
      </c>
      <c r="AAE39" s="115" t="s">
        <v>3705</v>
      </c>
      <c r="AAG39" s="115"/>
      <c r="AAH39" s="2" t="s">
        <v>3704</v>
      </c>
      <c r="AAI39" s="115" t="s">
        <v>3705</v>
      </c>
      <c r="ACR39" s="2" t="s">
        <v>4108</v>
      </c>
      <c r="ACS39" s="2">
        <v>10</v>
      </c>
      <c r="ACT39" s="2">
        <v>3</v>
      </c>
      <c r="ACU39" s="2">
        <v>0</v>
      </c>
      <c r="ACV39" s="2" t="s">
        <v>3739</v>
      </c>
      <c r="AER39" s="2" t="s">
        <v>4029</v>
      </c>
      <c r="AES39" s="2">
        <v>48</v>
      </c>
      <c r="AET39" s="2">
        <v>8</v>
      </c>
      <c r="AEU39" s="2">
        <v>1</v>
      </c>
      <c r="AEV39" s="2" t="s">
        <v>3739</v>
      </c>
      <c r="AFR39" s="2" t="s">
        <v>3770</v>
      </c>
      <c r="AFS39" s="2">
        <v>32</v>
      </c>
      <c r="AFT39" s="2">
        <v>2</v>
      </c>
      <c r="AFU39" s="2">
        <v>1</v>
      </c>
      <c r="AFV39" s="2" t="s">
        <v>3739</v>
      </c>
    </row>
    <row r="40" spans="1:854">
      <c r="A40" s="955"/>
      <c r="B40" s="606" t="s">
        <v>2299</v>
      </c>
      <c r="E40" s="5">
        <v>1536</v>
      </c>
      <c r="G40" s="26">
        <v>14</v>
      </c>
      <c r="H40" s="26">
        <v>14</v>
      </c>
      <c r="K40" s="19"/>
      <c r="Q40" s="350" t="s">
        <v>1359</v>
      </c>
      <c r="X40" s="19"/>
      <c r="Y40" s="19"/>
      <c r="Z40" s="19"/>
      <c r="AA40" s="19"/>
      <c r="AB40" s="19"/>
      <c r="AC40" s="19"/>
      <c r="AD40" s="19"/>
      <c r="AE40" s="19"/>
      <c r="AF40" s="19"/>
      <c r="AG40" s="19"/>
      <c r="AH40" s="19"/>
      <c r="AI40" s="39" t="s">
        <v>532</v>
      </c>
      <c r="AJ40" s="5"/>
      <c r="AK40" s="5"/>
      <c r="AL40" s="5"/>
      <c r="AM40" s="5"/>
      <c r="AN40" s="39"/>
      <c r="AO40" s="39"/>
      <c r="AP40" s="39"/>
      <c r="AQ40" s="39"/>
      <c r="AR40" s="39"/>
      <c r="AS40" s="39"/>
      <c r="AT40" s="39"/>
      <c r="AU40" s="39"/>
      <c r="AV40" s="301" t="s">
        <v>1342</v>
      </c>
      <c r="AW40" s="39"/>
      <c r="AX40" s="39"/>
      <c r="AY40" s="39"/>
      <c r="AZ40" s="39" t="s">
        <v>743</v>
      </c>
      <c r="BA40" s="39" t="s">
        <v>649</v>
      </c>
      <c r="BB40" s="39"/>
      <c r="BC40" s="26" t="s">
        <v>3593</v>
      </c>
      <c r="BD40" s="39"/>
      <c r="BE40" s="42" t="s">
        <v>1418</v>
      </c>
      <c r="BF40" s="39"/>
      <c r="BG40" s="39"/>
      <c r="BH40" s="39"/>
      <c r="BI40" s="39"/>
      <c r="BJ40" s="39"/>
      <c r="BK40" s="39" t="s">
        <v>2754</v>
      </c>
      <c r="BL40" s="67"/>
      <c r="BN40" s="616" t="s">
        <v>2370</v>
      </c>
      <c r="BO40" s="616" t="s">
        <v>2360</v>
      </c>
      <c r="BP40" s="616" t="s">
        <v>2363</v>
      </c>
      <c r="BQ40" s="617" t="s">
        <v>2340</v>
      </c>
      <c r="BR40" s="618" t="s">
        <v>2338</v>
      </c>
      <c r="BS40" s="33"/>
      <c r="BT40" s="5"/>
      <c r="BU40" s="626" t="s">
        <v>2363</v>
      </c>
      <c r="BV40" s="623" t="s">
        <v>2340</v>
      </c>
      <c r="BW40" s="623" t="s">
        <v>2338</v>
      </c>
      <c r="BX40" s="623" t="s">
        <v>2361</v>
      </c>
      <c r="BZ40" s="635" t="s">
        <v>2871</v>
      </c>
      <c r="CA40" s="635" t="s">
        <v>2864</v>
      </c>
      <c r="CB40" s="635" t="s">
        <v>2350</v>
      </c>
      <c r="CC40" s="67"/>
      <c r="CD40" s="67"/>
      <c r="CE40" s="67"/>
      <c r="CF40" s="67"/>
      <c r="CG40" s="67"/>
      <c r="CH40" s="67"/>
      <c r="CI40" s="67"/>
      <c r="CJ40" s="67"/>
      <c r="CK40" s="67"/>
      <c r="CL40" s="67"/>
      <c r="CM40" s="67"/>
      <c r="CN40" s="67"/>
      <c r="CO40" s="67"/>
      <c r="CP40" s="67"/>
      <c r="CQ40" s="67"/>
      <c r="CR40" s="67"/>
      <c r="CS40" s="67"/>
      <c r="CT40" s="67"/>
      <c r="CU40" s="67"/>
      <c r="CV40" s="67"/>
      <c r="CW40" s="67"/>
      <c r="CX40" s="67"/>
      <c r="CY40" s="67"/>
      <c r="CZ40" s="67"/>
      <c r="DA40" s="67" t="s">
        <v>1910</v>
      </c>
      <c r="DB40" s="67"/>
      <c r="GK40" s="2" t="s">
        <v>3708</v>
      </c>
      <c r="GL40" s="115" t="s">
        <v>3709</v>
      </c>
      <c r="AAB40" s="115"/>
      <c r="AAC40" s="115"/>
      <c r="AAD40" s="115" t="s">
        <v>3706</v>
      </c>
      <c r="AAE40" s="115" t="s">
        <v>3707</v>
      </c>
      <c r="AAG40" s="115"/>
      <c r="AAH40" s="2" t="s">
        <v>3706</v>
      </c>
      <c r="AAI40" s="115" t="s">
        <v>3707</v>
      </c>
      <c r="ACB40" s="2" t="s">
        <v>3738</v>
      </c>
      <c r="ACC40" s="2" t="s">
        <v>4109</v>
      </c>
      <c r="ACD40" s="2">
        <v>1120</v>
      </c>
      <c r="ACE40" s="115" t="s">
        <v>4110</v>
      </c>
      <c r="ACF40" s="2">
        <v>8</v>
      </c>
      <c r="ACG40" s="2" t="s">
        <v>3930</v>
      </c>
      <c r="ACH40" s="2" t="s">
        <v>405</v>
      </c>
      <c r="ACL40" s="2">
        <v>40</v>
      </c>
      <c r="ACR40" s="2" t="s">
        <v>4111</v>
      </c>
      <c r="ACS40" s="2">
        <v>7</v>
      </c>
      <c r="ACT40" s="2">
        <v>8</v>
      </c>
      <c r="ACU40" s="2">
        <v>0</v>
      </c>
      <c r="ACV40" s="2" t="s">
        <v>3739</v>
      </c>
      <c r="AER40" s="2" t="s">
        <v>4030</v>
      </c>
      <c r="AES40" s="2">
        <v>56</v>
      </c>
      <c r="AET40" s="2">
        <v>8</v>
      </c>
      <c r="AEU40" s="2">
        <v>1</v>
      </c>
      <c r="AEV40" s="2" t="s">
        <v>3739</v>
      </c>
      <c r="AFR40" s="2" t="s">
        <v>3771</v>
      </c>
      <c r="AFS40" s="2">
        <v>34</v>
      </c>
      <c r="AFT40" s="2">
        <v>2</v>
      </c>
      <c r="AFU40" s="2">
        <v>1</v>
      </c>
      <c r="AFV40" s="2" t="s">
        <v>3739</v>
      </c>
    </row>
    <row r="41" spans="1:854">
      <c r="A41" s="955"/>
      <c r="B41" s="606" t="s">
        <v>2300</v>
      </c>
      <c r="E41" s="5">
        <v>2048</v>
      </c>
      <c r="G41" s="26">
        <v>15</v>
      </c>
      <c r="H41" s="26">
        <v>15</v>
      </c>
      <c r="K41" s="19"/>
      <c r="Q41" s="350" t="s">
        <v>1360</v>
      </c>
      <c r="X41" s="19"/>
      <c r="Y41" s="19"/>
      <c r="Z41" s="19"/>
      <c r="AA41" s="19"/>
      <c r="AB41" s="19"/>
      <c r="AC41" s="19"/>
      <c r="AD41" s="19"/>
      <c r="AE41" s="19"/>
      <c r="AF41" s="19"/>
      <c r="AG41" s="19"/>
      <c r="AH41" s="19"/>
      <c r="AI41" s="55">
        <v>0</v>
      </c>
      <c r="AJ41" s="5"/>
      <c r="AK41" s="5"/>
      <c r="AL41" s="5"/>
      <c r="AM41" s="5"/>
      <c r="AN41" s="39"/>
      <c r="AO41" s="39"/>
      <c r="AP41" s="39"/>
      <c r="AQ41" s="39"/>
      <c r="AR41" s="39"/>
      <c r="AS41" s="39"/>
      <c r="AT41" s="39"/>
      <c r="AU41" s="39"/>
      <c r="AV41" s="301" t="s">
        <v>1341</v>
      </c>
      <c r="AW41" s="39"/>
      <c r="AX41" s="39"/>
      <c r="AY41" s="39"/>
      <c r="BA41" s="39" t="s">
        <v>650</v>
      </c>
      <c r="BB41" s="39"/>
      <c r="BC41" s="13" t="s">
        <v>517</v>
      </c>
      <c r="BD41" s="39"/>
      <c r="BE41" s="39"/>
      <c r="BF41" s="39"/>
      <c r="BG41" s="39"/>
      <c r="BH41" s="39"/>
      <c r="BI41" s="39"/>
      <c r="BJ41" s="39"/>
      <c r="BK41" s="39" t="s">
        <v>2728</v>
      </c>
      <c r="BL41" s="42"/>
      <c r="BN41" s="616" t="s">
        <v>2371</v>
      </c>
      <c r="BO41" s="616" t="s">
        <v>2362</v>
      </c>
      <c r="BP41" s="616" t="s">
        <v>2354</v>
      </c>
      <c r="BQ41" s="617" t="s">
        <v>2343</v>
      </c>
      <c r="BR41" s="618" t="s">
        <v>2358</v>
      </c>
      <c r="BS41" s="33"/>
      <c r="BT41" s="5"/>
      <c r="BU41" s="626" t="s">
        <v>2354</v>
      </c>
      <c r="BV41" s="623" t="s">
        <v>2343</v>
      </c>
      <c r="BW41" s="623" t="s">
        <v>2358</v>
      </c>
      <c r="BX41" s="623" t="s">
        <v>2365</v>
      </c>
      <c r="BZ41" s="635" t="s">
        <v>2872</v>
      </c>
      <c r="CA41" s="635" t="s">
        <v>2866</v>
      </c>
      <c r="CB41" s="635" t="s">
        <v>2359</v>
      </c>
      <c r="CC41" s="67"/>
      <c r="CD41" s="67"/>
      <c r="CE41" s="67"/>
      <c r="CF41" s="67"/>
      <c r="CG41" s="67"/>
      <c r="CH41" s="67"/>
      <c r="CI41" s="67"/>
      <c r="CJ41" s="67"/>
      <c r="CK41" s="67"/>
      <c r="CL41" s="67"/>
      <c r="CM41" s="67"/>
      <c r="CN41" s="67"/>
      <c r="CO41" s="67"/>
      <c r="CP41" s="67"/>
      <c r="CQ41" s="67"/>
      <c r="CR41" s="67"/>
      <c r="CS41" s="67"/>
      <c r="CT41" s="67"/>
      <c r="CU41" s="67"/>
      <c r="CV41" s="67"/>
      <c r="CW41" s="67"/>
      <c r="CX41" s="67"/>
      <c r="CY41" s="67"/>
      <c r="CZ41" s="67"/>
      <c r="DA41" s="67" t="s">
        <v>1911</v>
      </c>
      <c r="DB41" s="67"/>
      <c r="GK41" s="2" t="s">
        <v>3710</v>
      </c>
      <c r="GL41" s="115" t="s">
        <v>3711</v>
      </c>
      <c r="AAB41" s="115"/>
      <c r="AAC41" s="115"/>
      <c r="AAD41" s="115" t="s">
        <v>3708</v>
      </c>
      <c r="AAE41" s="115" t="s">
        <v>3709</v>
      </c>
      <c r="AAG41" s="115"/>
      <c r="AAH41" s="2" t="s">
        <v>3708</v>
      </c>
      <c r="AAI41" s="115" t="s">
        <v>3709</v>
      </c>
      <c r="ACR41" s="2" t="s">
        <v>4112</v>
      </c>
      <c r="ACS41" s="2">
        <v>13</v>
      </c>
      <c r="ACT41" s="2">
        <v>2</v>
      </c>
      <c r="ACU41" s="2">
        <v>0</v>
      </c>
      <c r="ACV41" s="2" t="s">
        <v>3739</v>
      </c>
      <c r="AEE41" s="115"/>
      <c r="AER41" s="2" t="s">
        <v>4031</v>
      </c>
      <c r="AES41" s="2">
        <v>8</v>
      </c>
      <c r="AET41" s="2">
        <v>8</v>
      </c>
      <c r="AEU41" s="2">
        <v>1</v>
      </c>
      <c r="AEV41" s="2" t="s">
        <v>3739</v>
      </c>
      <c r="AFR41" s="2" t="s">
        <v>3772</v>
      </c>
      <c r="AFS41" s="2">
        <v>36</v>
      </c>
      <c r="AFT41" s="2">
        <v>2</v>
      </c>
      <c r="AFU41" s="2">
        <v>1</v>
      </c>
      <c r="AFV41" s="2" t="s">
        <v>3739</v>
      </c>
    </row>
    <row r="42" spans="1:854" ht="17.25" thickBot="1">
      <c r="A42" s="955"/>
      <c r="B42" s="606" t="s">
        <v>2301</v>
      </c>
      <c r="E42" s="5">
        <v>3072</v>
      </c>
      <c r="G42" s="26">
        <v>16</v>
      </c>
      <c r="H42" s="26">
        <v>16</v>
      </c>
      <c r="K42" s="19"/>
      <c r="Q42" s="351" t="s">
        <v>1361</v>
      </c>
      <c r="X42" s="19"/>
      <c r="Y42" s="19"/>
      <c r="Z42" s="19"/>
      <c r="AA42" s="19"/>
      <c r="AB42" s="19"/>
      <c r="AC42" s="19"/>
      <c r="AD42" s="19"/>
      <c r="AE42" s="19"/>
      <c r="AF42" s="19"/>
      <c r="AG42" s="19"/>
      <c r="AH42" s="19"/>
      <c r="AI42" s="55">
        <v>1</v>
      </c>
      <c r="AJ42" s="5"/>
      <c r="AK42" s="5"/>
      <c r="AL42" s="5"/>
      <c r="AM42" s="5"/>
      <c r="AN42" s="39"/>
      <c r="AO42" s="39"/>
      <c r="AP42" s="39"/>
      <c r="AQ42" s="39"/>
      <c r="AR42" s="39"/>
      <c r="AS42" s="39"/>
      <c r="AT42" s="39"/>
      <c r="AU42" s="39"/>
      <c r="AV42" s="301" t="s">
        <v>1289</v>
      </c>
      <c r="AW42" s="39"/>
      <c r="AX42" s="39"/>
      <c r="AY42" s="39"/>
      <c r="AZ42" s="39"/>
      <c r="BA42" s="63" t="s">
        <v>653</v>
      </c>
      <c r="BB42" s="39"/>
      <c r="BC42" s="13">
        <v>1</v>
      </c>
      <c r="BD42" s="39"/>
      <c r="BE42" s="39"/>
      <c r="BF42" s="39"/>
      <c r="BG42" s="39"/>
      <c r="BH42" s="39"/>
      <c r="BI42" s="39"/>
      <c r="BJ42" s="39"/>
      <c r="BK42" s="39" t="s">
        <v>2755</v>
      </c>
      <c r="BL42" s="42"/>
      <c r="BN42" s="616" t="s">
        <v>2372</v>
      </c>
      <c r="BO42" s="616" t="s">
        <v>2373</v>
      </c>
      <c r="BP42" s="616" t="s">
        <v>2355</v>
      </c>
      <c r="BQ42" s="617" t="s">
        <v>2374</v>
      </c>
      <c r="BR42" s="618" t="s">
        <v>2375</v>
      </c>
      <c r="BS42" s="33"/>
      <c r="BT42" s="5"/>
      <c r="BU42" s="626" t="s">
        <v>2355</v>
      </c>
      <c r="BV42" s="623" t="s">
        <v>2374</v>
      </c>
      <c r="BW42" s="623" t="s">
        <v>2375</v>
      </c>
      <c r="BX42" s="623" t="s">
        <v>2324</v>
      </c>
      <c r="BZ42" s="635" t="s">
        <v>2873</v>
      </c>
      <c r="CA42" s="635" t="s">
        <v>2868</v>
      </c>
      <c r="CB42" s="635" t="s">
        <v>2361</v>
      </c>
      <c r="CC42" s="67"/>
      <c r="CD42" s="67"/>
      <c r="CE42" s="67"/>
      <c r="CF42" s="67"/>
      <c r="CG42" s="67"/>
      <c r="CH42" s="67"/>
      <c r="CI42" s="67"/>
      <c r="CJ42" s="67"/>
      <c r="CK42" s="67"/>
      <c r="CL42" s="67"/>
      <c r="CM42" s="67"/>
      <c r="CN42" s="67"/>
      <c r="CO42" s="67"/>
      <c r="CP42" s="67"/>
      <c r="CQ42" s="67"/>
      <c r="CR42" s="67"/>
      <c r="CS42" s="67"/>
      <c r="CT42" s="67"/>
      <c r="CU42" s="67"/>
      <c r="CV42" s="67"/>
      <c r="CW42" s="67"/>
      <c r="CX42" s="67"/>
      <c r="CY42" s="67"/>
      <c r="CZ42" s="67"/>
      <c r="DA42" s="67" t="s">
        <v>1912</v>
      </c>
      <c r="DB42" s="67"/>
      <c r="GK42" s="2" t="s">
        <v>3712</v>
      </c>
      <c r="GL42" s="115" t="s">
        <v>3713</v>
      </c>
      <c r="AAB42" s="115"/>
      <c r="AAC42" s="115"/>
      <c r="AAD42" s="115" t="s">
        <v>3710</v>
      </c>
      <c r="AAE42" s="115" t="s">
        <v>3711</v>
      </c>
      <c r="AAG42" s="115"/>
      <c r="AAH42" s="2" t="s">
        <v>3710</v>
      </c>
      <c r="AAI42" s="115" t="s">
        <v>3711</v>
      </c>
      <c r="ACR42" s="2" t="s">
        <v>4113</v>
      </c>
      <c r="ACS42" s="2">
        <v>10</v>
      </c>
      <c r="ACT42" s="2">
        <v>3</v>
      </c>
      <c r="ACU42" s="2">
        <v>0</v>
      </c>
      <c r="ACV42" s="2" t="s">
        <v>3739</v>
      </c>
      <c r="ADE42" s="115"/>
      <c r="AEB42" s="2" t="s">
        <v>3738</v>
      </c>
      <c r="AEC42" s="2" t="s">
        <v>3986</v>
      </c>
      <c r="AED42" s="2">
        <v>1829</v>
      </c>
      <c r="AEE42" s="115" t="s">
        <v>3987</v>
      </c>
      <c r="AEF42" s="2">
        <v>8</v>
      </c>
      <c r="AEG42" s="2" t="s">
        <v>3929</v>
      </c>
      <c r="AEK42" s="2">
        <v>0</v>
      </c>
      <c r="AEL42" s="2">
        <v>0</v>
      </c>
      <c r="AEM42" s="2">
        <v>0</v>
      </c>
      <c r="AEN42" s="2">
        <v>0</v>
      </c>
      <c r="AER42" s="2" t="s">
        <v>4032</v>
      </c>
      <c r="AES42" s="2">
        <v>0</v>
      </c>
      <c r="AET42" s="2">
        <v>8</v>
      </c>
      <c r="AEU42" s="2">
        <v>1</v>
      </c>
      <c r="AEV42" s="2" t="s">
        <v>3739</v>
      </c>
      <c r="AFR42" s="2" t="s">
        <v>3773</v>
      </c>
      <c r="AFS42" s="2">
        <v>38</v>
      </c>
      <c r="AFT42" s="2">
        <v>2</v>
      </c>
      <c r="AFU42" s="2">
        <v>1</v>
      </c>
      <c r="AFV42" s="2" t="s">
        <v>3739</v>
      </c>
    </row>
    <row r="43" spans="1:854" ht="17.25" thickTop="1">
      <c r="A43" s="955"/>
      <c r="B43" s="606" t="s">
        <v>2302</v>
      </c>
      <c r="G43" s="26">
        <v>17</v>
      </c>
      <c r="H43" s="26">
        <v>17</v>
      </c>
      <c r="K43" s="19"/>
      <c r="X43" s="19"/>
      <c r="Y43" s="19"/>
      <c r="Z43" s="19"/>
      <c r="AA43" s="19"/>
      <c r="AB43" s="19"/>
      <c r="AC43" s="19"/>
      <c r="AD43" s="19"/>
      <c r="AE43" s="19"/>
      <c r="AF43" s="19"/>
      <c r="AG43" s="19"/>
      <c r="AH43" s="19"/>
      <c r="AI43" s="55">
        <v>2</v>
      </c>
      <c r="AJ43" s="39"/>
      <c r="AK43" s="39"/>
      <c r="AL43" s="39"/>
      <c r="AM43" s="39"/>
      <c r="AN43" s="39"/>
      <c r="AO43" s="39"/>
      <c r="AP43" s="39"/>
      <c r="AQ43" s="39"/>
      <c r="AR43" s="39"/>
      <c r="AS43" s="39"/>
      <c r="AT43" s="39"/>
      <c r="AU43" s="39"/>
      <c r="AV43" s="301" t="s">
        <v>1290</v>
      </c>
      <c r="AW43" s="39"/>
      <c r="AX43" s="39"/>
      <c r="AY43" s="39"/>
      <c r="AZ43" s="39"/>
      <c r="BA43" s="39" t="s">
        <v>652</v>
      </c>
      <c r="BB43" s="39"/>
      <c r="BC43" s="13">
        <v>2</v>
      </c>
      <c r="BD43" s="39"/>
      <c r="BE43" s="39"/>
      <c r="BF43" s="39"/>
      <c r="BG43" s="39"/>
      <c r="BH43" s="39"/>
      <c r="BI43" s="39"/>
      <c r="BJ43" s="39"/>
      <c r="BN43" s="616" t="s">
        <v>2376</v>
      </c>
      <c r="BO43" s="616" t="s">
        <v>2377</v>
      </c>
      <c r="BP43" s="616" t="s">
        <v>2357</v>
      </c>
      <c r="BQ43" s="617" t="s">
        <v>2345</v>
      </c>
      <c r="BR43" s="618" t="s">
        <v>2330</v>
      </c>
      <c r="BS43" s="33"/>
      <c r="BT43" s="5"/>
      <c r="BU43" s="626" t="s">
        <v>2357</v>
      </c>
      <c r="BV43" s="623" t="s">
        <v>2345</v>
      </c>
      <c r="BW43" s="623" t="s">
        <v>2330</v>
      </c>
      <c r="BX43" s="623" t="s">
        <v>2327</v>
      </c>
      <c r="BZ43" s="635" t="s">
        <v>2874</v>
      </c>
      <c r="CA43" s="635" t="s">
        <v>2869</v>
      </c>
      <c r="CB43" s="635" t="s">
        <v>2365</v>
      </c>
      <c r="CC43" s="67"/>
      <c r="CD43" s="67"/>
      <c r="CE43" s="67"/>
      <c r="CF43" s="67"/>
      <c r="CG43" s="67"/>
      <c r="CH43" s="67"/>
      <c r="CI43" s="67"/>
      <c r="CJ43" s="67"/>
      <c r="CK43" s="67"/>
      <c r="CL43" s="67"/>
      <c r="CM43" s="67"/>
      <c r="CN43" s="67"/>
      <c r="CO43" s="67"/>
      <c r="CP43" s="67"/>
      <c r="CQ43" s="67"/>
      <c r="CR43" s="67"/>
      <c r="CS43" s="67"/>
      <c r="CT43" s="67"/>
      <c r="CU43" s="67"/>
      <c r="CV43" s="67"/>
      <c r="CW43" s="67"/>
      <c r="CX43" s="67"/>
      <c r="CY43" s="67"/>
      <c r="CZ43" s="67"/>
      <c r="DA43" s="67" t="s">
        <v>1913</v>
      </c>
      <c r="DB43" s="67"/>
      <c r="GK43" s="2" t="s">
        <v>3714</v>
      </c>
      <c r="GL43" s="115" t="s">
        <v>3715</v>
      </c>
      <c r="AAB43" s="115"/>
      <c r="AAC43" s="115"/>
      <c r="AAD43" s="115" t="s">
        <v>3712</v>
      </c>
      <c r="AAE43" s="115" t="s">
        <v>3713</v>
      </c>
      <c r="AAG43" s="115"/>
      <c r="AAH43" s="2" t="s">
        <v>3712</v>
      </c>
      <c r="AAI43" s="115" t="s">
        <v>3713</v>
      </c>
      <c r="ACB43" s="2" t="s">
        <v>3738</v>
      </c>
      <c r="ACC43" s="2" t="s">
        <v>4114</v>
      </c>
      <c r="ACD43" s="2">
        <v>1121</v>
      </c>
      <c r="ACE43" s="115" t="s">
        <v>4115</v>
      </c>
      <c r="ACF43" s="2">
        <v>8</v>
      </c>
      <c r="ACG43" s="2" t="s">
        <v>3930</v>
      </c>
      <c r="ACH43" s="2" t="s">
        <v>405</v>
      </c>
      <c r="ACL43" s="2">
        <v>40</v>
      </c>
      <c r="ACR43" s="2" t="s">
        <v>4116</v>
      </c>
      <c r="ACS43" s="2">
        <v>7</v>
      </c>
      <c r="ACT43" s="2">
        <v>8</v>
      </c>
      <c r="ACU43" s="2">
        <v>0</v>
      </c>
      <c r="ACV43" s="2" t="s">
        <v>3739</v>
      </c>
      <c r="ADE43" s="115"/>
      <c r="AER43" s="2" t="s">
        <v>4033</v>
      </c>
      <c r="AES43" s="2">
        <v>16</v>
      </c>
      <c r="AET43" s="2">
        <v>8</v>
      </c>
      <c r="AEU43" s="2">
        <v>1</v>
      </c>
      <c r="AEV43" s="2" t="s">
        <v>3739</v>
      </c>
      <c r="AFR43" s="2" t="s">
        <v>3774</v>
      </c>
      <c r="AFS43" s="2">
        <v>40</v>
      </c>
      <c r="AFT43" s="2">
        <v>2</v>
      </c>
      <c r="AFU43" s="2">
        <v>1</v>
      </c>
      <c r="AFV43" s="2" t="s">
        <v>3739</v>
      </c>
    </row>
    <row r="44" spans="1:854" ht="33">
      <c r="A44" s="955"/>
      <c r="B44" s="606" t="s">
        <v>2303</v>
      </c>
      <c r="G44" s="26">
        <v>18</v>
      </c>
      <c r="H44" s="26">
        <v>18</v>
      </c>
      <c r="K44" s="19"/>
      <c r="X44" s="19"/>
      <c r="Y44" s="19"/>
      <c r="Z44" s="19"/>
      <c r="AA44" s="19"/>
      <c r="AB44" s="19"/>
      <c r="AC44" s="19"/>
      <c r="AD44" s="19"/>
      <c r="AE44" s="19"/>
      <c r="AF44" s="19"/>
      <c r="AG44" s="19"/>
      <c r="AH44" s="19"/>
      <c r="AI44" s="55">
        <v>3</v>
      </c>
      <c r="AJ44" s="39"/>
      <c r="AK44" s="39"/>
      <c r="AL44" s="39"/>
      <c r="AM44" s="39"/>
      <c r="AN44" s="39"/>
      <c r="AO44" s="39"/>
      <c r="AP44" s="39"/>
      <c r="AQ44" s="39"/>
      <c r="AR44" s="39"/>
      <c r="AS44" s="39"/>
      <c r="AT44" s="63" t="s">
        <v>715</v>
      </c>
      <c r="AU44" s="39"/>
      <c r="AV44" s="301" t="s">
        <v>1436</v>
      </c>
      <c r="AW44" s="39"/>
      <c r="AX44" s="39"/>
      <c r="AY44" s="39"/>
      <c r="AZ44" s="39"/>
      <c r="BA44" s="39" t="s">
        <v>651</v>
      </c>
      <c r="BB44" s="39"/>
      <c r="BC44" s="13">
        <v>3</v>
      </c>
      <c r="BD44" s="39"/>
      <c r="BE44" s="39" t="s">
        <v>2225</v>
      </c>
      <c r="BF44" s="39"/>
      <c r="BG44" s="39"/>
      <c r="BH44" s="39"/>
      <c r="BI44" s="39"/>
      <c r="BJ44" s="39"/>
      <c r="BK44" s="39"/>
      <c r="BN44" s="616" t="s">
        <v>2378</v>
      </c>
      <c r="BO44" s="616" t="s">
        <v>2366</v>
      </c>
      <c r="BP44" s="616" t="s">
        <v>2360</v>
      </c>
      <c r="BQ44" s="617" t="s">
        <v>2347</v>
      </c>
      <c r="BR44" s="619" t="s">
        <v>2332</v>
      </c>
      <c r="BS44" s="33"/>
      <c r="BT44" s="5"/>
      <c r="BU44" s="626" t="s">
        <v>2360</v>
      </c>
      <c r="BV44" s="623" t="s">
        <v>2347</v>
      </c>
      <c r="BW44" s="623" t="s">
        <v>2332</v>
      </c>
      <c r="BX44" s="623" t="s">
        <v>2335</v>
      </c>
      <c r="BZ44" s="635" t="s">
        <v>2875</v>
      </c>
      <c r="CA44" s="635" t="s">
        <v>2870</v>
      </c>
      <c r="CB44" s="635" t="s">
        <v>3063</v>
      </c>
      <c r="CC44" s="67"/>
      <c r="CD44" s="67"/>
      <c r="CE44" s="67"/>
      <c r="CF44" s="67"/>
      <c r="CG44" s="67"/>
      <c r="CH44" s="67"/>
      <c r="CI44" s="67"/>
      <c r="CJ44" s="67"/>
      <c r="CK44" s="67"/>
      <c r="CL44" s="67"/>
      <c r="CM44" s="67"/>
      <c r="CN44" s="67"/>
      <c r="CO44" s="67"/>
      <c r="CP44" s="67"/>
      <c r="CQ44" s="67"/>
      <c r="CR44" s="67"/>
      <c r="CS44" s="67"/>
      <c r="CT44" s="67"/>
      <c r="CU44" s="67"/>
      <c r="CV44" s="67"/>
      <c r="CW44" s="67"/>
      <c r="CX44" s="67"/>
      <c r="CY44" s="67"/>
      <c r="CZ44" s="67"/>
      <c r="DA44" s="67" t="s">
        <v>1914</v>
      </c>
      <c r="DB44" s="67"/>
      <c r="GK44" s="2" t="s">
        <v>3716</v>
      </c>
      <c r="GL44" s="115" t="s">
        <v>3717</v>
      </c>
      <c r="AAB44" s="115"/>
      <c r="AAC44" s="115"/>
      <c r="AAD44" s="115" t="s">
        <v>3714</v>
      </c>
      <c r="AAE44" s="115" t="s">
        <v>3715</v>
      </c>
      <c r="AAG44" s="115"/>
      <c r="AAH44" s="2" t="s">
        <v>3714</v>
      </c>
      <c r="AAI44" s="115" t="s">
        <v>3715</v>
      </c>
      <c r="ACR44" s="2" t="s">
        <v>4117</v>
      </c>
      <c r="ACS44" s="2">
        <v>13</v>
      </c>
      <c r="ACT44" s="2">
        <v>2</v>
      </c>
      <c r="ACU44" s="2">
        <v>0</v>
      </c>
      <c r="ACV44" s="2" t="s">
        <v>3739</v>
      </c>
      <c r="AER44" s="2" t="s">
        <v>4034</v>
      </c>
      <c r="AES44" s="2">
        <v>24</v>
      </c>
      <c r="AET44" s="2">
        <v>8</v>
      </c>
      <c r="AEU44" s="2">
        <v>1</v>
      </c>
      <c r="AEV44" s="2" t="s">
        <v>3739</v>
      </c>
      <c r="AFR44" s="2" t="s">
        <v>3775</v>
      </c>
      <c r="AFS44" s="2">
        <v>42</v>
      </c>
      <c r="AFT44" s="2">
        <v>2</v>
      </c>
      <c r="AFU44" s="2">
        <v>1</v>
      </c>
      <c r="AFV44" s="2" t="s">
        <v>3739</v>
      </c>
    </row>
    <row r="45" spans="1:854">
      <c r="A45" s="956" t="s">
        <v>2631</v>
      </c>
      <c r="B45" s="607" t="s">
        <v>2624</v>
      </c>
      <c r="G45" s="26">
        <v>19</v>
      </c>
      <c r="H45" s="26">
        <v>19</v>
      </c>
      <c r="K45" s="19"/>
      <c r="X45" s="19"/>
      <c r="Y45" s="19"/>
      <c r="Z45" s="19"/>
      <c r="AA45" s="19"/>
      <c r="AB45" s="19"/>
      <c r="AC45" s="19"/>
      <c r="AD45" s="19"/>
      <c r="AE45" s="19"/>
      <c r="AF45" s="19"/>
      <c r="AG45" s="19"/>
      <c r="AH45" s="19"/>
      <c r="AI45" s="55">
        <v>4</v>
      </c>
      <c r="AJ45" s="39"/>
      <c r="AK45" s="39"/>
      <c r="AL45" s="39"/>
      <c r="AM45" s="39"/>
      <c r="AN45" s="39"/>
      <c r="AO45" s="39"/>
      <c r="AP45" s="39"/>
      <c r="AQ45" s="39"/>
      <c r="AR45" s="39"/>
      <c r="AS45" s="39"/>
      <c r="AT45" s="39"/>
      <c r="AU45" s="39"/>
      <c r="AV45" s="301" t="s">
        <v>3552</v>
      </c>
      <c r="AW45" s="39"/>
      <c r="AX45" s="39"/>
      <c r="AY45" s="39"/>
      <c r="AZ45" s="39"/>
      <c r="BA45" s="39"/>
      <c r="BB45" s="39"/>
      <c r="BC45" s="13">
        <v>4</v>
      </c>
      <c r="BD45" s="39"/>
      <c r="BE45" s="39" t="s">
        <v>2226</v>
      </c>
      <c r="BF45" s="39"/>
      <c r="BG45" s="39"/>
      <c r="BH45" s="39"/>
      <c r="BI45" s="39"/>
      <c r="BJ45" s="39"/>
      <c r="BK45" s="39"/>
      <c r="BN45" s="616" t="s">
        <v>2379</v>
      </c>
      <c r="BO45" s="616" t="s">
        <v>2368</v>
      </c>
      <c r="BP45" s="616" t="s">
        <v>2362</v>
      </c>
      <c r="BQ45" s="617" t="s">
        <v>2349</v>
      </c>
      <c r="BR45" s="619" t="s">
        <v>2334</v>
      </c>
      <c r="BS45" s="33"/>
      <c r="BT45" s="5"/>
      <c r="BU45" s="626" t="s">
        <v>2362</v>
      </c>
      <c r="BV45" s="623" t="s">
        <v>2349</v>
      </c>
      <c r="BW45" s="623" t="s">
        <v>2334</v>
      </c>
      <c r="BX45" s="623" t="s">
        <v>2338</v>
      </c>
      <c r="BZ45" s="635" t="s">
        <v>2876</v>
      </c>
      <c r="CA45" s="635" t="s">
        <v>2871</v>
      </c>
      <c r="CB45" s="635" t="s">
        <v>3064</v>
      </c>
      <c r="CC45" s="67"/>
      <c r="CD45" s="67"/>
      <c r="CE45" s="67"/>
      <c r="CF45" s="67"/>
      <c r="CG45" s="67"/>
      <c r="CH45" s="67"/>
      <c r="CI45" s="67"/>
      <c r="CJ45" s="67"/>
      <c r="CK45" s="67"/>
      <c r="CL45" s="67"/>
      <c r="CM45" s="67"/>
      <c r="CN45" s="67"/>
      <c r="CO45" s="67"/>
      <c r="CP45" s="67"/>
      <c r="CQ45" s="67"/>
      <c r="CR45" s="67"/>
      <c r="CS45" s="67"/>
      <c r="CT45" s="67"/>
      <c r="CU45" s="67"/>
      <c r="CV45" s="67"/>
      <c r="CW45" s="67"/>
      <c r="CX45" s="67"/>
      <c r="CY45" s="67"/>
      <c r="CZ45" s="67"/>
      <c r="DA45" s="67" t="s">
        <v>1915</v>
      </c>
      <c r="DB45" s="67"/>
      <c r="GK45" s="2" t="s">
        <v>3718</v>
      </c>
      <c r="GL45" s="115" t="s">
        <v>3719</v>
      </c>
      <c r="AAB45" s="115"/>
      <c r="AAC45" s="115"/>
      <c r="AAD45" s="115" t="s">
        <v>3716</v>
      </c>
      <c r="AAE45" s="115" t="s">
        <v>3717</v>
      </c>
      <c r="AAG45" s="115"/>
      <c r="AAH45" s="2" t="s">
        <v>3716</v>
      </c>
      <c r="AAI45" s="115" t="s">
        <v>3717</v>
      </c>
      <c r="ACR45" s="2" t="s">
        <v>4118</v>
      </c>
      <c r="ACS45" s="2">
        <v>10</v>
      </c>
      <c r="ACT45" s="2">
        <v>3</v>
      </c>
      <c r="ACU45" s="2">
        <v>0</v>
      </c>
      <c r="ACV45" s="2" t="s">
        <v>3739</v>
      </c>
      <c r="AER45" s="2" t="s">
        <v>4035</v>
      </c>
      <c r="AES45" s="2">
        <v>32</v>
      </c>
      <c r="AET45" s="2">
        <v>8</v>
      </c>
      <c r="AEU45" s="2">
        <v>1</v>
      </c>
      <c r="AEV45" s="2" t="s">
        <v>3739</v>
      </c>
      <c r="AFR45" s="2" t="s">
        <v>3776</v>
      </c>
      <c r="AFS45" s="2">
        <v>44</v>
      </c>
      <c r="AFT45" s="2">
        <v>2</v>
      </c>
      <c r="AFU45" s="2">
        <v>1</v>
      </c>
      <c r="AFV45" s="2" t="s">
        <v>3739</v>
      </c>
    </row>
    <row r="46" spans="1:854" ht="20.25">
      <c r="A46" s="956"/>
      <c r="B46" s="607" t="s">
        <v>2623</v>
      </c>
      <c r="D46" s="667" t="s">
        <v>3238</v>
      </c>
      <c r="E46" s="667" t="s">
        <v>3237</v>
      </c>
      <c r="G46" s="26">
        <v>20</v>
      </c>
      <c r="H46" s="26">
        <v>20</v>
      </c>
      <c r="K46" s="19"/>
      <c r="X46" s="19"/>
      <c r="Y46" s="19"/>
      <c r="Z46" s="19"/>
      <c r="AA46" s="19"/>
      <c r="AB46" s="19"/>
      <c r="AC46" s="19"/>
      <c r="AD46" s="19"/>
      <c r="AE46" s="19"/>
      <c r="AF46" s="19"/>
      <c r="AG46" s="19"/>
      <c r="AH46" s="19"/>
      <c r="AI46" s="55">
        <v>5</v>
      </c>
      <c r="AJ46" s="39"/>
      <c r="AK46" s="39"/>
      <c r="AL46" s="39"/>
      <c r="AM46" s="39"/>
      <c r="AN46" s="39"/>
      <c r="AO46" s="39"/>
      <c r="AP46" s="39"/>
      <c r="AQ46" s="39"/>
      <c r="AR46" s="39"/>
      <c r="AS46" s="39"/>
      <c r="AT46" s="39"/>
      <c r="AU46" s="39"/>
      <c r="AV46" s="301" t="s">
        <v>3553</v>
      </c>
      <c r="AW46" s="39"/>
      <c r="AX46" s="39"/>
      <c r="AY46" s="39"/>
      <c r="AZ46" s="39"/>
      <c r="BA46" s="39"/>
      <c r="BB46" s="39"/>
      <c r="BC46" s="13">
        <v>5</v>
      </c>
      <c r="BD46" s="39"/>
      <c r="BE46" s="39" t="s">
        <v>2227</v>
      </c>
      <c r="BF46" s="39"/>
      <c r="BG46" s="39"/>
      <c r="BH46" s="39"/>
      <c r="BI46" s="39"/>
      <c r="BJ46" s="39"/>
      <c r="BK46" s="39" t="s">
        <v>2756</v>
      </c>
      <c r="BN46" s="616" t="s">
        <v>2380</v>
      </c>
      <c r="BO46" s="616" t="s">
        <v>2369</v>
      </c>
      <c r="BP46" s="616" t="s">
        <v>2373</v>
      </c>
      <c r="BQ46" s="617" t="s">
        <v>2356</v>
      </c>
      <c r="BR46" s="619" t="s">
        <v>2337</v>
      </c>
      <c r="BS46" s="33"/>
      <c r="BT46" s="5"/>
      <c r="BU46" s="626" t="s">
        <v>2373</v>
      </c>
      <c r="BV46" s="623" t="s">
        <v>2356</v>
      </c>
      <c r="BW46" s="623" t="s">
        <v>2337</v>
      </c>
      <c r="BX46" s="623" t="s">
        <v>2358</v>
      </c>
      <c r="BZ46" s="635" t="s">
        <v>2877</v>
      </c>
      <c r="CA46" s="635" t="s">
        <v>2872</v>
      </c>
      <c r="CB46" s="635" t="s">
        <v>2324</v>
      </c>
      <c r="CC46" s="67"/>
      <c r="CD46" s="67"/>
      <c r="CE46" s="67"/>
      <c r="CF46" s="67"/>
      <c r="CG46" s="67"/>
      <c r="CH46" s="67"/>
      <c r="CI46" s="67"/>
      <c r="CJ46" s="67"/>
      <c r="CK46" s="67"/>
      <c r="CL46" s="67"/>
      <c r="CM46" s="67"/>
      <c r="CN46" s="67"/>
      <c r="CO46" s="67"/>
      <c r="CP46" s="67"/>
      <c r="CQ46" s="67"/>
      <c r="CR46" s="67"/>
      <c r="CS46" s="67"/>
      <c r="CT46" s="67"/>
      <c r="CU46" s="67"/>
      <c r="CV46" s="67"/>
      <c r="CW46" s="67"/>
      <c r="CX46" s="67"/>
      <c r="CY46" s="67"/>
      <c r="CZ46" s="67"/>
      <c r="DA46" s="67" t="s">
        <v>1916</v>
      </c>
      <c r="DB46" s="67"/>
      <c r="GK46" s="2" t="s">
        <v>3720</v>
      </c>
      <c r="GL46" s="115" t="s">
        <v>3721</v>
      </c>
      <c r="AAB46" s="115"/>
      <c r="AAC46" s="115"/>
      <c r="AAD46" s="115" t="s">
        <v>3718</v>
      </c>
      <c r="AAE46" s="115" t="s">
        <v>3719</v>
      </c>
      <c r="AAG46" s="115"/>
      <c r="AAH46" s="2" t="s">
        <v>3718</v>
      </c>
      <c r="AAI46" s="115" t="s">
        <v>3719</v>
      </c>
      <c r="ACB46" s="2" t="s">
        <v>3738</v>
      </c>
      <c r="ACC46" s="2" t="s">
        <v>4119</v>
      </c>
      <c r="ACD46" s="2">
        <v>1123</v>
      </c>
      <c r="ACE46" s="115" t="s">
        <v>4120</v>
      </c>
      <c r="ACF46" s="2">
        <v>8</v>
      </c>
      <c r="ACG46" s="2" t="s">
        <v>3930</v>
      </c>
      <c r="ACH46" s="2" t="s">
        <v>405</v>
      </c>
      <c r="ACL46" s="2">
        <v>40</v>
      </c>
      <c r="ACR46" s="2" t="s">
        <v>4121</v>
      </c>
      <c r="ACS46" s="2">
        <v>7</v>
      </c>
      <c r="ACT46" s="2">
        <v>8</v>
      </c>
      <c r="ACU46" s="2">
        <v>0</v>
      </c>
      <c r="ACV46" s="2" t="s">
        <v>3739</v>
      </c>
      <c r="AEE46" s="115"/>
      <c r="AER46" s="2" t="s">
        <v>4036</v>
      </c>
      <c r="AES46" s="2">
        <v>40</v>
      </c>
      <c r="AET46" s="2">
        <v>8</v>
      </c>
      <c r="AEU46" s="2">
        <v>1</v>
      </c>
      <c r="AEV46" s="2" t="s">
        <v>3739</v>
      </c>
      <c r="AFR46" s="2" t="s">
        <v>3777</v>
      </c>
      <c r="AFS46" s="2">
        <v>46</v>
      </c>
      <c r="AFT46" s="2">
        <v>2</v>
      </c>
      <c r="AFU46" s="2">
        <v>1</v>
      </c>
      <c r="AFV46" s="2" t="s">
        <v>3739</v>
      </c>
    </row>
    <row r="47" spans="1:854">
      <c r="A47" s="956"/>
      <c r="B47" s="607" t="s">
        <v>2625</v>
      </c>
      <c r="D47" s="669" t="s">
        <v>3174</v>
      </c>
      <c r="E47" s="669" t="s">
        <v>3174</v>
      </c>
      <c r="G47" s="26">
        <v>21</v>
      </c>
      <c r="H47" s="26">
        <v>21</v>
      </c>
      <c r="K47" s="19"/>
      <c r="X47" s="19"/>
      <c r="Y47" s="19"/>
      <c r="Z47" s="19"/>
      <c r="AA47" s="19"/>
      <c r="AB47" s="19"/>
      <c r="AC47" s="19"/>
      <c r="AD47" s="19"/>
      <c r="AE47" s="19"/>
      <c r="AF47" s="19"/>
      <c r="AG47" s="19"/>
      <c r="AH47" s="19"/>
      <c r="AI47" s="55">
        <v>6</v>
      </c>
      <c r="AJ47" s="39"/>
      <c r="AK47" s="39"/>
      <c r="AL47" s="39"/>
      <c r="AM47" s="39"/>
      <c r="AN47" s="39"/>
      <c r="AO47" s="39"/>
      <c r="AP47" s="39"/>
      <c r="AQ47" s="39"/>
      <c r="AR47" s="39"/>
      <c r="AS47" s="39"/>
      <c r="AT47" s="39"/>
      <c r="AU47" s="39"/>
      <c r="AV47" s="301" t="s">
        <v>3554</v>
      </c>
      <c r="AW47" s="39"/>
      <c r="AX47" s="39"/>
      <c r="AY47" s="39"/>
      <c r="AZ47" s="39"/>
      <c r="BA47" s="39"/>
      <c r="BB47" s="39"/>
      <c r="BC47" s="13">
        <v>6</v>
      </c>
      <c r="BD47" s="39"/>
      <c r="BE47" s="39"/>
      <c r="BF47" s="39"/>
      <c r="BG47" s="39"/>
      <c r="BH47" s="39"/>
      <c r="BI47" s="39"/>
      <c r="BJ47" s="39"/>
      <c r="BK47" s="39" t="s">
        <v>2728</v>
      </c>
      <c r="BN47" s="616" t="s">
        <v>2381</v>
      </c>
      <c r="BO47" s="616" t="s">
        <v>2370</v>
      </c>
      <c r="BP47" s="616" t="s">
        <v>2377</v>
      </c>
      <c r="BQ47" s="617" t="s">
        <v>2364</v>
      </c>
      <c r="BR47" s="619" t="s">
        <v>2339</v>
      </c>
      <c r="BS47" s="33"/>
      <c r="BT47" s="5"/>
      <c r="BU47" s="626" t="s">
        <v>2377</v>
      </c>
      <c r="BV47" s="623" t="s">
        <v>2364</v>
      </c>
      <c r="BW47" s="623" t="s">
        <v>2339</v>
      </c>
      <c r="BX47" s="623" t="s">
        <v>2375</v>
      </c>
      <c r="BZ47" s="635" t="s">
        <v>2878</v>
      </c>
      <c r="CA47" s="635" t="s">
        <v>2873</v>
      </c>
      <c r="CB47" s="635" t="s">
        <v>2327</v>
      </c>
      <c r="CC47" s="67"/>
      <c r="CD47" s="67"/>
      <c r="CE47" s="67"/>
      <c r="CF47" s="67"/>
      <c r="CG47" s="67"/>
      <c r="CH47" s="67"/>
      <c r="CI47" s="67"/>
      <c r="CJ47" s="67"/>
      <c r="CK47" s="67"/>
      <c r="CL47" s="67"/>
      <c r="CM47" s="67"/>
      <c r="CN47" s="67"/>
      <c r="CO47" s="67"/>
      <c r="CP47" s="67"/>
      <c r="CQ47" s="67"/>
      <c r="CR47" s="67"/>
      <c r="CS47" s="67"/>
      <c r="CT47" s="67"/>
      <c r="CU47" s="67"/>
      <c r="CV47" s="67"/>
      <c r="CW47" s="67"/>
      <c r="CX47" s="67"/>
      <c r="CY47" s="67"/>
      <c r="CZ47" s="67"/>
      <c r="DA47" s="67" t="s">
        <v>1917</v>
      </c>
      <c r="DB47" s="67"/>
      <c r="GK47" s="2" t="s">
        <v>3722</v>
      </c>
      <c r="GL47" s="115" t="s">
        <v>3723</v>
      </c>
      <c r="AAB47" s="115"/>
      <c r="AAC47" s="115"/>
      <c r="AAD47" s="115" t="s">
        <v>3720</v>
      </c>
      <c r="AAE47" s="115" t="s">
        <v>3721</v>
      </c>
      <c r="AAG47" s="115"/>
      <c r="AAH47" s="2" t="s">
        <v>3720</v>
      </c>
      <c r="AAI47" s="115" t="s">
        <v>3721</v>
      </c>
      <c r="ACR47" s="2" t="s">
        <v>4122</v>
      </c>
      <c r="ACS47" s="2">
        <v>13</v>
      </c>
      <c r="ACT47" s="2">
        <v>2</v>
      </c>
      <c r="ACU47" s="2">
        <v>0</v>
      </c>
      <c r="ACV47" s="2" t="s">
        <v>3739</v>
      </c>
      <c r="AEE47" s="115"/>
      <c r="AER47" s="2" t="s">
        <v>4037</v>
      </c>
      <c r="AES47" s="2">
        <v>48</v>
      </c>
      <c r="AET47" s="2">
        <v>8</v>
      </c>
      <c r="AEU47" s="2">
        <v>1</v>
      </c>
      <c r="AEV47" s="2" t="s">
        <v>3739</v>
      </c>
      <c r="AFR47" s="2" t="s">
        <v>3778</v>
      </c>
      <c r="AFS47" s="2">
        <v>48</v>
      </c>
      <c r="AFT47" s="2">
        <v>2</v>
      </c>
      <c r="AFU47" s="2">
        <v>1</v>
      </c>
      <c r="AFV47" s="2" t="s">
        <v>3739</v>
      </c>
    </row>
    <row r="48" spans="1:854">
      <c r="A48" s="956"/>
      <c r="B48" s="607" t="s">
        <v>2626</v>
      </c>
      <c r="D48" s="666" t="s">
        <v>3535</v>
      </c>
      <c r="E48" s="666" t="s">
        <v>3282</v>
      </c>
      <c r="G48" s="26">
        <v>22</v>
      </c>
      <c r="H48" s="26">
        <v>22</v>
      </c>
      <c r="K48" s="19"/>
      <c r="X48" s="19"/>
      <c r="Y48" s="19"/>
      <c r="Z48" s="19"/>
      <c r="AA48" s="19"/>
      <c r="AB48" s="19"/>
      <c r="AC48" s="19"/>
      <c r="AD48" s="19"/>
      <c r="AE48" s="19"/>
      <c r="AF48" s="19"/>
      <c r="AG48" s="19"/>
      <c r="AH48" s="19"/>
      <c r="AI48" s="55">
        <v>7</v>
      </c>
      <c r="AJ48" s="39"/>
      <c r="AK48" s="39"/>
      <c r="AL48" s="39"/>
      <c r="AM48" s="39"/>
      <c r="AN48" s="39"/>
      <c r="AO48" s="39"/>
      <c r="AP48" s="39"/>
      <c r="AQ48" s="39"/>
      <c r="AR48" s="39"/>
      <c r="AS48" s="39"/>
      <c r="AT48" s="39"/>
      <c r="AU48" s="39"/>
      <c r="AV48" s="301" t="s">
        <v>1204</v>
      </c>
      <c r="AW48" s="39"/>
      <c r="AX48" s="39"/>
      <c r="AY48" s="39"/>
      <c r="AZ48" s="39"/>
      <c r="BA48" s="39"/>
      <c r="BB48" s="39"/>
      <c r="BC48" s="13">
        <v>7</v>
      </c>
      <c r="BD48" s="39"/>
      <c r="BE48" s="39"/>
      <c r="BF48" s="39"/>
      <c r="BG48" s="39"/>
      <c r="BH48" s="39"/>
      <c r="BI48" s="39"/>
      <c r="BJ48" s="39"/>
      <c r="BK48" s="39" t="s">
        <v>2755</v>
      </c>
      <c r="BN48" s="616" t="s">
        <v>2382</v>
      </c>
      <c r="BO48" s="616" t="s">
        <v>2383</v>
      </c>
      <c r="BP48" s="616" t="s">
        <v>2384</v>
      </c>
      <c r="BQ48" s="617" t="s">
        <v>2367</v>
      </c>
      <c r="BR48" s="619" t="s">
        <v>2340</v>
      </c>
      <c r="BS48" s="33"/>
      <c r="BT48" s="5"/>
      <c r="BU48" s="626" t="s">
        <v>2384</v>
      </c>
      <c r="BV48" s="623" t="s">
        <v>2367</v>
      </c>
      <c r="BW48" s="623" t="s">
        <v>2340</v>
      </c>
      <c r="BX48" s="623" t="s">
        <v>2330</v>
      </c>
      <c r="BZ48" s="635" t="s">
        <v>2879</v>
      </c>
      <c r="CA48" s="635" t="s">
        <v>2874</v>
      </c>
      <c r="CB48" s="635" t="s">
        <v>2335</v>
      </c>
      <c r="CC48" s="67"/>
      <c r="CD48" s="67"/>
      <c r="CE48" s="67"/>
      <c r="CF48" s="67"/>
      <c r="CG48" s="67"/>
      <c r="CH48" s="67"/>
      <c r="CI48" s="67"/>
      <c r="CJ48" s="67"/>
      <c r="CK48" s="67"/>
      <c r="CL48" s="67"/>
      <c r="CM48" s="67"/>
      <c r="CN48" s="67"/>
      <c r="CO48" s="67"/>
      <c r="CP48" s="67"/>
      <c r="CQ48" s="67"/>
      <c r="CR48" s="67"/>
      <c r="CS48" s="67"/>
      <c r="CT48" s="67"/>
      <c r="CU48" s="67"/>
      <c r="CV48" s="67"/>
      <c r="CW48" s="67"/>
      <c r="CX48" s="67"/>
      <c r="CY48" s="67"/>
      <c r="CZ48" s="67"/>
      <c r="DA48" s="67" t="s">
        <v>1918</v>
      </c>
      <c r="DB48" s="67"/>
      <c r="GK48" s="2" t="s">
        <v>3724</v>
      </c>
      <c r="GL48" s="115" t="s">
        <v>3725</v>
      </c>
      <c r="AAB48" s="115"/>
      <c r="AAC48" s="115"/>
      <c r="AAD48" s="115" t="s">
        <v>3722</v>
      </c>
      <c r="AAE48" s="115" t="s">
        <v>3723</v>
      </c>
      <c r="AAG48" s="115"/>
      <c r="AAH48" s="2" t="s">
        <v>3722</v>
      </c>
      <c r="AAI48" s="115" t="s">
        <v>3723</v>
      </c>
      <c r="ACR48" s="2" t="s">
        <v>4123</v>
      </c>
      <c r="ACS48" s="2">
        <v>10</v>
      </c>
      <c r="ACT48" s="2">
        <v>3</v>
      </c>
      <c r="ACU48" s="2">
        <v>0</v>
      </c>
      <c r="ACV48" s="2" t="s">
        <v>3739</v>
      </c>
      <c r="AEE48" s="115"/>
      <c r="AER48" s="2" t="s">
        <v>4038</v>
      </c>
      <c r="AES48" s="2">
        <v>56</v>
      </c>
      <c r="AET48" s="2">
        <v>8</v>
      </c>
      <c r="AEU48" s="2">
        <v>1</v>
      </c>
      <c r="AEV48" s="2" t="s">
        <v>3739</v>
      </c>
      <c r="AFR48" s="2" t="s">
        <v>3779</v>
      </c>
      <c r="AFS48" s="2">
        <v>50</v>
      </c>
      <c r="AFT48" s="2">
        <v>2</v>
      </c>
      <c r="AFU48" s="2">
        <v>1</v>
      </c>
      <c r="AFV48" s="2" t="s">
        <v>3739</v>
      </c>
    </row>
    <row r="49" spans="1:854">
      <c r="A49" s="956"/>
      <c r="B49" s="607" t="s">
        <v>2627</v>
      </c>
      <c r="D49" s="666" t="s">
        <v>3180</v>
      </c>
      <c r="E49" s="666" t="s">
        <v>3283</v>
      </c>
      <c r="G49" s="26">
        <v>23</v>
      </c>
      <c r="H49" s="26">
        <v>23</v>
      </c>
      <c r="K49" s="19"/>
      <c r="X49" s="19"/>
      <c r="Y49" s="19"/>
      <c r="Z49" s="19"/>
      <c r="AA49" s="19"/>
      <c r="AB49" s="19"/>
      <c r="AC49" s="19"/>
      <c r="AD49" s="19"/>
      <c r="AE49" s="19"/>
      <c r="AF49" s="19"/>
      <c r="AG49" s="19"/>
      <c r="AH49" s="19"/>
      <c r="AI49" s="55">
        <v>8</v>
      </c>
      <c r="AJ49" s="39"/>
      <c r="AK49" s="39"/>
      <c r="AL49" s="39"/>
      <c r="AM49" s="39"/>
      <c r="AN49" s="39"/>
      <c r="AO49" s="39"/>
      <c r="AP49" s="39"/>
      <c r="AQ49" s="39"/>
      <c r="AR49" s="39"/>
      <c r="AS49" s="39"/>
      <c r="AT49" s="39"/>
      <c r="AU49" s="39"/>
      <c r="AV49" s="301" t="s">
        <v>1205</v>
      </c>
      <c r="AW49" s="39"/>
      <c r="AX49" s="39"/>
      <c r="AY49" s="39"/>
      <c r="AZ49" s="39"/>
      <c r="BA49" s="39"/>
      <c r="BB49" s="39"/>
      <c r="BC49" s="13">
        <v>8</v>
      </c>
      <c r="BD49" s="39"/>
      <c r="BE49" s="39"/>
      <c r="BF49" s="39"/>
      <c r="BG49" s="39"/>
      <c r="BH49" s="39"/>
      <c r="BI49" s="39"/>
      <c r="BJ49" s="39"/>
      <c r="BN49" s="616" t="s">
        <v>2385</v>
      </c>
      <c r="BO49" s="616" t="s">
        <v>2386</v>
      </c>
      <c r="BP49" s="616" t="s">
        <v>2366</v>
      </c>
      <c r="BQ49" s="617" t="s">
        <v>2387</v>
      </c>
      <c r="BR49" s="619" t="s">
        <v>2343</v>
      </c>
      <c r="BS49" s="33"/>
      <c r="BT49" s="5"/>
      <c r="BU49" s="626" t="s">
        <v>2366</v>
      </c>
      <c r="BV49" s="623" t="s">
        <v>2387</v>
      </c>
      <c r="BW49" s="623" t="s">
        <v>2343</v>
      </c>
      <c r="BX49" s="623" t="s">
        <v>2332</v>
      </c>
      <c r="BZ49" s="635" t="s">
        <v>2880</v>
      </c>
      <c r="CA49" s="635" t="s">
        <v>2875</v>
      </c>
      <c r="CB49" s="635" t="s">
        <v>2338</v>
      </c>
      <c r="CC49" s="67"/>
      <c r="CD49" s="67"/>
      <c r="CE49" s="67"/>
      <c r="CF49" s="67"/>
      <c r="CG49" s="67"/>
      <c r="CH49" s="67"/>
      <c r="CI49" s="67"/>
      <c r="CJ49" s="67"/>
      <c r="CK49" s="67"/>
      <c r="CL49" s="67"/>
      <c r="CM49" s="67"/>
      <c r="CN49" s="67"/>
      <c r="CO49" s="67"/>
      <c r="CP49" s="67"/>
      <c r="CQ49" s="67"/>
      <c r="CR49" s="67"/>
      <c r="CS49" s="67"/>
      <c r="CT49" s="67"/>
      <c r="CU49" s="67"/>
      <c r="CV49" s="67"/>
      <c r="CW49" s="67"/>
      <c r="CX49" s="67"/>
      <c r="CY49" s="67"/>
      <c r="CZ49" s="67"/>
      <c r="DA49" s="67" t="s">
        <v>1919</v>
      </c>
      <c r="DB49" s="67"/>
      <c r="GK49" s="2" t="s">
        <v>3726</v>
      </c>
      <c r="GL49" s="115" t="s">
        <v>3727</v>
      </c>
      <c r="AAB49" s="115"/>
      <c r="AAC49" s="115"/>
      <c r="AAD49" s="115" t="s">
        <v>3724</v>
      </c>
      <c r="AAE49" s="115" t="s">
        <v>3725</v>
      </c>
      <c r="AAG49" s="115"/>
      <c r="AAH49" s="2" t="s">
        <v>3724</v>
      </c>
      <c r="AAI49" s="115" t="s">
        <v>3725</v>
      </c>
      <c r="ACB49" s="2" t="s">
        <v>3738</v>
      </c>
      <c r="ACC49" s="2" t="s">
        <v>4124</v>
      </c>
      <c r="ACD49" s="2">
        <v>1126</v>
      </c>
      <c r="ACE49" s="115" t="s">
        <v>4125</v>
      </c>
      <c r="ACF49" s="2">
        <v>8</v>
      </c>
      <c r="ACG49" s="2" t="s">
        <v>3930</v>
      </c>
      <c r="ACH49" s="2" t="s">
        <v>405</v>
      </c>
      <c r="ACL49" s="2">
        <v>40</v>
      </c>
      <c r="ACR49" s="2" t="s">
        <v>4126</v>
      </c>
      <c r="ACS49" s="2">
        <v>7</v>
      </c>
      <c r="ACT49" s="2">
        <v>8</v>
      </c>
      <c r="ACU49" s="2">
        <v>0</v>
      </c>
      <c r="ACV49" s="2" t="s">
        <v>3739</v>
      </c>
      <c r="AER49" s="2" t="s">
        <v>4039</v>
      </c>
      <c r="AES49" s="2">
        <v>8</v>
      </c>
      <c r="AET49" s="2">
        <v>8</v>
      </c>
      <c r="AEU49" s="2">
        <v>1</v>
      </c>
      <c r="AEV49" s="2" t="s">
        <v>3739</v>
      </c>
      <c r="AFR49" s="2" t="s">
        <v>3780</v>
      </c>
      <c r="AFS49" s="2">
        <v>52</v>
      </c>
      <c r="AFT49" s="2">
        <v>2</v>
      </c>
      <c r="AFU49" s="2">
        <v>1</v>
      </c>
      <c r="AFV49" s="2" t="s">
        <v>3739</v>
      </c>
    </row>
    <row r="50" spans="1:854">
      <c r="A50" s="956"/>
      <c r="B50" s="607" t="s">
        <v>2628</v>
      </c>
      <c r="D50" s="666" t="s">
        <v>3181</v>
      </c>
      <c r="E50" s="666" t="s">
        <v>3284</v>
      </c>
      <c r="G50" s="26">
        <v>24</v>
      </c>
      <c r="H50" s="26">
        <v>24</v>
      </c>
      <c r="X50" s="19"/>
      <c r="Y50" s="19"/>
      <c r="Z50" s="19"/>
      <c r="AA50" s="19"/>
      <c r="AB50" s="19"/>
      <c r="AC50" s="19"/>
      <c r="AD50" s="19"/>
      <c r="AE50" s="19"/>
      <c r="AF50" s="19"/>
      <c r="AG50" s="19"/>
      <c r="AH50" s="19"/>
      <c r="AI50" s="55">
        <v>16</v>
      </c>
      <c r="AJ50" s="39"/>
      <c r="AK50" s="39"/>
      <c r="AL50" s="39"/>
      <c r="AM50" s="39"/>
      <c r="AN50" s="39"/>
      <c r="AO50" s="39"/>
      <c r="AP50" s="39"/>
      <c r="AQ50" s="39"/>
      <c r="AR50" s="39"/>
      <c r="AS50" s="39"/>
      <c r="AT50" s="39"/>
      <c r="AU50" s="39"/>
      <c r="AV50" s="301" t="s">
        <v>523</v>
      </c>
      <c r="AW50" s="39"/>
      <c r="AX50" s="39"/>
      <c r="AY50" s="39"/>
      <c r="AZ50" s="39"/>
      <c r="BA50" s="39"/>
      <c r="BB50" s="39"/>
      <c r="BC50" s="13">
        <v>9</v>
      </c>
      <c r="BD50" s="39"/>
      <c r="BE50" s="39"/>
      <c r="BF50" s="39"/>
      <c r="BG50" s="39"/>
      <c r="BH50" s="39"/>
      <c r="BI50" s="39"/>
      <c r="BJ50" s="39"/>
      <c r="BK50" s="39"/>
      <c r="BN50" s="616" t="s">
        <v>2388</v>
      </c>
      <c r="BO50" s="616" t="s">
        <v>2389</v>
      </c>
      <c r="BP50" s="616" t="s">
        <v>2368</v>
      </c>
      <c r="BQ50" s="617" t="s">
        <v>2390</v>
      </c>
      <c r="BR50" s="619" t="s">
        <v>2374</v>
      </c>
      <c r="BS50" s="33"/>
      <c r="BT50" s="5"/>
      <c r="BU50" s="626" t="s">
        <v>2368</v>
      </c>
      <c r="BV50" s="623" t="s">
        <v>2390</v>
      </c>
      <c r="BW50" s="623" t="s">
        <v>2374</v>
      </c>
      <c r="BX50" s="623" t="s">
        <v>2334</v>
      </c>
      <c r="BZ50" s="635" t="s">
        <v>2881</v>
      </c>
      <c r="CA50" s="635" t="s">
        <v>2876</v>
      </c>
      <c r="CB50" s="635" t="s">
        <v>2358</v>
      </c>
      <c r="CC50" s="67"/>
      <c r="CD50" s="67"/>
      <c r="CE50" s="67"/>
      <c r="CF50" s="67"/>
      <c r="CG50" s="67"/>
      <c r="CH50" s="67"/>
      <c r="CI50" s="67"/>
      <c r="CJ50" s="67"/>
      <c r="CK50" s="67"/>
      <c r="CL50" s="67"/>
      <c r="CM50" s="67"/>
      <c r="CN50" s="67"/>
      <c r="CO50" s="67"/>
      <c r="CP50" s="67"/>
      <c r="CQ50" s="67"/>
      <c r="CR50" s="67"/>
      <c r="CS50" s="67"/>
      <c r="CT50" s="67"/>
      <c r="CU50" s="67"/>
      <c r="CV50" s="67"/>
      <c r="CW50" s="67"/>
      <c r="CX50" s="67"/>
      <c r="CY50" s="67"/>
      <c r="CZ50" s="67"/>
      <c r="DA50" s="67" t="s">
        <v>1920</v>
      </c>
      <c r="DB50" s="67"/>
      <c r="GK50" s="2" t="s">
        <v>3728</v>
      </c>
      <c r="GL50" s="115" t="s">
        <v>3729</v>
      </c>
      <c r="AAB50" s="115"/>
      <c r="AAC50" s="115"/>
      <c r="AAD50" s="115" t="s">
        <v>3726</v>
      </c>
      <c r="AAE50" s="115" t="s">
        <v>3727</v>
      </c>
      <c r="AAG50" s="115"/>
      <c r="AAH50" s="2" t="s">
        <v>3726</v>
      </c>
      <c r="AAI50" s="115" t="s">
        <v>3727</v>
      </c>
      <c r="ACR50" s="2" t="s">
        <v>4127</v>
      </c>
      <c r="ACS50" s="2">
        <v>13</v>
      </c>
      <c r="ACT50" s="2">
        <v>2</v>
      </c>
      <c r="ACU50" s="2">
        <v>0</v>
      </c>
      <c r="ACV50" s="2" t="s">
        <v>3739</v>
      </c>
      <c r="AEB50" s="2" t="s">
        <v>3738</v>
      </c>
      <c r="AEC50" s="2" t="s">
        <v>3988</v>
      </c>
      <c r="AED50" s="2">
        <v>2470760705</v>
      </c>
      <c r="AEE50" s="115" t="s">
        <v>3989</v>
      </c>
      <c r="AEF50" s="2">
        <v>8</v>
      </c>
      <c r="AEG50" s="2" t="s">
        <v>3928</v>
      </c>
      <c r="AEJ50" s="2">
        <v>20</v>
      </c>
      <c r="AEK50" s="2">
        <v>0</v>
      </c>
      <c r="AEN50" s="2">
        <v>0</v>
      </c>
      <c r="AEO50" s="2" t="s">
        <v>4046</v>
      </c>
      <c r="AER50" s="2" t="s">
        <v>4040</v>
      </c>
      <c r="AES50" s="2">
        <v>34</v>
      </c>
      <c r="AET50" s="2">
        <v>2</v>
      </c>
      <c r="AEU50" s="2">
        <v>1</v>
      </c>
      <c r="AEV50" s="2" t="s">
        <v>3739</v>
      </c>
      <c r="AFR50" s="2" t="s">
        <v>3781</v>
      </c>
      <c r="AFS50" s="2">
        <v>54</v>
      </c>
      <c r="AFT50" s="2">
        <v>2</v>
      </c>
      <c r="AFU50" s="2">
        <v>1</v>
      </c>
      <c r="AFV50" s="2" t="s">
        <v>3739</v>
      </c>
    </row>
    <row r="51" spans="1:854">
      <c r="A51" s="956"/>
      <c r="B51" s="607" t="s">
        <v>2629</v>
      </c>
      <c r="D51" s="666" t="s">
        <v>3182</v>
      </c>
      <c r="E51" s="666" t="s">
        <v>3239</v>
      </c>
      <c r="G51" s="26">
        <v>25</v>
      </c>
      <c r="H51" s="26">
        <v>25</v>
      </c>
      <c r="X51" s="19"/>
      <c r="Y51" s="19"/>
      <c r="Z51" s="19"/>
      <c r="AA51" s="19"/>
      <c r="AB51" s="19"/>
      <c r="AC51" s="19"/>
      <c r="AD51" s="19"/>
      <c r="AE51" s="19"/>
      <c r="AF51" s="19"/>
      <c r="AG51" s="19"/>
      <c r="AH51" s="19"/>
      <c r="AI51" s="55">
        <v>23</v>
      </c>
      <c r="AJ51" s="39"/>
      <c r="AK51" s="39"/>
      <c r="AL51" s="39"/>
      <c r="AM51" s="39"/>
      <c r="AN51" s="39"/>
      <c r="AO51" s="39"/>
      <c r="AP51" s="39"/>
      <c r="AQ51" s="39"/>
      <c r="AR51" s="39"/>
      <c r="AS51" s="39"/>
      <c r="AT51" s="39"/>
      <c r="AU51" s="39"/>
      <c r="AV51" s="301" t="s">
        <v>524</v>
      </c>
      <c r="AW51" s="39"/>
      <c r="AX51" s="39"/>
      <c r="AY51" s="39"/>
      <c r="AZ51" s="39"/>
      <c r="BA51" s="39"/>
      <c r="BB51" s="39"/>
      <c r="BC51" s="13">
        <v>10</v>
      </c>
      <c r="BD51" s="39"/>
      <c r="BE51" s="39"/>
      <c r="BF51" s="39"/>
      <c r="BG51" s="39"/>
      <c r="BH51" s="39"/>
      <c r="BI51" s="39"/>
      <c r="BJ51" s="39"/>
      <c r="BK51" s="39"/>
      <c r="BN51" s="616" t="s">
        <v>2391</v>
      </c>
      <c r="BO51" s="616" t="s">
        <v>2392</v>
      </c>
      <c r="BP51" s="616" t="s">
        <v>2369</v>
      </c>
      <c r="BQ51" s="617" t="s">
        <v>2351</v>
      </c>
      <c r="BR51" s="619" t="s">
        <v>2345</v>
      </c>
      <c r="BS51" s="33"/>
      <c r="BT51" s="5"/>
      <c r="BU51" s="626" t="s">
        <v>2369</v>
      </c>
      <c r="BV51" s="623" t="s">
        <v>2351</v>
      </c>
      <c r="BW51" s="623" t="s">
        <v>2345</v>
      </c>
      <c r="BX51" s="623" t="s">
        <v>2337</v>
      </c>
      <c r="BZ51" s="635" t="s">
        <v>2882</v>
      </c>
      <c r="CA51" s="635" t="s">
        <v>2877</v>
      </c>
      <c r="CB51" s="635" t="s">
        <v>2375</v>
      </c>
      <c r="CC51" s="67"/>
      <c r="CD51" s="67"/>
      <c r="CE51" s="67"/>
      <c r="CF51" s="67"/>
      <c r="CG51" s="67"/>
      <c r="CH51" s="67"/>
      <c r="CI51" s="67"/>
      <c r="CJ51" s="67"/>
      <c r="CK51" s="67"/>
      <c r="CL51" s="67"/>
      <c r="CM51" s="67"/>
      <c r="CN51" s="67"/>
      <c r="CO51" s="67"/>
      <c r="CP51" s="67"/>
      <c r="CQ51" s="67"/>
      <c r="CR51" s="67"/>
      <c r="CS51" s="67"/>
      <c r="CT51" s="67"/>
      <c r="CU51" s="67"/>
      <c r="CV51" s="67"/>
      <c r="CW51" s="67"/>
      <c r="CX51" s="67"/>
      <c r="CY51" s="67"/>
      <c r="CZ51" s="67"/>
      <c r="DA51" s="67" t="s">
        <v>1921</v>
      </c>
      <c r="DB51" s="67"/>
      <c r="GK51" s="2" t="s">
        <v>3730</v>
      </c>
      <c r="GL51" s="115" t="s">
        <v>3731</v>
      </c>
      <c r="AAB51" s="115"/>
      <c r="AAC51" s="115"/>
      <c r="AAD51" s="115" t="s">
        <v>3728</v>
      </c>
      <c r="AAE51" s="115" t="s">
        <v>3729</v>
      </c>
      <c r="AAG51" s="115"/>
      <c r="AAH51" s="2" t="s">
        <v>3728</v>
      </c>
      <c r="AAI51" s="115" t="s">
        <v>3729</v>
      </c>
      <c r="ACR51" s="2" t="s">
        <v>4128</v>
      </c>
      <c r="ACS51" s="2">
        <v>10</v>
      </c>
      <c r="ACT51" s="2">
        <v>3</v>
      </c>
      <c r="ACU51" s="2">
        <v>0</v>
      </c>
      <c r="ACV51" s="2" t="s">
        <v>3739</v>
      </c>
      <c r="ADE51" s="115"/>
      <c r="AEB51" s="2" t="s">
        <v>3738</v>
      </c>
      <c r="AEC51" s="2" t="s">
        <v>3990</v>
      </c>
      <c r="AED51" s="2">
        <v>858</v>
      </c>
      <c r="AEE51" s="115" t="s">
        <v>3991</v>
      </c>
      <c r="AEF51" s="2">
        <v>8</v>
      </c>
      <c r="AEG51" s="2" t="s">
        <v>3927</v>
      </c>
      <c r="AEI51" s="2" t="s">
        <v>3933</v>
      </c>
      <c r="AEK51" s="2">
        <v>200</v>
      </c>
      <c r="AEN51" s="2">
        <v>0</v>
      </c>
      <c r="AER51" s="2" t="s">
        <v>4041</v>
      </c>
      <c r="AES51" s="2">
        <v>20</v>
      </c>
      <c r="AET51" s="2">
        <v>2</v>
      </c>
      <c r="AEU51" s="2">
        <v>1</v>
      </c>
      <c r="AEV51" s="2" t="s">
        <v>3739</v>
      </c>
      <c r="AFR51" s="2" t="s">
        <v>3782</v>
      </c>
      <c r="AFS51" s="2">
        <v>56</v>
      </c>
      <c r="AFT51" s="2">
        <v>2</v>
      </c>
      <c r="AFU51" s="2">
        <v>1</v>
      </c>
      <c r="AFV51" s="2" t="s">
        <v>3739</v>
      </c>
    </row>
    <row r="52" spans="1:854">
      <c r="A52" s="956"/>
      <c r="B52" s="607" t="s">
        <v>2630</v>
      </c>
      <c r="D52" s="666" t="s">
        <v>3183</v>
      </c>
      <c r="E52" s="666" t="s">
        <v>3240</v>
      </c>
      <c r="G52" s="26">
        <v>26</v>
      </c>
      <c r="H52" s="26">
        <v>26</v>
      </c>
      <c r="AB52" s="19"/>
      <c r="AC52" s="19"/>
      <c r="AD52" s="19"/>
      <c r="AE52" s="19"/>
      <c r="AF52" s="19"/>
      <c r="AG52" s="19"/>
      <c r="AH52" s="19"/>
      <c r="AI52" s="55">
        <v>24</v>
      </c>
      <c r="AJ52" s="5"/>
      <c r="AK52" s="5"/>
      <c r="AL52" s="5"/>
      <c r="AM52" s="5"/>
      <c r="AN52" s="5"/>
      <c r="AO52" s="5"/>
      <c r="AP52" s="5"/>
      <c r="AQ52" s="5"/>
      <c r="AR52" s="5"/>
      <c r="AS52" s="5"/>
      <c r="AT52" s="5"/>
      <c r="AU52" s="5"/>
      <c r="AV52" s="301" t="s">
        <v>1291</v>
      </c>
      <c r="AW52" s="5"/>
      <c r="AX52" s="5"/>
      <c r="AY52" s="5"/>
      <c r="AZ52" s="5"/>
      <c r="BA52" s="5"/>
      <c r="BB52" s="5"/>
      <c r="BC52" s="13">
        <v>11</v>
      </c>
      <c r="BD52" s="71"/>
      <c r="BE52" s="71"/>
      <c r="BF52" s="5"/>
      <c r="BG52" s="5"/>
      <c r="BH52" s="5"/>
      <c r="BI52" s="5"/>
      <c r="BJ52" s="5"/>
      <c r="BK52" s="5"/>
      <c r="BN52" s="616" t="s">
        <v>2393</v>
      </c>
      <c r="BO52" s="616" t="s">
        <v>2371</v>
      </c>
      <c r="BP52" s="616" t="s">
        <v>2370</v>
      </c>
      <c r="BQ52" s="617" t="s">
        <v>2352</v>
      </c>
      <c r="BR52" s="619" t="s">
        <v>2347</v>
      </c>
      <c r="BS52" s="33"/>
      <c r="BT52" s="5"/>
      <c r="BU52" s="626" t="s">
        <v>2370</v>
      </c>
      <c r="BV52" s="623" t="s">
        <v>2352</v>
      </c>
      <c r="BW52" s="623" t="s">
        <v>2347</v>
      </c>
      <c r="BX52" s="623" t="s">
        <v>2339</v>
      </c>
      <c r="BZ52" s="635" t="s">
        <v>2883</v>
      </c>
      <c r="CA52" s="635" t="s">
        <v>2878</v>
      </c>
      <c r="CB52" s="635" t="s">
        <v>2330</v>
      </c>
      <c r="CC52" s="67"/>
      <c r="CD52" s="67"/>
      <c r="CE52" s="67"/>
      <c r="CF52" s="67"/>
      <c r="CG52" s="67"/>
      <c r="CH52" s="67"/>
      <c r="CI52" s="67"/>
      <c r="CJ52" s="67"/>
      <c r="CK52" s="67"/>
      <c r="CL52" s="67"/>
      <c r="CM52" s="67"/>
      <c r="CN52" s="67"/>
      <c r="CO52" s="67"/>
      <c r="CP52" s="67"/>
      <c r="CQ52" s="67"/>
      <c r="CR52" s="67"/>
      <c r="CS52" s="67"/>
      <c r="CU52" s="67"/>
      <c r="CV52" s="67"/>
      <c r="CW52" s="67"/>
      <c r="CX52" s="67"/>
      <c r="CY52" s="67"/>
      <c r="CZ52" s="67"/>
      <c r="DA52" s="67" t="s">
        <v>1922</v>
      </c>
      <c r="DB52" s="67"/>
      <c r="GK52" s="2" t="s">
        <v>3734</v>
      </c>
      <c r="GL52" s="115" t="s">
        <v>3735</v>
      </c>
      <c r="AAB52" s="115"/>
      <c r="AAC52" s="115"/>
      <c r="AAD52" s="115" t="s">
        <v>3730</v>
      </c>
      <c r="AAE52" s="115" t="s">
        <v>3731</v>
      </c>
      <c r="AAG52" s="115"/>
      <c r="AAH52" s="2" t="s">
        <v>3730</v>
      </c>
      <c r="AAI52" s="115" t="s">
        <v>3731</v>
      </c>
      <c r="ACB52" s="2" t="s">
        <v>3738</v>
      </c>
      <c r="ACC52" s="2" t="s">
        <v>4129</v>
      </c>
      <c r="ACD52" s="2">
        <v>1127</v>
      </c>
      <c r="ACE52" s="115" t="s">
        <v>3660</v>
      </c>
      <c r="ACF52" s="2">
        <v>8</v>
      </c>
      <c r="ACG52" s="2" t="s">
        <v>3930</v>
      </c>
      <c r="ACH52" s="2" t="s">
        <v>405</v>
      </c>
      <c r="ACL52" s="2">
        <v>40</v>
      </c>
      <c r="ACR52" s="2" t="s">
        <v>4130</v>
      </c>
      <c r="ACS52" s="2">
        <v>7</v>
      </c>
      <c r="ACT52" s="2">
        <v>8</v>
      </c>
      <c r="ACU52" s="2">
        <v>0</v>
      </c>
      <c r="ACV52" s="2" t="s">
        <v>3739</v>
      </c>
      <c r="ADE52" s="115"/>
      <c r="AEB52" s="2" t="s">
        <v>3738</v>
      </c>
      <c r="AEC52" s="2" t="s">
        <v>3992</v>
      </c>
      <c r="AED52" s="2">
        <v>862</v>
      </c>
      <c r="AEE52" s="115" t="s">
        <v>3993</v>
      </c>
      <c r="AEF52" s="2">
        <v>8</v>
      </c>
      <c r="AEG52" s="2" t="s">
        <v>3927</v>
      </c>
      <c r="AEI52" s="2" t="s">
        <v>3933</v>
      </c>
      <c r="AEK52" s="2">
        <v>200</v>
      </c>
      <c r="AEN52" s="2">
        <v>0</v>
      </c>
      <c r="AER52" s="2" t="s">
        <v>4042</v>
      </c>
      <c r="AES52" s="2">
        <v>16</v>
      </c>
      <c r="AET52" s="2">
        <v>2</v>
      </c>
      <c r="AEU52" s="2">
        <v>1</v>
      </c>
      <c r="AEV52" s="2" t="s">
        <v>3739</v>
      </c>
      <c r="AFB52" s="2" t="s">
        <v>3748</v>
      </c>
      <c r="AFC52" s="2" t="s">
        <v>3667</v>
      </c>
      <c r="AFD52" s="2">
        <v>1873</v>
      </c>
      <c r="AFE52" s="115" t="s">
        <v>3668</v>
      </c>
      <c r="AFF52" s="2">
        <v>8</v>
      </c>
      <c r="AFG52" s="2" t="s">
        <v>3929</v>
      </c>
      <c r="AFK52" s="2">
        <v>0</v>
      </c>
      <c r="AFL52" s="2">
        <v>0</v>
      </c>
      <c r="AFM52" s="2">
        <v>0</v>
      </c>
      <c r="AFN52" s="2">
        <v>0</v>
      </c>
      <c r="AFR52" s="2" t="s">
        <v>3787</v>
      </c>
      <c r="AFS52" s="2">
        <v>0</v>
      </c>
      <c r="AFT52" s="2">
        <v>8</v>
      </c>
      <c r="AFU52" s="2">
        <v>1</v>
      </c>
      <c r="AFV52" s="2" t="s">
        <v>3739</v>
      </c>
    </row>
    <row r="53" spans="1:854">
      <c r="D53" s="666" t="s">
        <v>3184</v>
      </c>
      <c r="E53" s="666" t="s">
        <v>3241</v>
      </c>
      <c r="G53" s="26">
        <v>27</v>
      </c>
      <c r="H53" s="26">
        <v>27</v>
      </c>
      <c r="AB53" s="19"/>
      <c r="AC53" s="19"/>
      <c r="AD53" s="19"/>
      <c r="AE53" s="19"/>
      <c r="AF53" s="19"/>
      <c r="AG53" s="19"/>
      <c r="AH53" s="19"/>
      <c r="AI53" s="55"/>
      <c r="AJ53" s="5"/>
      <c r="AK53" s="5"/>
      <c r="AL53" s="5"/>
      <c r="AM53" s="5"/>
      <c r="AN53" s="5"/>
      <c r="AO53" s="5"/>
      <c r="AP53" s="5"/>
      <c r="AQ53" s="5"/>
      <c r="AR53" s="5"/>
      <c r="AS53" s="5"/>
      <c r="AT53" s="5"/>
      <c r="AU53" s="5"/>
      <c r="AV53" s="5"/>
      <c r="AW53" s="5"/>
      <c r="AX53" s="5"/>
      <c r="AY53" s="5"/>
      <c r="AZ53" s="5"/>
      <c r="BA53" s="5"/>
      <c r="BB53" s="5"/>
      <c r="BC53" s="13">
        <v>12</v>
      </c>
      <c r="BD53" s="71"/>
      <c r="BE53" s="71"/>
      <c r="BF53" s="5"/>
      <c r="BG53" s="5"/>
      <c r="BH53" s="5"/>
      <c r="BI53" s="5"/>
      <c r="BJ53" s="5"/>
      <c r="BK53" s="5"/>
      <c r="BN53" s="616" t="s">
        <v>2394</v>
      </c>
      <c r="BO53" s="616" t="s">
        <v>2372</v>
      </c>
      <c r="BP53" s="616" t="s">
        <v>2383</v>
      </c>
      <c r="BQ53" s="617" t="s">
        <v>2363</v>
      </c>
      <c r="BR53" s="619" t="s">
        <v>2349</v>
      </c>
      <c r="BS53" s="33"/>
      <c r="BT53" s="5"/>
      <c r="BU53" s="626" t="s">
        <v>2383</v>
      </c>
      <c r="BV53" s="623" t="s">
        <v>2363</v>
      </c>
      <c r="BW53" s="623" t="s">
        <v>2349</v>
      </c>
      <c r="BX53" s="623" t="s">
        <v>2340</v>
      </c>
      <c r="BZ53" s="635" t="s">
        <v>2884</v>
      </c>
      <c r="CA53" s="635" t="s">
        <v>2879</v>
      </c>
      <c r="CB53" s="635" t="s">
        <v>2332</v>
      </c>
      <c r="CC53" s="67"/>
      <c r="CD53" s="67"/>
      <c r="CE53" s="67"/>
      <c r="CF53" s="67"/>
      <c r="CG53" s="67"/>
      <c r="CH53" s="67"/>
      <c r="CI53" s="67"/>
      <c r="CJ53" s="67"/>
      <c r="CK53" s="67"/>
      <c r="CL53" s="67"/>
      <c r="CM53" s="67"/>
      <c r="CN53" s="67"/>
      <c r="CO53" s="67"/>
      <c r="CP53" s="67"/>
      <c r="CQ53" s="67"/>
      <c r="CR53" s="67"/>
      <c r="CS53" s="67"/>
      <c r="CT53" s="67"/>
      <c r="CU53" s="67"/>
      <c r="CV53" s="67"/>
      <c r="CW53" s="67"/>
      <c r="CX53" s="67"/>
      <c r="CY53" s="67"/>
      <c r="CZ53" s="67"/>
      <c r="DA53" s="67" t="s">
        <v>1923</v>
      </c>
      <c r="DB53" s="67"/>
      <c r="GK53" s="2" t="s">
        <v>3736</v>
      </c>
      <c r="GL53" s="115" t="s">
        <v>3737</v>
      </c>
      <c r="AAB53" s="115"/>
      <c r="AAC53" s="115"/>
      <c r="AAD53" s="115" t="s">
        <v>3734</v>
      </c>
      <c r="AAE53" s="115" t="s">
        <v>3735</v>
      </c>
      <c r="AAG53" s="115"/>
      <c r="AAH53" s="2" t="s">
        <v>3734</v>
      </c>
      <c r="AAI53" s="115" t="s">
        <v>3735</v>
      </c>
      <c r="ACR53" s="2" t="s">
        <v>4131</v>
      </c>
      <c r="ACS53" s="2">
        <v>13</v>
      </c>
      <c r="ACT53" s="2">
        <v>2</v>
      </c>
      <c r="ACU53" s="2">
        <v>0</v>
      </c>
      <c r="ACV53" s="2" t="s">
        <v>3739</v>
      </c>
      <c r="ADE53" s="115"/>
      <c r="AEB53" s="2" t="s">
        <v>3738</v>
      </c>
      <c r="AEC53" s="2" t="s">
        <v>3673</v>
      </c>
      <c r="AED53" s="2">
        <v>2015</v>
      </c>
      <c r="AEE53" s="115" t="s">
        <v>966</v>
      </c>
      <c r="AEF53" s="2">
        <v>8</v>
      </c>
      <c r="AEG53" s="2" t="s">
        <v>3929</v>
      </c>
      <c r="AEK53" s="2">
        <v>0</v>
      </c>
      <c r="AEL53" s="2">
        <v>0</v>
      </c>
      <c r="AEM53" s="2">
        <v>0</v>
      </c>
      <c r="AEN53" s="2">
        <v>0</v>
      </c>
      <c r="AER53" s="2" t="s">
        <v>3798</v>
      </c>
      <c r="AES53" s="2">
        <v>0</v>
      </c>
      <c r="AET53" s="2">
        <v>8</v>
      </c>
      <c r="AEU53" s="2">
        <v>1</v>
      </c>
      <c r="AEV53" s="2" t="s">
        <v>3739</v>
      </c>
      <c r="AFR53" s="2" t="s">
        <v>3788</v>
      </c>
      <c r="AFS53" s="2">
        <v>16</v>
      </c>
      <c r="AFT53" s="2">
        <v>8</v>
      </c>
      <c r="AFU53" s="2">
        <v>1</v>
      </c>
      <c r="AFV53" s="2" t="s">
        <v>3739</v>
      </c>
    </row>
    <row r="54" spans="1:854" ht="20.100000000000001" customHeight="1" thickBot="1">
      <c r="D54" s="666" t="s">
        <v>3185</v>
      </c>
      <c r="E54" s="666" t="s">
        <v>3285</v>
      </c>
      <c r="G54" s="26">
        <v>28</v>
      </c>
      <c r="H54" s="26">
        <v>28</v>
      </c>
      <c r="AB54" s="19"/>
      <c r="AC54" s="19"/>
      <c r="AD54" s="19"/>
      <c r="AE54" s="19"/>
      <c r="AF54" s="19"/>
      <c r="AG54" s="19"/>
      <c r="AH54" s="19"/>
      <c r="AI54" s="55">
        <v>0</v>
      </c>
      <c r="AJ54" s="5"/>
      <c r="AK54" s="5"/>
      <c r="AL54" s="5"/>
      <c r="AM54" s="5"/>
      <c r="AN54" s="5"/>
      <c r="AO54" s="5"/>
      <c r="AP54" s="5"/>
      <c r="AQ54" s="5"/>
      <c r="AR54" s="5"/>
      <c r="AS54" s="5"/>
      <c r="AT54" s="5"/>
      <c r="AU54" s="5"/>
      <c r="AV54" s="5"/>
      <c r="AW54" s="5"/>
      <c r="AX54" s="5"/>
      <c r="AY54" s="5"/>
      <c r="AZ54" s="5"/>
      <c r="BA54" s="5"/>
      <c r="BB54" s="5"/>
      <c r="BC54" s="13">
        <v>13</v>
      </c>
      <c r="BD54" s="71"/>
      <c r="BE54" s="71"/>
      <c r="BF54" s="5"/>
      <c r="BG54" s="5"/>
      <c r="BH54" s="730" t="s">
        <v>3465</v>
      </c>
      <c r="BI54" s="730"/>
      <c r="BJ54" s="5"/>
      <c r="BK54" s="5"/>
      <c r="BN54" s="616" t="s">
        <v>2395</v>
      </c>
      <c r="BO54" s="616" t="s">
        <v>2378</v>
      </c>
      <c r="BP54" s="616" t="s">
        <v>2386</v>
      </c>
      <c r="BQ54" s="617" t="s">
        <v>2396</v>
      </c>
      <c r="BR54" s="619" t="s">
        <v>2356</v>
      </c>
      <c r="BS54" s="33"/>
      <c r="BT54" s="5"/>
      <c r="BU54" s="626" t="s">
        <v>2386</v>
      </c>
      <c r="BV54" s="623" t="s">
        <v>2396</v>
      </c>
      <c r="BW54" s="623" t="s">
        <v>2356</v>
      </c>
      <c r="BX54" s="623" t="s">
        <v>2343</v>
      </c>
      <c r="BZ54" s="635" t="s">
        <v>2885</v>
      </c>
      <c r="CA54" s="635" t="s">
        <v>2880</v>
      </c>
      <c r="CB54" s="635" t="s">
        <v>2334</v>
      </c>
      <c r="CC54" s="67"/>
      <c r="CD54" s="67"/>
      <c r="CE54" s="67"/>
      <c r="CF54" s="67"/>
      <c r="CG54" s="67"/>
      <c r="CH54" s="67"/>
      <c r="CI54" s="67"/>
      <c r="CJ54" s="67"/>
      <c r="CK54" s="67"/>
      <c r="CL54" s="67"/>
      <c r="CM54" s="67"/>
      <c r="CN54" s="67"/>
      <c r="CO54" s="67"/>
      <c r="CP54" s="67"/>
      <c r="CQ54" s="67"/>
      <c r="CR54" s="67"/>
      <c r="CS54" s="67"/>
      <c r="CT54" s="67"/>
      <c r="CU54" s="67"/>
      <c r="CV54" s="67"/>
      <c r="CW54" s="67"/>
      <c r="CX54" s="67"/>
      <c r="CY54" s="67"/>
      <c r="CZ54" s="67"/>
      <c r="DA54" s="67" t="s">
        <v>1924</v>
      </c>
      <c r="DB54" s="67"/>
      <c r="GL54" s="115"/>
      <c r="AAB54" s="115"/>
      <c r="AAC54" s="115"/>
      <c r="AAD54" s="115" t="s">
        <v>3736</v>
      </c>
      <c r="AAE54" s="115" t="s">
        <v>3737</v>
      </c>
      <c r="AAG54" s="115"/>
      <c r="AAH54" s="2" t="s">
        <v>3736</v>
      </c>
      <c r="AAI54" s="115" t="s">
        <v>3737</v>
      </c>
      <c r="ACR54" s="2" t="s">
        <v>4132</v>
      </c>
      <c r="ACS54" s="2">
        <v>10</v>
      </c>
      <c r="ACT54" s="2">
        <v>3</v>
      </c>
      <c r="ACU54" s="2">
        <v>0</v>
      </c>
      <c r="ACV54" s="2" t="s">
        <v>3739</v>
      </c>
      <c r="ADE54" s="115"/>
      <c r="AER54" s="2" t="s">
        <v>3799</v>
      </c>
      <c r="AES54" s="2">
        <v>16</v>
      </c>
      <c r="AET54" s="2">
        <v>8</v>
      </c>
      <c r="AEU54" s="2">
        <v>1</v>
      </c>
      <c r="AEV54" s="2" t="s">
        <v>3739</v>
      </c>
      <c r="AFR54" s="2" t="s">
        <v>3789</v>
      </c>
      <c r="AFS54" s="2">
        <v>24</v>
      </c>
      <c r="AFT54" s="2">
        <v>8</v>
      </c>
      <c r="AFU54" s="2">
        <v>1</v>
      </c>
      <c r="AFV54" s="2" t="s">
        <v>3739</v>
      </c>
    </row>
    <row r="55" spans="1:854" ht="20.100000000000001" customHeight="1" thickBot="1">
      <c r="D55" s="666" t="s">
        <v>3186</v>
      </c>
      <c r="E55" s="666" t="s">
        <v>3242</v>
      </c>
      <c r="G55" s="26">
        <v>29</v>
      </c>
      <c r="H55" s="26">
        <v>29</v>
      </c>
      <c r="AB55" s="19"/>
      <c r="AC55" s="19"/>
      <c r="AD55" s="19"/>
      <c r="AE55" s="19"/>
      <c r="AF55" s="19"/>
      <c r="AG55" s="19"/>
      <c r="AH55" s="19"/>
      <c r="AI55" s="55">
        <v>8</v>
      </c>
      <c r="AJ55" s="5"/>
      <c r="AK55" s="5"/>
      <c r="AL55" s="5"/>
      <c r="AM55" s="5"/>
      <c r="AN55" s="5"/>
      <c r="AO55" s="5"/>
      <c r="AP55" s="5"/>
      <c r="AQ55" s="5"/>
      <c r="AR55" s="5"/>
      <c r="AS55" s="5"/>
      <c r="AT55" s="5"/>
      <c r="AU55" s="5"/>
      <c r="AV55" s="5"/>
      <c r="AW55" s="5"/>
      <c r="AX55" s="5"/>
      <c r="AY55" s="5"/>
      <c r="AZ55" s="5"/>
      <c r="BA55" s="5"/>
      <c r="BB55" s="5"/>
      <c r="BC55" s="13">
        <v>14</v>
      </c>
      <c r="BD55" s="71"/>
      <c r="BE55" s="71"/>
      <c r="BF55" s="5"/>
      <c r="BG55" s="5"/>
      <c r="BH55" s="731" t="s">
        <v>3466</v>
      </c>
      <c r="BI55" s="732" t="s">
        <v>3337</v>
      </c>
      <c r="BJ55" s="5"/>
      <c r="BK55" s="5" t="s">
        <v>2761</v>
      </c>
      <c r="BN55" s="616" t="s">
        <v>2397</v>
      </c>
      <c r="BO55" s="616" t="s">
        <v>2379</v>
      </c>
      <c r="BP55" s="616" t="s">
        <v>2389</v>
      </c>
      <c r="BQ55" s="617" t="s">
        <v>2398</v>
      </c>
      <c r="BR55" s="619" t="s">
        <v>2364</v>
      </c>
      <c r="BS55" s="33"/>
      <c r="BT55" s="5"/>
      <c r="BU55" s="626" t="s">
        <v>2389</v>
      </c>
      <c r="BV55" s="623" t="s">
        <v>2398</v>
      </c>
      <c r="BW55" s="623" t="s">
        <v>2364</v>
      </c>
      <c r="BX55" s="623" t="s">
        <v>2374</v>
      </c>
      <c r="BZ55" s="635" t="s">
        <v>2886</v>
      </c>
      <c r="CA55" s="635" t="s">
        <v>2881</v>
      </c>
      <c r="CB55" s="635" t="s">
        <v>2337</v>
      </c>
      <c r="CC55" s="67"/>
      <c r="CD55" s="67"/>
      <c r="CE55" s="67"/>
      <c r="CF55" s="67"/>
      <c r="CG55" s="67"/>
      <c r="CH55" s="67"/>
      <c r="CI55" s="67"/>
      <c r="CJ55" s="67"/>
      <c r="CK55" s="67"/>
      <c r="CL55" s="67"/>
      <c r="CM55" s="67"/>
      <c r="CN55" s="67"/>
      <c r="CO55" s="67"/>
      <c r="CP55" s="67"/>
      <c r="CQ55" s="67"/>
      <c r="CR55" s="67"/>
      <c r="CS55" s="67"/>
      <c r="CT55" s="67"/>
      <c r="CU55" s="67"/>
      <c r="CV55" s="67"/>
      <c r="CW55" s="67"/>
      <c r="CX55" s="67"/>
      <c r="CY55" s="67"/>
      <c r="CZ55" s="67"/>
      <c r="DA55" s="67" t="s">
        <v>1925</v>
      </c>
      <c r="DB55" s="67"/>
      <c r="GL55" s="115"/>
      <c r="AAB55" s="115"/>
      <c r="AAC55" s="115"/>
      <c r="AAD55" s="115"/>
      <c r="AAE55" s="115"/>
      <c r="AAG55" s="115"/>
      <c r="AAI55" s="115"/>
      <c r="ACB55" s="2" t="s">
        <v>3738</v>
      </c>
      <c r="ACC55" s="2" t="s">
        <v>4133</v>
      </c>
      <c r="ACD55" s="2">
        <v>1128</v>
      </c>
      <c r="ACE55" s="115" t="s">
        <v>3656</v>
      </c>
      <c r="ACF55" s="2">
        <v>8</v>
      </c>
      <c r="ACG55" s="2" t="s">
        <v>3930</v>
      </c>
      <c r="ACH55" s="2" t="s">
        <v>405</v>
      </c>
      <c r="ACL55" s="2">
        <v>40</v>
      </c>
      <c r="ACR55" s="2" t="s">
        <v>4134</v>
      </c>
      <c r="ACS55" s="2">
        <v>7</v>
      </c>
      <c r="ACT55" s="2">
        <v>8</v>
      </c>
      <c r="ACU55" s="2">
        <v>0</v>
      </c>
      <c r="ACV55" s="2" t="s">
        <v>3739</v>
      </c>
      <c r="ADE55" s="115"/>
      <c r="AER55" s="2" t="s">
        <v>3800</v>
      </c>
      <c r="AES55" s="2">
        <v>24</v>
      </c>
      <c r="AET55" s="2">
        <v>8</v>
      </c>
      <c r="AEU55" s="2">
        <v>1</v>
      </c>
      <c r="AEV55" s="2" t="s">
        <v>3739</v>
      </c>
      <c r="AFR55" s="2" t="s">
        <v>3790</v>
      </c>
      <c r="AFS55" s="2">
        <v>32</v>
      </c>
      <c r="AFT55" s="2">
        <v>8</v>
      </c>
      <c r="AFU55" s="2">
        <v>1</v>
      </c>
      <c r="AFV55" s="2" t="s">
        <v>3739</v>
      </c>
    </row>
    <row r="56" spans="1:854" ht="20.100000000000001" customHeight="1" thickBot="1">
      <c r="D56" s="666" t="s">
        <v>3187</v>
      </c>
      <c r="E56" s="666" t="s">
        <v>3286</v>
      </c>
      <c r="G56" s="26">
        <v>30</v>
      </c>
      <c r="H56" s="26">
        <v>30</v>
      </c>
      <c r="AB56" s="19"/>
      <c r="AC56" s="19"/>
      <c r="AD56" s="19"/>
      <c r="AE56" s="19"/>
      <c r="AF56" s="19"/>
      <c r="AG56" s="19"/>
      <c r="AH56" s="19"/>
      <c r="AI56" s="55">
        <v>16</v>
      </c>
      <c r="AJ56" s="5"/>
      <c r="AK56" s="5"/>
      <c r="AL56" s="5"/>
      <c r="AM56" s="5"/>
      <c r="AN56" s="5"/>
      <c r="AO56" s="5"/>
      <c r="AP56" s="5"/>
      <c r="AQ56" s="5"/>
      <c r="AR56" s="5"/>
      <c r="AS56" s="5"/>
      <c r="AT56" s="5"/>
      <c r="AU56" s="5"/>
      <c r="AV56" s="5"/>
      <c r="AW56" s="5"/>
      <c r="AX56" s="5"/>
      <c r="AY56" s="5"/>
      <c r="AZ56" s="5"/>
      <c r="BA56" s="5"/>
      <c r="BB56" s="5"/>
      <c r="BC56" s="13">
        <v>15</v>
      </c>
      <c r="BD56" s="71"/>
      <c r="BE56" s="71"/>
      <c r="BF56" s="5"/>
      <c r="BG56" s="5"/>
      <c r="BH56" s="733" t="s">
        <v>3467</v>
      </c>
      <c r="BI56" s="734" t="s">
        <v>3468</v>
      </c>
      <c r="BJ56" s="5"/>
      <c r="BK56" s="5" t="s">
        <v>2759</v>
      </c>
      <c r="BN56" s="616" t="s">
        <v>2399</v>
      </c>
      <c r="BO56" s="616" t="s">
        <v>2400</v>
      </c>
      <c r="BP56" s="616" t="s">
        <v>2392</v>
      </c>
      <c r="BQ56" s="617" t="s">
        <v>2401</v>
      </c>
      <c r="BR56" s="619" t="s">
        <v>2367</v>
      </c>
      <c r="BS56" s="33"/>
      <c r="BT56" s="5"/>
      <c r="BU56" s="626" t="s">
        <v>2392</v>
      </c>
      <c r="BV56" s="623" t="s">
        <v>2401</v>
      </c>
      <c r="BW56" s="623" t="s">
        <v>2367</v>
      </c>
      <c r="BX56" s="623" t="s">
        <v>2345</v>
      </c>
      <c r="BZ56" s="635" t="s">
        <v>2887</v>
      </c>
      <c r="CA56" s="635" t="s">
        <v>2882</v>
      </c>
      <c r="CB56" s="635" t="s">
        <v>2339</v>
      </c>
      <c r="CC56" s="67"/>
      <c r="CD56" s="67"/>
      <c r="CE56" s="67"/>
      <c r="CF56" s="67"/>
      <c r="CG56" s="67"/>
      <c r="CH56" s="67"/>
      <c r="CI56" s="67"/>
      <c r="CJ56" s="67"/>
      <c r="CK56" s="67"/>
      <c r="CL56" s="67"/>
      <c r="CM56" s="67"/>
      <c r="CN56" s="67"/>
      <c r="CO56" s="67"/>
      <c r="CP56" s="67"/>
      <c r="CQ56" s="67"/>
      <c r="CR56" s="67"/>
      <c r="CS56" s="67"/>
      <c r="CT56" s="67"/>
      <c r="CU56" s="67"/>
      <c r="CV56" s="67"/>
      <c r="CW56" s="67"/>
      <c r="CX56" s="67"/>
      <c r="CY56" s="67"/>
      <c r="CZ56" s="67"/>
      <c r="DA56" s="67" t="s">
        <v>1926</v>
      </c>
      <c r="DB56" s="67"/>
      <c r="GL56" s="115"/>
      <c r="AAB56" s="115"/>
      <c r="AAC56" s="115"/>
      <c r="AAD56" s="115"/>
      <c r="AAE56" s="115"/>
      <c r="AAG56" s="115"/>
      <c r="AAI56" s="115"/>
      <c r="ACR56" s="2" t="s">
        <v>4135</v>
      </c>
      <c r="ACS56" s="2">
        <v>13</v>
      </c>
      <c r="ACT56" s="2">
        <v>2</v>
      </c>
      <c r="ACU56" s="2">
        <v>0</v>
      </c>
      <c r="ACV56" s="2" t="s">
        <v>3739</v>
      </c>
      <c r="ADE56" s="115"/>
      <c r="AER56" s="2" t="s">
        <v>3801</v>
      </c>
      <c r="AES56" s="2">
        <v>32</v>
      </c>
      <c r="AET56" s="2">
        <v>8</v>
      </c>
      <c r="AEU56" s="2">
        <v>1</v>
      </c>
      <c r="AEV56" s="2" t="s">
        <v>3739</v>
      </c>
      <c r="AFR56" s="2" t="s">
        <v>3791</v>
      </c>
      <c r="AFS56" s="2">
        <v>40</v>
      </c>
      <c r="AFT56" s="2">
        <v>8</v>
      </c>
      <c r="AFU56" s="2">
        <v>1</v>
      </c>
      <c r="AFV56" s="2" t="s">
        <v>3739</v>
      </c>
    </row>
    <row r="57" spans="1:854" ht="20.100000000000001" customHeight="1" thickBot="1">
      <c r="D57" s="666" t="s">
        <v>3188</v>
      </c>
      <c r="E57" s="666" t="s">
        <v>3244</v>
      </c>
      <c r="G57" s="26">
        <v>31</v>
      </c>
      <c r="H57" s="26">
        <v>31</v>
      </c>
      <c r="AB57" s="19"/>
      <c r="AC57" s="19"/>
      <c r="AD57" s="19"/>
      <c r="AE57" s="19"/>
      <c r="AF57" s="19"/>
      <c r="AG57" s="19"/>
      <c r="AH57" s="19"/>
      <c r="AI57" s="55">
        <v>23</v>
      </c>
      <c r="AJ57" s="5"/>
      <c r="AK57" s="5"/>
      <c r="AL57" s="5"/>
      <c r="AM57" s="5"/>
      <c r="AN57" s="5"/>
      <c r="AO57" s="5"/>
      <c r="AP57" s="5"/>
      <c r="AQ57" s="5"/>
      <c r="AR57" s="5"/>
      <c r="AS57" s="5"/>
      <c r="AT57" s="5"/>
      <c r="AU57" s="5"/>
      <c r="AV57" s="5"/>
      <c r="AW57" s="5"/>
      <c r="AX57" s="5"/>
      <c r="AY57" s="5"/>
      <c r="AZ57" s="5"/>
      <c r="BA57" s="5"/>
      <c r="BB57" s="5"/>
      <c r="BC57" s="13">
        <v>16</v>
      </c>
      <c r="BD57" s="71"/>
      <c r="BE57" s="71"/>
      <c r="BF57" s="5"/>
      <c r="BG57" s="5"/>
      <c r="BH57" s="733" t="s">
        <v>3469</v>
      </c>
      <c r="BI57" s="734" t="s">
        <v>3470</v>
      </c>
      <c r="BK57" s="5" t="s">
        <v>1765</v>
      </c>
      <c r="BN57" s="616" t="s">
        <v>2402</v>
      </c>
      <c r="BO57" s="616" t="s">
        <v>2380</v>
      </c>
      <c r="BP57" s="616" t="s">
        <v>2371</v>
      </c>
      <c r="BQ57" s="617" t="s">
        <v>2403</v>
      </c>
      <c r="BR57" s="619" t="s">
        <v>2387</v>
      </c>
      <c r="BS57" s="33"/>
      <c r="BT57" s="5"/>
      <c r="BU57" s="626" t="s">
        <v>2371</v>
      </c>
      <c r="BV57" s="623" t="s">
        <v>2403</v>
      </c>
      <c r="BW57" s="623" t="s">
        <v>2387</v>
      </c>
      <c r="BX57" s="623" t="s">
        <v>2347</v>
      </c>
      <c r="BZ57" s="635" t="s">
        <v>2888</v>
      </c>
      <c r="CA57" s="635" t="s">
        <v>2883</v>
      </c>
      <c r="CB57" s="635" t="s">
        <v>2340</v>
      </c>
      <c r="CC57" s="67"/>
      <c r="CD57" s="67"/>
      <c r="CE57" s="67"/>
      <c r="CF57" s="67"/>
      <c r="CG57" s="67"/>
      <c r="CH57" s="67"/>
      <c r="CI57" s="67"/>
      <c r="CJ57" s="67"/>
      <c r="CK57" s="67"/>
      <c r="CL57" s="67"/>
      <c r="CM57" s="67"/>
      <c r="CN57" s="67"/>
      <c r="CO57" s="67"/>
      <c r="CP57" s="67"/>
      <c r="CQ57" s="67"/>
      <c r="CR57" s="67"/>
      <c r="CS57" s="67"/>
      <c r="CT57" s="67"/>
      <c r="CU57" s="67"/>
      <c r="CV57" s="67"/>
      <c r="CW57" s="67"/>
      <c r="CX57" s="67"/>
      <c r="CY57" s="67"/>
      <c r="CZ57" s="67"/>
      <c r="DA57" s="67" t="s">
        <v>1927</v>
      </c>
      <c r="DB57" s="67"/>
      <c r="GL57" s="115"/>
      <c r="AAB57" s="115"/>
      <c r="AAC57" s="115"/>
      <c r="AAD57" s="115"/>
      <c r="AAE57" s="115"/>
      <c r="AAG57" s="115"/>
      <c r="AAI57" s="115"/>
      <c r="ACR57" s="2" t="s">
        <v>4136</v>
      </c>
      <c r="ACS57" s="2">
        <v>10</v>
      </c>
      <c r="ACT57" s="2">
        <v>3</v>
      </c>
      <c r="ACU57" s="2">
        <v>0</v>
      </c>
      <c r="ACV57" s="2" t="s">
        <v>3739</v>
      </c>
      <c r="ADE57" s="115"/>
      <c r="AEE57" s="115"/>
      <c r="AER57" s="2" t="s">
        <v>3802</v>
      </c>
      <c r="AES57" s="2">
        <v>40</v>
      </c>
      <c r="AET57" s="2">
        <v>8</v>
      </c>
      <c r="AEU57" s="2">
        <v>1</v>
      </c>
      <c r="AEV57" s="2" t="s">
        <v>3739</v>
      </c>
      <c r="AFR57" s="2" t="s">
        <v>3792</v>
      </c>
      <c r="AFS57" s="2">
        <v>48</v>
      </c>
      <c r="AFT57" s="2">
        <v>8</v>
      </c>
      <c r="AFU57" s="2">
        <v>1</v>
      </c>
      <c r="AFV57" s="2" t="s">
        <v>3739</v>
      </c>
    </row>
    <row r="58" spans="1:854" ht="20.100000000000001" customHeight="1" thickBot="1">
      <c r="D58" s="666" t="s">
        <v>3189</v>
      </c>
      <c r="E58" s="666" t="s">
        <v>3245</v>
      </c>
      <c r="G58" s="26"/>
      <c r="AB58" s="19"/>
      <c r="AC58" s="19"/>
      <c r="AD58" s="19"/>
      <c r="AE58" s="19"/>
      <c r="AF58" s="19"/>
      <c r="AG58" s="19"/>
      <c r="AH58" s="19"/>
      <c r="AI58" s="55">
        <v>24</v>
      </c>
      <c r="AJ58" s="5"/>
      <c r="AK58" s="5"/>
      <c r="AL58" s="5"/>
      <c r="AM58" s="5"/>
      <c r="AN58" s="5"/>
      <c r="AO58" s="5"/>
      <c r="AP58" s="5"/>
      <c r="AQ58" s="5"/>
      <c r="AR58" s="5"/>
      <c r="AS58" s="5"/>
      <c r="AT58" s="5"/>
      <c r="AU58" s="5"/>
      <c r="AV58" s="5"/>
      <c r="AW58" s="5"/>
      <c r="AX58" s="5"/>
      <c r="AY58" s="5"/>
      <c r="AZ58" s="5"/>
      <c r="BA58" s="5"/>
      <c r="BB58" s="5"/>
      <c r="BC58" s="13">
        <v>17</v>
      </c>
      <c r="BD58" s="71"/>
      <c r="BE58" s="71"/>
      <c r="BF58" s="5"/>
      <c r="BG58" s="5"/>
      <c r="BH58" s="733" t="s">
        <v>3471</v>
      </c>
      <c r="BI58" s="734" t="s">
        <v>3472</v>
      </c>
      <c r="BK58" s="5" t="s">
        <v>2760</v>
      </c>
      <c r="BN58" s="616" t="s">
        <v>2404</v>
      </c>
      <c r="BO58" s="616" t="s">
        <v>2381</v>
      </c>
      <c r="BP58" s="616" t="s">
        <v>2372</v>
      </c>
      <c r="BQ58" s="617" t="s">
        <v>2405</v>
      </c>
      <c r="BR58" s="619" t="s">
        <v>2390</v>
      </c>
      <c r="BS58" s="33"/>
      <c r="BT58" s="5"/>
      <c r="BU58" s="626" t="s">
        <v>2372</v>
      </c>
      <c r="BV58" s="623" t="s">
        <v>2405</v>
      </c>
      <c r="BW58" s="623" t="s">
        <v>2390</v>
      </c>
      <c r="BX58" s="623" t="s">
        <v>2349</v>
      </c>
      <c r="BZ58" s="635" t="s">
        <v>2889</v>
      </c>
      <c r="CA58" s="635" t="s">
        <v>2884</v>
      </c>
      <c r="CB58" s="635" t="s">
        <v>2343</v>
      </c>
      <c r="CC58" s="67"/>
      <c r="CD58" s="67"/>
      <c r="CE58" s="67"/>
      <c r="CF58" s="67"/>
      <c r="CG58" s="67"/>
      <c r="CH58" s="67"/>
      <c r="CI58" s="67"/>
      <c r="CJ58" s="67"/>
      <c r="CK58" s="67"/>
      <c r="CL58" s="67"/>
      <c r="CM58" s="67"/>
      <c r="CN58" s="67"/>
      <c r="CO58" s="67"/>
      <c r="CP58" s="67"/>
      <c r="CQ58" s="67"/>
      <c r="CR58" s="67"/>
      <c r="CS58" s="67"/>
      <c r="CT58" s="67"/>
      <c r="CU58" s="67"/>
      <c r="CV58" s="67"/>
      <c r="CW58" s="67"/>
      <c r="CX58" s="67"/>
      <c r="CY58" s="67"/>
      <c r="CZ58" s="67"/>
      <c r="DA58" s="67" t="s">
        <v>1928</v>
      </c>
      <c r="DB58" s="67"/>
      <c r="GL58" s="115"/>
      <c r="AAB58" s="115"/>
      <c r="AAC58" s="115"/>
      <c r="AAD58" s="115"/>
      <c r="AAE58" s="115"/>
      <c r="AAG58" s="115"/>
      <c r="AAI58" s="115"/>
      <c r="ACB58" s="2" t="s">
        <v>3738</v>
      </c>
      <c r="ACC58" s="2" t="s">
        <v>4137</v>
      </c>
      <c r="ACD58" s="2">
        <v>1129</v>
      </c>
      <c r="ACE58" s="115" t="s">
        <v>3658</v>
      </c>
      <c r="ACF58" s="2">
        <v>8</v>
      </c>
      <c r="ACG58" s="2" t="s">
        <v>3930</v>
      </c>
      <c r="ACH58" s="2" t="s">
        <v>405</v>
      </c>
      <c r="ACL58" s="2">
        <v>40</v>
      </c>
      <c r="ACR58" s="2" t="s">
        <v>4138</v>
      </c>
      <c r="ACS58" s="2">
        <v>7</v>
      </c>
      <c r="ACT58" s="2">
        <v>8</v>
      </c>
      <c r="ACU58" s="2">
        <v>0</v>
      </c>
      <c r="ACV58" s="2" t="s">
        <v>3739</v>
      </c>
      <c r="AEE58" s="115"/>
      <c r="AER58" s="2" t="s">
        <v>3803</v>
      </c>
      <c r="AES58" s="2">
        <v>48</v>
      </c>
      <c r="AET58" s="2">
        <v>8</v>
      </c>
      <c r="AEU58" s="2">
        <v>1</v>
      </c>
      <c r="AEV58" s="2" t="s">
        <v>3739</v>
      </c>
      <c r="AFR58" s="2" t="s">
        <v>3793</v>
      </c>
      <c r="AFS58" s="2">
        <v>56</v>
      </c>
      <c r="AFT58" s="2">
        <v>8</v>
      </c>
      <c r="AFU58" s="2">
        <v>1</v>
      </c>
      <c r="AFV58" s="2" t="s">
        <v>3739</v>
      </c>
    </row>
    <row r="59" spans="1:854" ht="20.100000000000001" customHeight="1" thickBot="1">
      <c r="D59" s="666" t="s">
        <v>3190</v>
      </c>
      <c r="E59" s="666" t="s">
        <v>3246</v>
      </c>
      <c r="G59" s="26"/>
      <c r="AB59" s="19"/>
      <c r="AC59" s="19"/>
      <c r="AD59" s="19"/>
      <c r="AE59" s="19"/>
      <c r="AF59" s="19"/>
      <c r="AG59" s="19"/>
      <c r="AH59" s="19"/>
      <c r="AI59" s="5"/>
      <c r="AJ59" s="5"/>
      <c r="AK59" s="5"/>
      <c r="AL59" s="5"/>
      <c r="AM59" s="5"/>
      <c r="AN59" s="5"/>
      <c r="AO59" s="5"/>
      <c r="AP59" s="5"/>
      <c r="AQ59" s="5"/>
      <c r="AR59" s="5"/>
      <c r="AS59" s="5"/>
      <c r="AT59" s="5"/>
      <c r="AU59" s="5"/>
      <c r="AV59" s="5"/>
      <c r="AW59" s="5"/>
      <c r="AX59" s="5"/>
      <c r="AY59" s="5"/>
      <c r="AZ59" s="5"/>
      <c r="BA59" s="5"/>
      <c r="BB59" s="5"/>
      <c r="BC59" s="13">
        <v>18</v>
      </c>
      <c r="BD59" s="71"/>
      <c r="BE59" s="71"/>
      <c r="BF59" s="5"/>
      <c r="BG59" s="5"/>
      <c r="BH59" s="733" t="s">
        <v>3473</v>
      </c>
      <c r="BI59" s="735" t="s">
        <v>3577</v>
      </c>
      <c r="BK59" s="5"/>
      <c r="BN59" s="616" t="s">
        <v>2406</v>
      </c>
      <c r="BO59" s="616" t="s">
        <v>2382</v>
      </c>
      <c r="BP59" s="616" t="s">
        <v>2376</v>
      </c>
      <c r="BQ59" s="617" t="s">
        <v>2407</v>
      </c>
      <c r="BR59" s="619" t="s">
        <v>2351</v>
      </c>
      <c r="BS59" s="33"/>
      <c r="BT59" s="5"/>
      <c r="BU59" s="626" t="s">
        <v>2378</v>
      </c>
      <c r="BV59" s="623" t="s">
        <v>2407</v>
      </c>
      <c r="BW59" s="623" t="s">
        <v>2351</v>
      </c>
      <c r="BX59" s="623" t="s">
        <v>2356</v>
      </c>
      <c r="BZ59" s="635" t="s">
        <v>2890</v>
      </c>
      <c r="CA59" s="635" t="s">
        <v>2885</v>
      </c>
      <c r="CB59" s="635" t="s">
        <v>2374</v>
      </c>
      <c r="CC59" s="67"/>
      <c r="CD59" s="67"/>
      <c r="CE59" s="67"/>
      <c r="CF59" s="67"/>
      <c r="CG59" s="67"/>
      <c r="CH59" s="67"/>
      <c r="CI59" s="67"/>
      <c r="CJ59" s="67"/>
      <c r="CK59" s="67"/>
      <c r="CL59" s="67"/>
      <c r="CM59" s="67"/>
      <c r="CN59" s="67"/>
      <c r="CO59" s="67"/>
      <c r="CP59" s="67"/>
      <c r="CQ59" s="67"/>
      <c r="CR59" s="67"/>
      <c r="CS59" s="67"/>
      <c r="CT59" s="67"/>
      <c r="CU59" s="67"/>
      <c r="CV59" s="67"/>
      <c r="CW59" s="67"/>
      <c r="CX59" s="67"/>
      <c r="CY59" s="67"/>
      <c r="CZ59" s="67"/>
      <c r="DA59" s="67" t="s">
        <v>1929</v>
      </c>
      <c r="DB59" s="67"/>
      <c r="GL59" s="115"/>
      <c r="AAB59" s="115"/>
      <c r="AAC59" s="115"/>
      <c r="AAD59" s="115"/>
      <c r="AAE59" s="115"/>
      <c r="AAG59" s="115"/>
      <c r="AAI59" s="115"/>
      <c r="ACR59" s="2" t="s">
        <v>4139</v>
      </c>
      <c r="ACS59" s="2">
        <v>13</v>
      </c>
      <c r="ACT59" s="2">
        <v>2</v>
      </c>
      <c r="ACU59" s="2">
        <v>0</v>
      </c>
      <c r="ACV59" s="2" t="s">
        <v>3739</v>
      </c>
      <c r="AER59" s="2" t="s">
        <v>3804</v>
      </c>
      <c r="AES59" s="2">
        <v>56</v>
      </c>
      <c r="AET59" s="2">
        <v>8</v>
      </c>
      <c r="AEU59" s="2">
        <v>1</v>
      </c>
      <c r="AEV59" s="2" t="s">
        <v>3739</v>
      </c>
      <c r="AFR59" s="2" t="s">
        <v>3794</v>
      </c>
      <c r="AFS59" s="2">
        <v>8</v>
      </c>
      <c r="AFT59" s="2">
        <v>8</v>
      </c>
      <c r="AFU59" s="2">
        <v>1</v>
      </c>
      <c r="AFV59" s="2" t="s">
        <v>3739</v>
      </c>
    </row>
    <row r="60" spans="1:854">
      <c r="D60" s="666" t="s">
        <v>3191</v>
      </c>
      <c r="E60" s="666" t="s">
        <v>3247</v>
      </c>
      <c r="G60" s="26"/>
      <c r="AB60" s="19"/>
      <c r="AC60" s="19"/>
      <c r="AD60" s="19"/>
      <c r="AE60" s="19"/>
      <c r="AF60" s="19"/>
      <c r="AG60" s="19"/>
      <c r="AH60" s="19"/>
      <c r="AI60" s="5"/>
      <c r="AJ60" s="5"/>
      <c r="AK60" s="5"/>
      <c r="AL60" s="5"/>
      <c r="AM60" s="5"/>
      <c r="AN60" s="5"/>
      <c r="AO60" s="5"/>
      <c r="AP60" s="5"/>
      <c r="AQ60" s="5"/>
      <c r="AR60" s="5"/>
      <c r="AS60" s="5"/>
      <c r="AT60" s="5"/>
      <c r="AU60" s="5"/>
      <c r="AV60" s="5"/>
      <c r="AW60" s="5"/>
      <c r="AX60" s="5"/>
      <c r="AY60" s="5"/>
      <c r="AZ60" s="5"/>
      <c r="BA60" s="5"/>
      <c r="BB60" s="5"/>
      <c r="BC60" s="13">
        <v>19</v>
      </c>
      <c r="BD60" s="71"/>
      <c r="BE60" s="71"/>
      <c r="BF60" s="5"/>
      <c r="BG60" s="5"/>
      <c r="BH60" s="5"/>
      <c r="BI60" s="5"/>
      <c r="BK60" s="5"/>
      <c r="BN60" s="616" t="s">
        <v>2408</v>
      </c>
      <c r="BO60" s="616" t="s">
        <v>2385</v>
      </c>
      <c r="BP60" s="616" t="s">
        <v>2409</v>
      </c>
      <c r="BQ60" s="617" t="s">
        <v>2410</v>
      </c>
      <c r="BR60" s="619" t="s">
        <v>2352</v>
      </c>
      <c r="BS60" s="33"/>
      <c r="BT60" s="5"/>
      <c r="BU60" s="626" t="s">
        <v>2379</v>
      </c>
      <c r="BV60" s="623" t="s">
        <v>2410</v>
      </c>
      <c r="BW60" s="623" t="s">
        <v>2352</v>
      </c>
      <c r="BX60" s="623" t="s">
        <v>2364</v>
      </c>
      <c r="BZ60" s="635" t="s">
        <v>2891</v>
      </c>
      <c r="CA60" s="635" t="s">
        <v>2886</v>
      </c>
      <c r="CB60" s="635" t="s">
        <v>2345</v>
      </c>
      <c r="CC60" s="67"/>
      <c r="CD60" s="67"/>
      <c r="CE60" s="67"/>
      <c r="CF60" s="67"/>
      <c r="CG60" s="67"/>
      <c r="CH60" s="67"/>
      <c r="CI60" s="67"/>
      <c r="CJ60" s="67"/>
      <c r="CK60" s="67"/>
      <c r="CL60" s="67"/>
      <c r="CM60" s="67"/>
      <c r="CN60" s="67"/>
      <c r="CO60" s="67"/>
      <c r="CP60" s="67"/>
      <c r="CQ60" s="67"/>
      <c r="CR60" s="67"/>
      <c r="CS60" s="67"/>
      <c r="CT60" s="67"/>
      <c r="CU60" s="67"/>
      <c r="CV60" s="67"/>
      <c r="CW60" s="67"/>
      <c r="CX60" s="67"/>
      <c r="CY60" s="67"/>
      <c r="CZ60" s="67"/>
      <c r="DA60" s="67" t="s">
        <v>1930</v>
      </c>
      <c r="DB60" s="67"/>
      <c r="GL60" s="115"/>
      <c r="AAB60" s="115"/>
      <c r="AAC60" s="115"/>
      <c r="AAD60" s="115"/>
      <c r="AAE60" s="115"/>
      <c r="AAG60" s="115"/>
      <c r="AAI60" s="115"/>
      <c r="ACR60" s="2" t="s">
        <v>4140</v>
      </c>
      <c r="ACS60" s="2">
        <v>10</v>
      </c>
      <c r="ACT60" s="2">
        <v>3</v>
      </c>
      <c r="ACU60" s="2">
        <v>0</v>
      </c>
      <c r="ACV60" s="2" t="s">
        <v>3739</v>
      </c>
      <c r="AER60" s="2" t="s">
        <v>3805</v>
      </c>
      <c r="AES60" s="2">
        <v>8</v>
      </c>
      <c r="AET60" s="2">
        <v>8</v>
      </c>
      <c r="AEU60" s="2">
        <v>1</v>
      </c>
      <c r="AEV60" s="2" t="s">
        <v>3739</v>
      </c>
      <c r="AFB60" s="2" t="s">
        <v>3748</v>
      </c>
      <c r="AFC60" s="2" t="s">
        <v>3673</v>
      </c>
      <c r="AFD60" s="2">
        <v>2015</v>
      </c>
      <c r="AFE60" s="115" t="s">
        <v>966</v>
      </c>
      <c r="AFF60" s="2">
        <v>8</v>
      </c>
      <c r="AFG60" s="2" t="s">
        <v>3929</v>
      </c>
      <c r="AFK60" s="2">
        <v>0</v>
      </c>
      <c r="AFL60" s="2">
        <v>0</v>
      </c>
      <c r="AFM60" s="2">
        <v>0</v>
      </c>
      <c r="AFN60" s="2">
        <v>0</v>
      </c>
      <c r="AFR60" s="2" t="s">
        <v>3798</v>
      </c>
      <c r="AFS60" s="2">
        <v>0</v>
      </c>
      <c r="AFT60" s="2">
        <v>8</v>
      </c>
      <c r="AFU60" s="2">
        <v>1</v>
      </c>
      <c r="AFV60" s="2" t="s">
        <v>3739</v>
      </c>
    </row>
    <row r="61" spans="1:854">
      <c r="D61" s="666" t="s">
        <v>3192</v>
      </c>
      <c r="E61" s="666" t="s">
        <v>3248</v>
      </c>
      <c r="G61" s="26"/>
      <c r="AB61" s="19"/>
      <c r="AC61" s="19"/>
      <c r="AD61" s="19"/>
      <c r="AE61" s="19"/>
      <c r="AF61" s="19"/>
      <c r="AG61" s="19"/>
      <c r="AH61" s="19"/>
      <c r="AI61" s="5"/>
      <c r="AJ61" s="5"/>
      <c r="AK61" s="5"/>
      <c r="AL61" s="5"/>
      <c r="AM61" s="5"/>
      <c r="AN61" s="5"/>
      <c r="AO61" s="5"/>
      <c r="AP61" s="5"/>
      <c r="AQ61" s="5"/>
      <c r="AR61" s="5"/>
      <c r="AS61" s="5"/>
      <c r="AT61" s="5"/>
      <c r="AU61" s="5"/>
      <c r="AV61" s="5"/>
      <c r="AW61" s="5"/>
      <c r="AX61" s="5"/>
      <c r="AY61" s="5"/>
      <c r="AZ61" s="5"/>
      <c r="BA61" s="5"/>
      <c r="BB61" s="5"/>
      <c r="BC61" s="13">
        <v>20</v>
      </c>
      <c r="BD61" s="71"/>
      <c r="BE61" s="71"/>
      <c r="BF61" s="5"/>
      <c r="BG61" s="5"/>
      <c r="BH61" s="5"/>
      <c r="BI61" s="5"/>
      <c r="BK61" s="13" t="s">
        <v>3377</v>
      </c>
      <c r="BL61" s="2" t="s">
        <v>3408</v>
      </c>
      <c r="BO61" s="616" t="s">
        <v>2388</v>
      </c>
      <c r="BP61" s="616" t="s">
        <v>2411</v>
      </c>
      <c r="BQ61" s="617" t="s">
        <v>2412</v>
      </c>
      <c r="BR61" s="619" t="s">
        <v>2363</v>
      </c>
      <c r="BS61" s="33"/>
      <c r="BT61" s="5"/>
      <c r="BU61" s="626" t="s">
        <v>2400</v>
      </c>
      <c r="BV61" s="623" t="s">
        <v>2412</v>
      </c>
      <c r="BW61" s="623" t="s">
        <v>2363</v>
      </c>
      <c r="BX61" s="623" t="s">
        <v>2367</v>
      </c>
      <c r="BZ61" s="635" t="s">
        <v>2892</v>
      </c>
      <c r="CA61" s="635" t="s">
        <v>2887</v>
      </c>
      <c r="CB61" s="635" t="s">
        <v>2347</v>
      </c>
      <c r="CC61" s="67"/>
      <c r="CD61" s="67"/>
      <c r="CE61" s="67"/>
      <c r="CF61" s="67"/>
      <c r="CG61" s="67"/>
      <c r="CH61" s="67"/>
      <c r="CI61" s="67"/>
      <c r="CJ61" s="67"/>
      <c r="CK61" s="67"/>
      <c r="CL61" s="67"/>
      <c r="CM61" s="67"/>
      <c r="CN61" s="67"/>
      <c r="CO61" s="67"/>
      <c r="CP61" s="67"/>
      <c r="CQ61" s="67"/>
      <c r="CR61" s="67"/>
      <c r="CS61" s="67"/>
      <c r="CT61" s="67"/>
      <c r="CU61" s="67"/>
      <c r="CV61" s="67"/>
      <c r="CW61" s="67"/>
      <c r="CX61" s="67"/>
      <c r="CY61" s="67"/>
      <c r="CZ61" s="67"/>
      <c r="DA61" s="67" t="s">
        <v>1931</v>
      </c>
      <c r="DB61" s="67"/>
      <c r="GL61" s="115"/>
      <c r="AAB61" s="115"/>
      <c r="AAC61" s="115"/>
      <c r="AAD61" s="115"/>
      <c r="AAE61" s="115"/>
      <c r="AAG61" s="115"/>
      <c r="AAI61" s="115"/>
      <c r="ACB61" s="2" t="s">
        <v>3738</v>
      </c>
      <c r="ACC61" s="2" t="s">
        <v>4141</v>
      </c>
      <c r="ACD61" s="2">
        <v>1133</v>
      </c>
      <c r="ACE61" s="115" t="s">
        <v>4142</v>
      </c>
      <c r="ACF61" s="2">
        <v>8</v>
      </c>
      <c r="ACG61" s="2" t="s">
        <v>3930</v>
      </c>
      <c r="ACH61" s="2" t="s">
        <v>405</v>
      </c>
      <c r="ACL61" s="2">
        <v>40</v>
      </c>
      <c r="ACR61" s="2" t="s">
        <v>4143</v>
      </c>
      <c r="ACS61" s="2">
        <v>7</v>
      </c>
      <c r="ACT61" s="2">
        <v>8</v>
      </c>
      <c r="ACU61" s="2">
        <v>0</v>
      </c>
      <c r="ACV61" s="2" t="s">
        <v>3739</v>
      </c>
      <c r="AEB61" s="2" t="s">
        <v>3738</v>
      </c>
      <c r="AEC61" s="2" t="s">
        <v>3994</v>
      </c>
      <c r="AED61" s="2">
        <v>905</v>
      </c>
      <c r="AEE61" s="115" t="s">
        <v>3995</v>
      </c>
      <c r="AEF61" s="2">
        <v>8</v>
      </c>
      <c r="AEG61" s="2" t="s">
        <v>3927</v>
      </c>
      <c r="AEI61" s="2" t="s">
        <v>3933</v>
      </c>
      <c r="AEK61" s="2">
        <v>200</v>
      </c>
      <c r="AEN61" s="2">
        <v>0</v>
      </c>
      <c r="AER61" s="2" t="s">
        <v>4043</v>
      </c>
      <c r="AES61" s="2">
        <v>16</v>
      </c>
      <c r="AET61" s="2">
        <v>2</v>
      </c>
      <c r="AEU61" s="2">
        <v>1</v>
      </c>
      <c r="AEV61" s="2" t="s">
        <v>3739</v>
      </c>
      <c r="AFR61" s="2" t="s">
        <v>3799</v>
      </c>
      <c r="AFS61" s="2">
        <v>16</v>
      </c>
      <c r="AFT61" s="2">
        <v>8</v>
      </c>
      <c r="AFU61" s="2">
        <v>1</v>
      </c>
      <c r="AFV61" s="2" t="s">
        <v>3739</v>
      </c>
    </row>
    <row r="62" spans="1:854">
      <c r="D62" s="666" t="s">
        <v>3193</v>
      </c>
      <c r="E62" s="666" t="s">
        <v>3250</v>
      </c>
      <c r="G62" s="26"/>
      <c r="AB62" s="19"/>
      <c r="AC62" s="19"/>
      <c r="AD62" s="19"/>
      <c r="AE62" s="19"/>
      <c r="AF62" s="19"/>
      <c r="AG62" s="19"/>
      <c r="AH62" s="19"/>
      <c r="AI62" s="5"/>
      <c r="AJ62" s="5"/>
      <c r="AK62" s="5"/>
      <c r="AL62" s="5"/>
      <c r="AM62" s="5"/>
      <c r="AN62" s="5"/>
      <c r="AO62" s="5"/>
      <c r="AP62" s="5"/>
      <c r="AQ62" s="5"/>
      <c r="AR62" s="5"/>
      <c r="AS62" s="5"/>
      <c r="AT62" s="5"/>
      <c r="AU62" s="5"/>
      <c r="AV62" s="5"/>
      <c r="AW62" s="5"/>
      <c r="AX62" s="5"/>
      <c r="AY62" s="5"/>
      <c r="AZ62" s="5"/>
      <c r="BA62" s="5"/>
      <c r="BB62" s="5"/>
      <c r="BC62" s="13">
        <v>21</v>
      </c>
      <c r="BD62" s="71"/>
      <c r="BE62" s="71"/>
      <c r="BF62" s="5"/>
      <c r="BG62" s="5"/>
      <c r="BH62" s="5"/>
      <c r="BI62" s="5"/>
      <c r="BK62" s="13" t="s">
        <v>3375</v>
      </c>
      <c r="BL62" s="2" t="s">
        <v>3407</v>
      </c>
      <c r="BO62" s="616" t="s">
        <v>2413</v>
      </c>
      <c r="BP62" s="616" t="s">
        <v>2414</v>
      </c>
      <c r="BQ62" s="617" t="s">
        <v>2354</v>
      </c>
      <c r="BR62" s="619" t="s">
        <v>2396</v>
      </c>
      <c r="BS62" s="33"/>
      <c r="BT62" s="5"/>
      <c r="BU62" s="626" t="s">
        <v>2380</v>
      </c>
      <c r="BV62" s="623" t="s">
        <v>2354</v>
      </c>
      <c r="BW62" s="623" t="s">
        <v>2396</v>
      </c>
      <c r="BX62" s="623" t="s">
        <v>2387</v>
      </c>
      <c r="BZ62" s="635" t="s">
        <v>2893</v>
      </c>
      <c r="CA62" s="635" t="s">
        <v>2888</v>
      </c>
      <c r="CB62" s="635" t="s">
        <v>2349</v>
      </c>
      <c r="CC62" s="67"/>
      <c r="CD62" s="67"/>
      <c r="CE62" s="67"/>
      <c r="CF62" s="67"/>
      <c r="CG62" s="67"/>
      <c r="CH62" s="67"/>
      <c r="CI62" s="67"/>
      <c r="CJ62" s="67"/>
      <c r="CK62" s="67"/>
      <c r="CL62" s="67"/>
      <c r="CM62" s="67"/>
      <c r="CN62" s="67"/>
      <c r="CO62" s="67"/>
      <c r="CP62" s="67"/>
      <c r="CQ62" s="67"/>
      <c r="CR62" s="67"/>
      <c r="CS62" s="67"/>
      <c r="CT62" s="67"/>
      <c r="CU62" s="67"/>
      <c r="CV62" s="67"/>
      <c r="CW62" s="67"/>
      <c r="CX62" s="67"/>
      <c r="CY62" s="67"/>
      <c r="CZ62" s="67"/>
      <c r="DA62" s="67" t="s">
        <v>1932</v>
      </c>
      <c r="DB62" s="67"/>
      <c r="GL62" s="115"/>
      <c r="AAB62" s="115"/>
      <c r="AAC62" s="115"/>
      <c r="AAD62" s="115"/>
      <c r="AAE62" s="115"/>
      <c r="AAG62" s="115"/>
      <c r="AAI62" s="115"/>
      <c r="ACR62" s="2" t="s">
        <v>4144</v>
      </c>
      <c r="ACS62" s="2">
        <v>13</v>
      </c>
      <c r="ACT62" s="2">
        <v>2</v>
      </c>
      <c r="ACU62" s="2">
        <v>0</v>
      </c>
      <c r="ACV62" s="2" t="s">
        <v>3739</v>
      </c>
      <c r="AEB62" s="2" t="s">
        <v>3738</v>
      </c>
      <c r="AEC62" s="2" t="s">
        <v>3996</v>
      </c>
      <c r="AED62" s="2">
        <v>2353206529</v>
      </c>
      <c r="AEE62" s="115" t="s">
        <v>3997</v>
      </c>
      <c r="AEF62" s="2">
        <v>8</v>
      </c>
      <c r="AEG62" s="2" t="s">
        <v>3926</v>
      </c>
      <c r="AEI62" s="2" t="s">
        <v>3933</v>
      </c>
      <c r="AEK62" s="2">
        <v>200</v>
      </c>
      <c r="AEL62" s="2">
        <v>0</v>
      </c>
      <c r="AEM62" s="2">
        <v>0</v>
      </c>
      <c r="AEN62" s="2">
        <v>0</v>
      </c>
      <c r="AEO62" s="2" t="s">
        <v>4046</v>
      </c>
      <c r="AER62" s="2" t="s">
        <v>4044</v>
      </c>
      <c r="AES62" s="2">
        <v>49</v>
      </c>
      <c r="AET62" s="2">
        <v>2</v>
      </c>
      <c r="AEU62" s="2">
        <v>1</v>
      </c>
      <c r="AEV62" s="2" t="s">
        <v>3739</v>
      </c>
      <c r="AFR62" s="2" t="s">
        <v>3800</v>
      </c>
      <c r="AFS62" s="2">
        <v>24</v>
      </c>
      <c r="AFT62" s="2">
        <v>8</v>
      </c>
      <c r="AFU62" s="2">
        <v>1</v>
      </c>
      <c r="AFV62" s="2" t="s">
        <v>3739</v>
      </c>
    </row>
    <row r="63" spans="1:854">
      <c r="D63" s="666" t="s">
        <v>3536</v>
      </c>
      <c r="E63" s="666" t="s">
        <v>3251</v>
      </c>
      <c r="G63" s="26"/>
      <c r="AB63" s="19"/>
      <c r="AC63" s="19"/>
      <c r="AD63" s="19"/>
      <c r="AE63" s="19"/>
      <c r="AF63" s="19"/>
      <c r="AG63" s="19"/>
      <c r="AH63" s="19"/>
      <c r="AI63" s="5"/>
      <c r="AJ63" s="5"/>
      <c r="AK63" s="5"/>
      <c r="AL63" s="5"/>
      <c r="AM63" s="5"/>
      <c r="AN63" s="5"/>
      <c r="AO63" s="5"/>
      <c r="AP63" s="5"/>
      <c r="AQ63" s="5"/>
      <c r="AR63" s="5"/>
      <c r="AS63" s="5"/>
      <c r="AT63" s="5"/>
      <c r="AU63" s="5"/>
      <c r="AV63" s="5"/>
      <c r="AW63" s="5"/>
      <c r="AX63" s="5"/>
      <c r="AY63" s="5"/>
      <c r="AZ63" s="5"/>
      <c r="BA63" s="5"/>
      <c r="BB63" s="5"/>
      <c r="BC63" s="13">
        <v>22</v>
      </c>
      <c r="BD63" s="71"/>
      <c r="BE63" s="71"/>
      <c r="BF63" s="5"/>
      <c r="BG63" s="5"/>
      <c r="BH63" s="5"/>
      <c r="BI63" s="5"/>
      <c r="BK63" s="26" t="s">
        <v>3376</v>
      </c>
      <c r="BL63" s="2" t="s">
        <v>3406</v>
      </c>
      <c r="BO63" s="616" t="s">
        <v>2415</v>
      </c>
      <c r="BP63" s="616" t="s">
        <v>2416</v>
      </c>
      <c r="BQ63" s="617" t="s">
        <v>2355</v>
      </c>
      <c r="BR63" s="619" t="s">
        <v>2417</v>
      </c>
      <c r="BS63" s="33"/>
      <c r="BT63" s="5"/>
      <c r="BU63" s="626" t="s">
        <v>2381</v>
      </c>
      <c r="BV63" s="623" t="s">
        <v>2355</v>
      </c>
      <c r="BW63" s="623" t="s">
        <v>2417</v>
      </c>
      <c r="BX63" s="623" t="s">
        <v>2390</v>
      </c>
      <c r="BZ63" s="635" t="s">
        <v>2894</v>
      </c>
      <c r="CA63" s="635" t="s">
        <v>2889</v>
      </c>
      <c r="CB63" s="635" t="s">
        <v>2356</v>
      </c>
      <c r="CC63" s="67"/>
      <c r="CD63" s="67"/>
      <c r="CE63" s="67"/>
      <c r="CF63" s="67"/>
      <c r="CG63" s="67"/>
      <c r="CH63" s="67"/>
      <c r="CI63" s="67"/>
      <c r="CJ63" s="67"/>
      <c r="CK63" s="67"/>
      <c r="CL63" s="67"/>
      <c r="CM63" s="67"/>
      <c r="CN63" s="67"/>
      <c r="CO63" s="67"/>
      <c r="CP63" s="67"/>
      <c r="CQ63" s="67"/>
      <c r="CR63" s="67"/>
      <c r="CS63" s="67"/>
      <c r="CT63" s="67"/>
      <c r="CU63" s="67"/>
      <c r="CV63" s="67"/>
      <c r="CW63" s="67"/>
      <c r="CX63" s="67"/>
      <c r="CY63" s="67"/>
      <c r="CZ63" s="67"/>
      <c r="DA63" s="67" t="s">
        <v>1933</v>
      </c>
      <c r="DB63" s="67"/>
      <c r="GL63" s="115"/>
      <c r="AAB63" s="115"/>
      <c r="AAC63" s="115"/>
      <c r="AAD63" s="115"/>
      <c r="AAE63" s="115"/>
      <c r="AAG63" s="115"/>
      <c r="AAI63" s="115"/>
      <c r="ACR63" s="2" t="s">
        <v>4145</v>
      </c>
      <c r="ACS63" s="2">
        <v>10</v>
      </c>
      <c r="ACT63" s="2">
        <v>3</v>
      </c>
      <c r="ACU63" s="2">
        <v>0</v>
      </c>
      <c r="ACV63" s="2" t="s">
        <v>3739</v>
      </c>
      <c r="AEB63" s="2" t="s">
        <v>3738</v>
      </c>
      <c r="AEC63" s="2" t="s">
        <v>3680</v>
      </c>
      <c r="AED63" s="2">
        <v>1308</v>
      </c>
      <c r="AEE63" s="115" t="s">
        <v>3681</v>
      </c>
      <c r="AEF63" s="2">
        <v>8</v>
      </c>
      <c r="AEG63" s="2" t="s">
        <v>3930</v>
      </c>
      <c r="AEH63" s="2" t="s">
        <v>405</v>
      </c>
      <c r="AER63" s="2" t="s">
        <v>3830</v>
      </c>
      <c r="AES63" s="2">
        <v>0</v>
      </c>
      <c r="AET63" s="2">
        <v>8</v>
      </c>
      <c r="AEU63" s="2">
        <v>1</v>
      </c>
      <c r="AEV63" s="2" t="s">
        <v>3739</v>
      </c>
      <c r="AFR63" s="2" t="s">
        <v>3801</v>
      </c>
      <c r="AFS63" s="2">
        <v>32</v>
      </c>
      <c r="AFT63" s="2">
        <v>8</v>
      </c>
      <c r="AFU63" s="2">
        <v>1</v>
      </c>
      <c r="AFV63" s="2" t="s">
        <v>3739</v>
      </c>
    </row>
    <row r="64" spans="1:854">
      <c r="E64" s="67"/>
      <c r="G64" s="26"/>
      <c r="AB64" s="19"/>
      <c r="AC64" s="19"/>
      <c r="AD64" s="19"/>
      <c r="AE64" s="19"/>
      <c r="AF64" s="19"/>
      <c r="AG64" s="19"/>
      <c r="AH64" s="19"/>
      <c r="AI64" s="5"/>
      <c r="AJ64" s="5"/>
      <c r="AK64" s="5"/>
      <c r="AL64" s="5"/>
      <c r="AM64" s="5"/>
      <c r="AN64" s="5"/>
      <c r="AO64" s="5"/>
      <c r="AP64" s="5"/>
      <c r="AQ64" s="5"/>
      <c r="AR64" s="5"/>
      <c r="AS64" s="5"/>
      <c r="AT64" s="5"/>
      <c r="AU64" s="5"/>
      <c r="AV64" s="5"/>
      <c r="AW64" s="5"/>
      <c r="AX64" s="5"/>
      <c r="AY64" s="5"/>
      <c r="AZ64" s="5"/>
      <c r="BA64" s="5"/>
      <c r="BB64" s="5"/>
      <c r="BC64" s="13">
        <v>23</v>
      </c>
      <c r="BD64" s="71"/>
      <c r="BE64" s="71"/>
      <c r="BF64" s="5"/>
      <c r="BG64" s="5"/>
      <c r="BH64" s="5"/>
      <c r="BI64" s="5"/>
      <c r="BK64" s="5"/>
      <c r="BO64" s="616" t="s">
        <v>2391</v>
      </c>
      <c r="BP64" s="616" t="s">
        <v>2378</v>
      </c>
      <c r="BQ64" s="617" t="s">
        <v>2357</v>
      </c>
      <c r="BR64" s="619" t="s">
        <v>2398</v>
      </c>
      <c r="BS64" s="33"/>
      <c r="BT64" s="5"/>
      <c r="BU64" s="626" t="s">
        <v>2382</v>
      </c>
      <c r="BV64" s="623" t="s">
        <v>2357</v>
      </c>
      <c r="BW64" s="623" t="s">
        <v>2398</v>
      </c>
      <c r="BX64" s="623" t="s">
        <v>2351</v>
      </c>
      <c r="BZ64" s="635" t="s">
        <v>2895</v>
      </c>
      <c r="CA64" s="635" t="s">
        <v>2890</v>
      </c>
      <c r="CB64" s="635" t="s">
        <v>2364</v>
      </c>
      <c r="CC64" s="67"/>
      <c r="CD64" s="67"/>
      <c r="CE64" s="67"/>
      <c r="CF64" s="67"/>
      <c r="CG64" s="67"/>
      <c r="CH64" s="67"/>
      <c r="CI64" s="67"/>
      <c r="CJ64" s="67"/>
      <c r="CK64" s="67"/>
      <c r="CL64" s="67"/>
      <c r="CM64" s="67"/>
      <c r="CN64" s="67"/>
      <c r="CO64" s="67"/>
      <c r="CP64" s="67"/>
      <c r="CQ64" s="67"/>
      <c r="CR64" s="67"/>
      <c r="CS64" s="67"/>
      <c r="CT64" s="67"/>
      <c r="CU64" s="67"/>
      <c r="CV64" s="67"/>
      <c r="CW64" s="67"/>
      <c r="CX64" s="67"/>
      <c r="CY64" s="67"/>
      <c r="CZ64" s="67"/>
      <c r="DA64" s="67" t="s">
        <v>1934</v>
      </c>
      <c r="DB64" s="67"/>
      <c r="GL64" s="115"/>
      <c r="AAB64" s="115"/>
      <c r="AAC64" s="115"/>
      <c r="AAD64" s="115"/>
      <c r="AAE64" s="115"/>
      <c r="AAG64" s="115"/>
      <c r="AAI64" s="115"/>
      <c r="ACB64" s="2" t="s">
        <v>3738</v>
      </c>
      <c r="ACC64" s="2" t="s">
        <v>4146</v>
      </c>
      <c r="ACD64" s="2">
        <v>1140</v>
      </c>
      <c r="ACE64" s="115" t="s">
        <v>4147</v>
      </c>
      <c r="ACF64" s="2">
        <v>8</v>
      </c>
      <c r="ACG64" s="2" t="s">
        <v>3930</v>
      </c>
      <c r="ACH64" s="2" t="s">
        <v>405</v>
      </c>
      <c r="ACL64" s="2">
        <v>40</v>
      </c>
      <c r="ACR64" s="2" t="s">
        <v>4148</v>
      </c>
      <c r="ACS64" s="2">
        <v>7</v>
      </c>
      <c r="ACT64" s="2">
        <v>8</v>
      </c>
      <c r="ACU64" s="2">
        <v>0</v>
      </c>
      <c r="ACV64" s="2" t="s">
        <v>3739</v>
      </c>
      <c r="AEE64" s="115"/>
      <c r="AER64" s="2" t="s">
        <v>3831</v>
      </c>
      <c r="AES64" s="2">
        <v>8</v>
      </c>
      <c r="AET64" s="2">
        <v>3</v>
      </c>
      <c r="AEU64" s="2">
        <v>1</v>
      </c>
      <c r="AEV64" s="2" t="s">
        <v>3739</v>
      </c>
      <c r="AFR64" s="2" t="s">
        <v>3802</v>
      </c>
      <c r="AFS64" s="2">
        <v>40</v>
      </c>
      <c r="AFT64" s="2">
        <v>8</v>
      </c>
      <c r="AFU64" s="2">
        <v>1</v>
      </c>
      <c r="AFV64" s="2" t="s">
        <v>3739</v>
      </c>
    </row>
    <row r="65" spans="2:854">
      <c r="E65" s="67"/>
      <c r="G65" s="26"/>
      <c r="AB65" s="19"/>
      <c r="AC65" s="19"/>
      <c r="AD65" s="19"/>
      <c r="AE65" s="19"/>
      <c r="AF65" s="19"/>
      <c r="AG65" s="19"/>
      <c r="AH65" s="19"/>
      <c r="AI65" s="5"/>
      <c r="AJ65" s="5"/>
      <c r="AK65" s="5"/>
      <c r="AL65" s="5"/>
      <c r="AM65" s="5"/>
      <c r="AN65" s="5"/>
      <c r="AO65" s="5"/>
      <c r="AP65" s="5"/>
      <c r="AQ65" s="5"/>
      <c r="AR65" s="5"/>
      <c r="AS65" s="5"/>
      <c r="AT65" s="5"/>
      <c r="AU65" s="5"/>
      <c r="AV65" s="5"/>
      <c r="AW65" s="5"/>
      <c r="AX65" s="5"/>
      <c r="AY65" s="5"/>
      <c r="AZ65" s="5"/>
      <c r="BA65" s="5"/>
      <c r="BB65" s="5"/>
      <c r="BC65" s="13">
        <v>24</v>
      </c>
      <c r="BD65" s="71"/>
      <c r="BE65" s="71"/>
      <c r="BF65" s="5"/>
      <c r="BG65" s="5"/>
      <c r="BH65" s="5"/>
      <c r="BI65" s="5"/>
      <c r="BK65" s="5"/>
      <c r="BO65" s="616" t="s">
        <v>2393</v>
      </c>
      <c r="BP65" s="616" t="s">
        <v>2379</v>
      </c>
      <c r="BQ65" s="617" t="s">
        <v>2360</v>
      </c>
      <c r="BR65" s="619" t="s">
        <v>2401</v>
      </c>
      <c r="BS65" s="33"/>
      <c r="BT65" s="5"/>
      <c r="BU65" s="626" t="s">
        <v>2385</v>
      </c>
      <c r="BV65" s="623" t="s">
        <v>2360</v>
      </c>
      <c r="BW65" s="623" t="s">
        <v>2401</v>
      </c>
      <c r="BX65" s="623" t="s">
        <v>2352</v>
      </c>
      <c r="BZ65" s="635" t="s">
        <v>2896</v>
      </c>
      <c r="CA65" s="635" t="s">
        <v>2891</v>
      </c>
      <c r="CB65" s="635" t="s">
        <v>2367</v>
      </c>
      <c r="CC65" s="67"/>
      <c r="CD65" s="67"/>
      <c r="CE65" s="67"/>
      <c r="CF65" s="67"/>
      <c r="CG65" s="67"/>
      <c r="CH65" s="67"/>
      <c r="CI65" s="67"/>
      <c r="CJ65" s="67"/>
      <c r="CK65" s="67"/>
      <c r="CL65" s="67"/>
      <c r="CM65" s="67"/>
      <c r="CN65" s="67"/>
      <c r="CO65" s="67"/>
      <c r="CP65" s="67"/>
      <c r="CQ65" s="67"/>
      <c r="CR65" s="67"/>
      <c r="CS65" s="67"/>
      <c r="CT65" s="67"/>
      <c r="CU65" s="67"/>
      <c r="CV65" s="67"/>
      <c r="CW65" s="67"/>
      <c r="CX65" s="67"/>
      <c r="CY65" s="67"/>
      <c r="CZ65" s="67"/>
      <c r="DA65" s="67" t="s">
        <v>1935</v>
      </c>
      <c r="DB65" s="67"/>
      <c r="GL65" s="115"/>
      <c r="AAB65" s="115"/>
      <c r="AAC65" s="115"/>
      <c r="AAD65" s="115"/>
      <c r="AAE65" s="115"/>
      <c r="AAG65" s="115"/>
      <c r="AAI65" s="115"/>
      <c r="ACR65" s="2" t="s">
        <v>4149</v>
      </c>
      <c r="ACS65" s="2">
        <v>13</v>
      </c>
      <c r="ACT65" s="2">
        <v>2</v>
      </c>
      <c r="ACU65" s="2">
        <v>0</v>
      </c>
      <c r="ACV65" s="2" t="s">
        <v>3739</v>
      </c>
      <c r="AEE65" s="115"/>
      <c r="AER65" s="2" t="s">
        <v>3832</v>
      </c>
      <c r="AES65" s="2">
        <v>12</v>
      </c>
      <c r="AET65" s="2">
        <v>2</v>
      </c>
      <c r="AEU65" s="2">
        <v>1</v>
      </c>
      <c r="AEV65" s="2" t="s">
        <v>3739</v>
      </c>
      <c r="AFR65" s="2" t="s">
        <v>3803</v>
      </c>
      <c r="AFS65" s="2">
        <v>48</v>
      </c>
      <c r="AFT65" s="2">
        <v>8</v>
      </c>
      <c r="AFU65" s="2">
        <v>1</v>
      </c>
      <c r="AFV65" s="2" t="s">
        <v>3739</v>
      </c>
    </row>
    <row r="66" spans="2:854" ht="20.25">
      <c r="D66" s="668" t="s">
        <v>3238</v>
      </c>
      <c r="E66" s="668" t="s">
        <v>3237</v>
      </c>
      <c r="G66" s="26"/>
      <c r="AB66" s="19"/>
      <c r="AC66" s="19"/>
      <c r="AD66" s="19"/>
      <c r="AE66" s="19"/>
      <c r="AF66" s="19"/>
      <c r="AG66" s="19"/>
      <c r="AH66" s="19"/>
      <c r="AI66" s="5"/>
      <c r="AJ66" s="5"/>
      <c r="AK66" s="5"/>
      <c r="AL66" s="5"/>
      <c r="AM66" s="5"/>
      <c r="AN66" s="5"/>
      <c r="AO66" s="5"/>
      <c r="AP66" s="5"/>
      <c r="AQ66" s="5"/>
      <c r="AR66" s="5"/>
      <c r="AS66" s="5"/>
      <c r="AT66" s="5"/>
      <c r="AU66" s="5"/>
      <c r="AV66" s="5"/>
      <c r="AW66" s="5"/>
      <c r="AX66" s="5"/>
      <c r="AY66" s="5"/>
      <c r="AZ66" s="5"/>
      <c r="BA66" s="5"/>
      <c r="BB66" s="5"/>
      <c r="BC66" s="13">
        <v>25</v>
      </c>
      <c r="BD66" s="71"/>
      <c r="BE66" s="71"/>
      <c r="BF66" s="5"/>
      <c r="BG66" s="5"/>
      <c r="BH66" s="5"/>
      <c r="BI66" s="5"/>
      <c r="BK66" s="5"/>
      <c r="BO66" s="616" t="s">
        <v>2394</v>
      </c>
      <c r="BP66" s="616" t="s">
        <v>2400</v>
      </c>
      <c r="BQ66" s="617" t="s">
        <v>2362</v>
      </c>
      <c r="BR66" s="619" t="s">
        <v>2418</v>
      </c>
      <c r="BS66" s="33"/>
      <c r="BT66" s="5"/>
      <c r="BU66" s="626" t="s">
        <v>2388</v>
      </c>
      <c r="BV66" s="623" t="s">
        <v>2362</v>
      </c>
      <c r="BW66" s="623" t="s">
        <v>2418</v>
      </c>
      <c r="BX66" s="623" t="s">
        <v>2363</v>
      </c>
      <c r="BZ66" s="635" t="s">
        <v>2897</v>
      </c>
      <c r="CA66" s="635" t="s">
        <v>2892</v>
      </c>
      <c r="CB66" s="635" t="s">
        <v>2387</v>
      </c>
      <c r="CC66" s="67"/>
      <c r="CD66" s="67"/>
      <c r="CE66" s="67"/>
      <c r="CF66" s="67"/>
      <c r="CG66" s="67"/>
      <c r="CH66" s="67"/>
      <c r="CI66" s="67"/>
      <c r="CJ66" s="67"/>
      <c r="CK66" s="67"/>
      <c r="CL66" s="67"/>
      <c r="CM66" s="67"/>
      <c r="CN66" s="67"/>
      <c r="CO66" s="67"/>
      <c r="CP66" s="67"/>
      <c r="CQ66" s="67"/>
      <c r="CR66" s="67"/>
      <c r="CS66" s="67"/>
      <c r="CT66" s="67"/>
      <c r="CU66" s="67"/>
      <c r="CV66" s="67"/>
      <c r="CW66" s="67"/>
      <c r="CX66" s="67"/>
      <c r="CY66" s="67"/>
      <c r="CZ66" s="67"/>
      <c r="DA66" s="67" t="s">
        <v>1936</v>
      </c>
      <c r="DB66" s="67"/>
      <c r="GL66" s="115"/>
      <c r="AAB66" s="115"/>
      <c r="AAC66" s="115"/>
      <c r="AAD66" s="115"/>
      <c r="AAE66" s="115"/>
      <c r="AAG66" s="115"/>
      <c r="AAI66" s="115"/>
      <c r="ACR66" s="2" t="s">
        <v>4150</v>
      </c>
      <c r="ACS66" s="2">
        <v>10</v>
      </c>
      <c r="ACT66" s="2">
        <v>3</v>
      </c>
      <c r="ACU66" s="2">
        <v>0</v>
      </c>
      <c r="ACV66" s="2" t="s">
        <v>3739</v>
      </c>
      <c r="AEB66" s="2" t="s">
        <v>3738</v>
      </c>
      <c r="AEC66" s="2" t="s">
        <v>3682</v>
      </c>
      <c r="AED66" s="2">
        <v>1336</v>
      </c>
      <c r="AEE66" s="115" t="s">
        <v>3683</v>
      </c>
      <c r="AEF66" s="2">
        <v>8</v>
      </c>
      <c r="AEG66" s="2" t="s">
        <v>3930</v>
      </c>
      <c r="AEH66" s="2" t="s">
        <v>405</v>
      </c>
      <c r="AER66" s="2" t="s">
        <v>3833</v>
      </c>
      <c r="AES66" s="2">
        <v>0</v>
      </c>
      <c r="AET66" s="2">
        <v>8</v>
      </c>
      <c r="AEU66" s="2">
        <v>1</v>
      </c>
      <c r="AEV66" s="2" t="s">
        <v>3739</v>
      </c>
      <c r="AFR66" s="2" t="s">
        <v>3804</v>
      </c>
      <c r="AFS66" s="2">
        <v>56</v>
      </c>
      <c r="AFT66" s="2">
        <v>8</v>
      </c>
      <c r="AFU66" s="2">
        <v>1</v>
      </c>
      <c r="AFV66" s="2" t="s">
        <v>3739</v>
      </c>
    </row>
    <row r="67" spans="2:854" ht="17.25" thickBot="1">
      <c r="D67" s="669" t="s">
        <v>3175</v>
      </c>
      <c r="E67" s="669" t="s">
        <v>3175</v>
      </c>
      <c r="G67" s="26"/>
      <c r="AB67" s="19"/>
      <c r="AC67" s="19"/>
      <c r="AD67" s="19"/>
      <c r="AE67" s="19"/>
      <c r="AF67" s="19"/>
      <c r="AG67" s="19"/>
      <c r="AH67" s="19"/>
      <c r="BC67" s="13">
        <v>26</v>
      </c>
      <c r="BK67" s="2" t="s">
        <v>3364</v>
      </c>
      <c r="BO67" s="616" t="s">
        <v>2395</v>
      </c>
      <c r="BP67" s="616" t="s">
        <v>2380</v>
      </c>
      <c r="BQ67" s="617" t="s">
        <v>2373</v>
      </c>
      <c r="BR67" s="619" t="s">
        <v>2419</v>
      </c>
      <c r="BS67" s="33"/>
      <c r="BU67" s="626" t="s">
        <v>2413</v>
      </c>
      <c r="BV67" s="623" t="s">
        <v>2373</v>
      </c>
      <c r="BW67" s="623" t="s">
        <v>2419</v>
      </c>
      <c r="BX67" s="623" t="s">
        <v>2396</v>
      </c>
      <c r="BZ67" s="635" t="s">
        <v>2898</v>
      </c>
      <c r="CA67" s="635" t="s">
        <v>2893</v>
      </c>
      <c r="CB67" s="635" t="s">
        <v>2390</v>
      </c>
      <c r="CC67" s="67"/>
      <c r="CD67" s="67"/>
      <c r="CE67" s="67"/>
      <c r="CF67" s="67"/>
      <c r="CG67" s="67"/>
      <c r="CH67" s="67"/>
      <c r="CI67" s="67"/>
      <c r="CJ67" s="67"/>
      <c r="CK67" s="67"/>
      <c r="CL67" s="67"/>
      <c r="CM67" s="67"/>
      <c r="CN67" s="67"/>
      <c r="CO67" s="67"/>
      <c r="CP67" s="67"/>
      <c r="CQ67" s="67"/>
      <c r="CR67" s="67"/>
      <c r="CS67" s="67"/>
      <c r="CT67" s="67"/>
      <c r="CU67" s="67"/>
      <c r="CV67" s="67"/>
      <c r="CW67" s="67"/>
      <c r="CX67" s="67"/>
      <c r="CY67" s="67"/>
      <c r="CZ67" s="67"/>
      <c r="DA67" s="67" t="s">
        <v>1937</v>
      </c>
      <c r="DB67" s="67"/>
      <c r="GL67" s="115"/>
      <c r="AAB67" s="115"/>
      <c r="AAC67" s="115"/>
      <c r="AAD67" s="115"/>
      <c r="AAE67" s="115"/>
      <c r="AAG67" s="115"/>
      <c r="AAI67" s="115"/>
      <c r="ACB67" s="2" t="s">
        <v>3738</v>
      </c>
      <c r="ACC67" s="2" t="s">
        <v>4151</v>
      </c>
      <c r="ACD67" s="2">
        <v>1141</v>
      </c>
      <c r="ACE67" s="115" t="s">
        <v>4152</v>
      </c>
      <c r="ACF67" s="2">
        <v>8</v>
      </c>
      <c r="ACG67" s="2" t="s">
        <v>3930</v>
      </c>
      <c r="ACH67" s="2" t="s">
        <v>405</v>
      </c>
      <c r="ACL67" s="2">
        <v>40</v>
      </c>
      <c r="ACR67" s="2" t="s">
        <v>4153</v>
      </c>
      <c r="ACS67" s="2">
        <v>7</v>
      </c>
      <c r="ACT67" s="2">
        <v>8</v>
      </c>
      <c r="ACU67" s="2">
        <v>0</v>
      </c>
      <c r="ACV67" s="2" t="s">
        <v>3739</v>
      </c>
      <c r="ADE67" s="115"/>
      <c r="AEE67" s="115"/>
      <c r="AER67" s="2" t="s">
        <v>3834</v>
      </c>
      <c r="AES67" s="2">
        <v>8</v>
      </c>
      <c r="AET67" s="2">
        <v>3</v>
      </c>
      <c r="AEU67" s="2">
        <v>1</v>
      </c>
      <c r="AEV67" s="2" t="s">
        <v>3739</v>
      </c>
      <c r="AFR67" s="2" t="s">
        <v>3805</v>
      </c>
      <c r="AFS67" s="2">
        <v>8</v>
      </c>
      <c r="AFT67" s="2">
        <v>8</v>
      </c>
      <c r="AFU67" s="2">
        <v>1</v>
      </c>
      <c r="AFV67" s="2" t="s">
        <v>3739</v>
      </c>
    </row>
    <row r="68" spans="2:854">
      <c r="D68" s="666" t="s">
        <v>3194</v>
      </c>
      <c r="E68" s="666" t="s">
        <v>3252</v>
      </c>
      <c r="G68" s="26"/>
      <c r="AB68" s="19"/>
      <c r="AC68" s="19"/>
      <c r="AD68" s="19"/>
      <c r="AE68" s="19"/>
      <c r="AF68" s="19"/>
      <c r="AG68" s="19"/>
      <c r="AH68" s="19"/>
      <c r="BC68" s="13">
        <v>27</v>
      </c>
      <c r="BK68" s="696" t="s">
        <v>3337</v>
      </c>
      <c r="BL68" s="697" t="s">
        <v>3338</v>
      </c>
      <c r="BM68" s="698" t="s">
        <v>3339</v>
      </c>
      <c r="BO68" s="616" t="s">
        <v>2397</v>
      </c>
      <c r="BP68" s="616" t="s">
        <v>2381</v>
      </c>
      <c r="BQ68" s="617" t="s">
        <v>2377</v>
      </c>
      <c r="BR68" s="619" t="s">
        <v>2403</v>
      </c>
      <c r="BS68" s="33"/>
      <c r="BU68" s="626" t="s">
        <v>2415</v>
      </c>
      <c r="BV68" s="623" t="s">
        <v>2377</v>
      </c>
      <c r="BW68" s="623" t="s">
        <v>2403</v>
      </c>
      <c r="BX68" s="623" t="s">
        <v>2417</v>
      </c>
      <c r="BZ68" s="635" t="s">
        <v>2899</v>
      </c>
      <c r="CA68" s="635" t="s">
        <v>2894</v>
      </c>
      <c r="CB68" s="635" t="s">
        <v>2351</v>
      </c>
      <c r="CC68" s="67"/>
      <c r="CD68" s="67"/>
      <c r="CE68" s="67"/>
      <c r="CF68" s="67"/>
      <c r="CG68" s="67"/>
      <c r="CH68" s="67"/>
      <c r="CI68" s="67"/>
      <c r="CJ68" s="67"/>
      <c r="CK68" s="67"/>
      <c r="CL68" s="67"/>
      <c r="CM68" s="67"/>
      <c r="CN68" s="67"/>
      <c r="CO68" s="67"/>
      <c r="CP68" s="67"/>
      <c r="CQ68" s="67"/>
      <c r="CR68" s="67"/>
      <c r="CS68" s="67"/>
      <c r="CT68" s="67"/>
      <c r="CU68" s="40"/>
      <c r="CV68" s="40"/>
      <c r="DA68" s="67" t="s">
        <v>1938</v>
      </c>
      <c r="DB68" s="40"/>
      <c r="GL68" s="115"/>
      <c r="AAB68" s="115"/>
      <c r="AAC68" s="115"/>
      <c r="AAD68" s="115"/>
      <c r="AAE68" s="115"/>
      <c r="AAG68" s="115"/>
      <c r="AAI68" s="115"/>
      <c r="ACR68" s="2" t="s">
        <v>4154</v>
      </c>
      <c r="ACS68" s="2">
        <v>13</v>
      </c>
      <c r="ACT68" s="2">
        <v>2</v>
      </c>
      <c r="ACU68" s="2">
        <v>0</v>
      </c>
      <c r="ACV68" s="2" t="s">
        <v>3739</v>
      </c>
      <c r="AEE68" s="115"/>
      <c r="AER68" s="2" t="s">
        <v>3835</v>
      </c>
      <c r="AES68" s="2">
        <v>12</v>
      </c>
      <c r="AET68" s="2">
        <v>2</v>
      </c>
      <c r="AEU68" s="2">
        <v>1</v>
      </c>
      <c r="AEV68" s="2" t="s">
        <v>3739</v>
      </c>
      <c r="AFB68" s="2" t="s">
        <v>3748</v>
      </c>
      <c r="AFC68" s="2" t="s">
        <v>3665</v>
      </c>
      <c r="AFD68" s="2">
        <v>1196</v>
      </c>
      <c r="AFE68" s="115" t="s">
        <v>3666</v>
      </c>
      <c r="AFF68" s="2">
        <v>8</v>
      </c>
      <c r="AFG68" s="2" t="s">
        <v>3928</v>
      </c>
      <c r="AFJ68" s="2">
        <v>20</v>
      </c>
      <c r="AFK68" s="2">
        <v>0</v>
      </c>
      <c r="AFN68" s="2">
        <v>0</v>
      </c>
      <c r="AFR68" s="2" t="s">
        <v>3785</v>
      </c>
      <c r="AFS68" s="2">
        <v>24</v>
      </c>
      <c r="AFT68" s="2">
        <v>2</v>
      </c>
      <c r="AFU68" s="2">
        <v>1</v>
      </c>
      <c r="AFV68" s="2" t="s">
        <v>3739</v>
      </c>
    </row>
    <row r="69" spans="2:854">
      <c r="D69" s="666" t="s">
        <v>3195</v>
      </c>
      <c r="E69" s="666" t="s">
        <v>3287</v>
      </c>
      <c r="G69" s="26"/>
      <c r="AB69" s="19"/>
      <c r="AC69" s="19"/>
      <c r="AD69" s="19"/>
      <c r="AE69" s="19"/>
      <c r="AF69" s="19"/>
      <c r="AG69" s="19"/>
      <c r="AH69" s="19"/>
      <c r="BC69" s="13">
        <v>28</v>
      </c>
      <c r="BK69" s="690" t="s">
        <v>3340</v>
      </c>
      <c r="BL69" s="949" t="s">
        <v>3343</v>
      </c>
      <c r="BM69" s="950" t="s">
        <v>3344</v>
      </c>
      <c r="BO69" s="616" t="s">
        <v>2420</v>
      </c>
      <c r="BP69" s="616" t="s">
        <v>2382</v>
      </c>
      <c r="BQ69" s="617" t="s">
        <v>2384</v>
      </c>
      <c r="BR69" s="619" t="s">
        <v>2405</v>
      </c>
      <c r="BS69" s="33"/>
      <c r="BU69" s="626" t="s">
        <v>2423</v>
      </c>
      <c r="BV69" s="623" t="s">
        <v>2384</v>
      </c>
      <c r="BW69" s="623" t="s">
        <v>2405</v>
      </c>
      <c r="BX69" s="623" t="s">
        <v>2398</v>
      </c>
      <c r="BZ69" s="635" t="s">
        <v>2900</v>
      </c>
      <c r="CA69" s="635" t="s">
        <v>2895</v>
      </c>
      <c r="CB69" s="635" t="s">
        <v>2352</v>
      </c>
      <c r="CC69" s="67"/>
      <c r="CD69" s="67"/>
      <c r="CE69" s="67"/>
      <c r="CF69" s="67"/>
      <c r="CG69" s="67"/>
      <c r="CH69" s="67"/>
      <c r="CI69" s="67"/>
      <c r="CJ69" s="67"/>
      <c r="CK69" s="67"/>
      <c r="CL69" s="67"/>
      <c r="CM69" s="67"/>
      <c r="CN69" s="67"/>
      <c r="CO69" s="67"/>
      <c r="CP69" s="67"/>
      <c r="CQ69" s="67"/>
      <c r="CR69" s="67"/>
      <c r="CS69" s="67"/>
      <c r="CT69" s="67"/>
      <c r="CU69" s="40"/>
      <c r="CV69" s="40"/>
      <c r="DA69" s="67" t="s">
        <v>1939</v>
      </c>
      <c r="DB69" s="40"/>
      <c r="GL69" s="115"/>
      <c r="AAD69" s="115"/>
      <c r="AAE69" s="115"/>
      <c r="AAI69" s="115"/>
      <c r="ACR69" s="2" t="s">
        <v>4155</v>
      </c>
      <c r="ACS69" s="2">
        <v>10</v>
      </c>
      <c r="ACT69" s="2">
        <v>3</v>
      </c>
      <c r="ACU69" s="2">
        <v>0</v>
      </c>
      <c r="ACV69" s="2" t="s">
        <v>3739</v>
      </c>
      <c r="AEB69" s="2" t="s">
        <v>3738</v>
      </c>
      <c r="AEC69" s="2" t="s">
        <v>3684</v>
      </c>
      <c r="AED69" s="2">
        <v>1329</v>
      </c>
      <c r="AEE69" s="115" t="s">
        <v>3685</v>
      </c>
      <c r="AEF69" s="2">
        <v>8</v>
      </c>
      <c r="AEG69" s="2" t="s">
        <v>3930</v>
      </c>
      <c r="AEH69" s="2" t="s">
        <v>405</v>
      </c>
      <c r="AER69" s="2" t="s">
        <v>3836</v>
      </c>
      <c r="AES69" s="2">
        <v>0</v>
      </c>
      <c r="AET69" s="2">
        <v>8</v>
      </c>
      <c r="AEU69" s="2">
        <v>1</v>
      </c>
      <c r="AEV69" s="2" t="s">
        <v>3739</v>
      </c>
      <c r="AFR69" s="2" t="s">
        <v>3786</v>
      </c>
      <c r="AFS69" s="2">
        <v>38</v>
      </c>
      <c r="AFT69" s="2">
        <v>2</v>
      </c>
      <c r="AFU69" s="2">
        <v>1</v>
      </c>
      <c r="AFV69" s="2" t="s">
        <v>3739</v>
      </c>
    </row>
    <row r="70" spans="2:854">
      <c r="D70" s="666" t="s">
        <v>3196</v>
      </c>
      <c r="E70" s="666" t="s">
        <v>3288</v>
      </c>
      <c r="G70" s="26"/>
      <c r="AB70" s="19"/>
      <c r="AC70" s="19"/>
      <c r="AD70" s="19"/>
      <c r="AE70" s="19"/>
      <c r="AF70" s="19"/>
      <c r="AG70" s="19"/>
      <c r="AH70" s="19"/>
      <c r="BC70" s="13">
        <v>29</v>
      </c>
      <c r="BK70" s="690" t="s">
        <v>3341</v>
      </c>
      <c r="BL70" s="949"/>
      <c r="BM70" s="950"/>
      <c r="BO70" s="616" t="s">
        <v>2399</v>
      </c>
      <c r="BP70" s="616" t="s">
        <v>2385</v>
      </c>
      <c r="BQ70" s="617" t="s">
        <v>2421</v>
      </c>
      <c r="BR70" s="619" t="s">
        <v>2407</v>
      </c>
      <c r="BS70" s="33"/>
      <c r="BU70" s="626" t="s">
        <v>2425</v>
      </c>
      <c r="BV70" s="623" t="s">
        <v>2421</v>
      </c>
      <c r="BW70" s="623" t="s">
        <v>2407</v>
      </c>
      <c r="BX70" s="623" t="s">
        <v>2401</v>
      </c>
      <c r="BZ70" s="635" t="s">
        <v>2901</v>
      </c>
      <c r="CA70" s="635" t="s">
        <v>2896</v>
      </c>
      <c r="CB70" s="635" t="s">
        <v>2363</v>
      </c>
      <c r="CC70" s="67"/>
      <c r="CD70" s="67"/>
      <c r="CE70" s="67"/>
      <c r="CF70" s="67"/>
      <c r="CG70" s="67"/>
      <c r="CH70" s="67"/>
      <c r="CI70" s="67"/>
      <c r="CJ70" s="67"/>
      <c r="CK70" s="67"/>
      <c r="CL70" s="67"/>
      <c r="CM70" s="67"/>
      <c r="CN70" s="67"/>
      <c r="CO70" s="67"/>
      <c r="CP70" s="67"/>
      <c r="CQ70" s="67"/>
      <c r="CR70" s="67"/>
      <c r="CS70" s="67"/>
      <c r="CT70" s="67"/>
      <c r="CU70" s="40"/>
      <c r="CV70" s="40"/>
      <c r="DA70" s="67" t="s">
        <v>1940</v>
      </c>
      <c r="DB70" s="40"/>
      <c r="GL70" s="115"/>
      <c r="AAD70" s="115"/>
      <c r="AAE70" s="115"/>
      <c r="AAI70" s="115"/>
      <c r="ACB70" s="2" t="s">
        <v>3738</v>
      </c>
      <c r="ACC70" s="2" t="s">
        <v>4156</v>
      </c>
      <c r="ACD70" s="2">
        <v>2015</v>
      </c>
      <c r="ACE70" s="115" t="s">
        <v>966</v>
      </c>
      <c r="ACF70" s="2">
        <v>8</v>
      </c>
      <c r="ACG70" s="2" t="s">
        <v>4164</v>
      </c>
      <c r="ACK70" s="2">
        <v>0</v>
      </c>
      <c r="ACL70" s="2">
        <v>40</v>
      </c>
      <c r="ACN70" s="2">
        <v>0</v>
      </c>
      <c r="ACR70" s="2" t="s">
        <v>4157</v>
      </c>
      <c r="ACS70" s="2">
        <v>7</v>
      </c>
      <c r="ACT70" s="2">
        <v>8</v>
      </c>
      <c r="ACU70" s="2">
        <v>0</v>
      </c>
      <c r="ACV70" s="2" t="s">
        <v>3739</v>
      </c>
      <c r="ADE70" s="115"/>
      <c r="AEE70" s="115"/>
      <c r="AER70" s="2" t="s">
        <v>3837</v>
      </c>
      <c r="AES70" s="2">
        <v>8</v>
      </c>
      <c r="AET70" s="2">
        <v>3</v>
      </c>
      <c r="AEU70" s="2">
        <v>1</v>
      </c>
      <c r="AEV70" s="2" t="s">
        <v>3739</v>
      </c>
      <c r="AFB70" s="2" t="s">
        <v>3748</v>
      </c>
      <c r="AFC70" s="2" t="s">
        <v>3663</v>
      </c>
      <c r="AFD70" s="2">
        <v>1085</v>
      </c>
      <c r="AFE70" s="115" t="s">
        <v>3664</v>
      </c>
      <c r="AFF70" s="2">
        <v>8</v>
      </c>
      <c r="AFG70" s="2" t="s">
        <v>3927</v>
      </c>
      <c r="AFI70" s="2" t="s">
        <v>3933</v>
      </c>
      <c r="AFK70" s="2">
        <v>200</v>
      </c>
      <c r="AFN70" s="2">
        <v>0</v>
      </c>
      <c r="AFR70" s="2" t="s">
        <v>3784</v>
      </c>
      <c r="AFS70" s="2">
        <v>0</v>
      </c>
      <c r="AFT70" s="2">
        <v>3</v>
      </c>
      <c r="AFU70" s="2">
        <v>1</v>
      </c>
      <c r="AFV70" s="2" t="s">
        <v>3739</v>
      </c>
    </row>
    <row r="71" spans="2:854">
      <c r="D71" s="666" t="s">
        <v>3197</v>
      </c>
      <c r="E71" s="666" t="s">
        <v>3253</v>
      </c>
      <c r="G71" s="26"/>
      <c r="AB71" s="19"/>
      <c r="AC71" s="19"/>
      <c r="AD71" s="19"/>
      <c r="AE71" s="19"/>
      <c r="AF71" s="19"/>
      <c r="AG71" s="19"/>
      <c r="AH71" s="19"/>
      <c r="BC71" s="13">
        <v>30</v>
      </c>
      <c r="BK71" s="690" t="s">
        <v>3342</v>
      </c>
      <c r="BL71" s="949"/>
      <c r="BM71" s="950"/>
      <c r="BO71" s="616" t="s">
        <v>2402</v>
      </c>
      <c r="BP71" s="616" t="s">
        <v>2388</v>
      </c>
      <c r="BQ71" s="617" t="s">
        <v>2366</v>
      </c>
      <c r="BR71" s="619" t="s">
        <v>2410</v>
      </c>
      <c r="BS71" s="33"/>
      <c r="BU71" s="626" t="s">
        <v>2391</v>
      </c>
      <c r="BV71" s="623" t="s">
        <v>2366</v>
      </c>
      <c r="BW71" s="623" t="s">
        <v>2410</v>
      </c>
      <c r="BX71" s="623" t="s">
        <v>2418</v>
      </c>
      <c r="BZ71" s="635" t="s">
        <v>2902</v>
      </c>
      <c r="CA71" s="635" t="s">
        <v>2897</v>
      </c>
      <c r="CB71" s="635" t="s">
        <v>2396</v>
      </c>
      <c r="CC71" s="67"/>
      <c r="CD71" s="67"/>
      <c r="CE71" s="67"/>
      <c r="CF71" s="67"/>
      <c r="CG71" s="67"/>
      <c r="CH71" s="67"/>
      <c r="CI71" s="67"/>
      <c r="CJ71" s="67"/>
      <c r="CK71" s="67"/>
      <c r="CL71" s="67"/>
      <c r="CM71" s="67"/>
      <c r="CN71" s="67"/>
      <c r="CO71" s="67"/>
      <c r="CP71" s="67"/>
      <c r="CQ71" s="67"/>
      <c r="CR71" s="67"/>
      <c r="CS71" s="67"/>
      <c r="CT71" s="67"/>
      <c r="CU71" s="40"/>
      <c r="CV71" s="40"/>
      <c r="DA71" s="67" t="s">
        <v>1941</v>
      </c>
      <c r="DB71" s="40"/>
      <c r="GL71" s="115"/>
      <c r="AAD71" s="115"/>
      <c r="AAE71" s="115"/>
      <c r="AAI71" s="115"/>
      <c r="ACR71" s="2" t="s">
        <v>48</v>
      </c>
      <c r="ACS71" s="2">
        <v>15</v>
      </c>
      <c r="ACT71" s="2">
        <v>8</v>
      </c>
      <c r="ACU71" s="2">
        <v>0</v>
      </c>
      <c r="ACV71" s="2" t="s">
        <v>3739</v>
      </c>
      <c r="AEE71" s="115"/>
      <c r="AER71" s="2" t="s">
        <v>3838</v>
      </c>
      <c r="AES71" s="2">
        <v>12</v>
      </c>
      <c r="AET71" s="2">
        <v>2</v>
      </c>
      <c r="AEU71" s="2">
        <v>1</v>
      </c>
      <c r="AEV71" s="2" t="s">
        <v>3739</v>
      </c>
      <c r="AFB71" s="2" t="s">
        <v>3748</v>
      </c>
      <c r="AFC71" s="2" t="s">
        <v>3674</v>
      </c>
      <c r="AFD71" s="2">
        <v>903</v>
      </c>
      <c r="AFE71" s="115" t="s">
        <v>3675</v>
      </c>
      <c r="AFF71" s="2">
        <v>8</v>
      </c>
      <c r="AFG71" s="2" t="s">
        <v>3927</v>
      </c>
      <c r="AFI71" s="2" t="s">
        <v>3933</v>
      </c>
      <c r="AFK71" s="2">
        <v>200</v>
      </c>
      <c r="AFN71" s="2">
        <v>0</v>
      </c>
      <c r="AFR71" s="2" t="s">
        <v>3806</v>
      </c>
      <c r="AFS71" s="2">
        <v>0</v>
      </c>
      <c r="AFT71" s="2">
        <v>2</v>
      </c>
      <c r="AFU71" s="2">
        <v>1</v>
      </c>
      <c r="AFV71" s="2" t="s">
        <v>3739</v>
      </c>
    </row>
    <row r="72" spans="2:854">
      <c r="D72" s="666" t="s">
        <v>3198</v>
      </c>
      <c r="E72" s="666" t="s">
        <v>3254</v>
      </c>
      <c r="G72" s="26"/>
      <c r="AB72" s="19"/>
      <c r="AC72" s="19"/>
      <c r="AD72" s="19"/>
      <c r="AE72" s="19"/>
      <c r="AF72" s="19"/>
      <c r="AG72" s="19"/>
      <c r="AH72" s="19"/>
      <c r="BC72" s="13">
        <v>31</v>
      </c>
      <c r="BK72" s="690" t="s">
        <v>3345</v>
      </c>
      <c r="BL72" s="949" t="s">
        <v>3343</v>
      </c>
      <c r="BM72" s="950" t="s">
        <v>3344</v>
      </c>
      <c r="BO72" s="616" t="s">
        <v>2404</v>
      </c>
      <c r="BP72" s="616" t="s">
        <v>2413</v>
      </c>
      <c r="BQ72" s="617" t="s">
        <v>2368</v>
      </c>
      <c r="BR72" s="619" t="s">
        <v>2412</v>
      </c>
      <c r="BS72" s="33"/>
      <c r="BU72" s="626" t="s">
        <v>2393</v>
      </c>
      <c r="BV72" s="623" t="s">
        <v>2368</v>
      </c>
      <c r="BW72" s="623" t="s">
        <v>2412</v>
      </c>
      <c r="BX72" s="623" t="s">
        <v>2419</v>
      </c>
      <c r="BZ72" s="635" t="s">
        <v>2903</v>
      </c>
      <c r="CA72" s="635" t="s">
        <v>2898</v>
      </c>
      <c r="CB72" s="635" t="s">
        <v>2417</v>
      </c>
      <c r="CC72" s="67"/>
      <c r="CD72" s="67"/>
      <c r="CE72" s="67"/>
      <c r="CF72" s="67"/>
      <c r="CG72" s="67"/>
      <c r="CH72" s="67"/>
      <c r="CI72" s="67"/>
      <c r="CJ72" s="67"/>
      <c r="CK72" s="67"/>
      <c r="CL72" s="67"/>
      <c r="CM72" s="67"/>
      <c r="CN72" s="67"/>
      <c r="CO72" s="67"/>
      <c r="CP72" s="67"/>
      <c r="CQ72" s="67"/>
      <c r="CR72" s="67"/>
      <c r="CS72" s="67"/>
      <c r="CT72" s="67"/>
      <c r="CU72" s="40"/>
      <c r="CV72" s="40"/>
      <c r="DA72" s="67" t="s">
        <v>1942</v>
      </c>
      <c r="DB72" s="40"/>
      <c r="GL72" s="115"/>
      <c r="AAD72" s="115"/>
      <c r="AAE72" s="115"/>
      <c r="AAI72" s="115"/>
      <c r="ACR72" s="2" t="s">
        <v>4158</v>
      </c>
      <c r="ACS72" s="2">
        <v>23</v>
      </c>
      <c r="ACT72" s="2">
        <v>8</v>
      </c>
      <c r="ACU72" s="2">
        <v>0</v>
      </c>
      <c r="ACV72" s="2" t="s">
        <v>3739</v>
      </c>
      <c r="AEB72" s="2" t="s">
        <v>3738</v>
      </c>
      <c r="AEC72" s="2" t="s">
        <v>3686</v>
      </c>
      <c r="AED72" s="2">
        <v>1345</v>
      </c>
      <c r="AEE72" s="115" t="s">
        <v>3687</v>
      </c>
      <c r="AEF72" s="2">
        <v>8</v>
      </c>
      <c r="AEG72" s="2" t="s">
        <v>3930</v>
      </c>
      <c r="AEH72" s="2" t="s">
        <v>405</v>
      </c>
      <c r="AER72" s="2" t="s">
        <v>3839</v>
      </c>
      <c r="AES72" s="2">
        <v>0</v>
      </c>
      <c r="AET72" s="2">
        <v>8</v>
      </c>
      <c r="AEU72" s="2">
        <v>1</v>
      </c>
      <c r="AEV72" s="2" t="s">
        <v>3739</v>
      </c>
      <c r="AFR72" s="2" t="s">
        <v>3807</v>
      </c>
      <c r="AFS72" s="2">
        <v>10</v>
      </c>
      <c r="AFT72" s="2">
        <v>2</v>
      </c>
      <c r="AFU72" s="2">
        <v>1</v>
      </c>
      <c r="AFV72" s="2" t="s">
        <v>3739</v>
      </c>
    </row>
    <row r="73" spans="2:854">
      <c r="D73" s="666" t="s">
        <v>3199</v>
      </c>
      <c r="E73" s="666" t="s">
        <v>3255</v>
      </c>
      <c r="G73" s="26"/>
      <c r="AB73" s="19"/>
      <c r="AC73" s="19"/>
      <c r="AD73" s="19"/>
      <c r="AE73" s="19"/>
      <c r="AF73" s="19"/>
      <c r="AG73" s="19"/>
      <c r="AH73" s="19"/>
      <c r="BC73" s="13">
        <v>32</v>
      </c>
      <c r="BK73" s="690" t="s">
        <v>3346</v>
      </c>
      <c r="BL73" s="949"/>
      <c r="BM73" s="950"/>
      <c r="BO73" s="616" t="s">
        <v>2406</v>
      </c>
      <c r="BP73" s="616" t="s">
        <v>2415</v>
      </c>
      <c r="BQ73" s="617" t="s">
        <v>2369</v>
      </c>
      <c r="BR73" s="619" t="s">
        <v>2422</v>
      </c>
      <c r="BS73" s="33"/>
      <c r="BU73" s="626" t="s">
        <v>2394</v>
      </c>
      <c r="BV73" s="623" t="s">
        <v>2369</v>
      </c>
      <c r="BW73" s="623" t="s">
        <v>2422</v>
      </c>
      <c r="BX73" s="623" t="s">
        <v>2403</v>
      </c>
      <c r="BZ73" s="635" t="s">
        <v>2904</v>
      </c>
      <c r="CA73" s="635" t="s">
        <v>2899</v>
      </c>
      <c r="CB73" s="635" t="s">
        <v>2398</v>
      </c>
      <c r="CC73" s="67"/>
      <c r="CD73" s="67"/>
      <c r="CE73" s="67"/>
      <c r="CF73" s="67"/>
      <c r="CG73" s="67"/>
      <c r="CH73" s="67"/>
      <c r="CI73" s="67"/>
      <c r="CJ73" s="67"/>
      <c r="CK73" s="67"/>
      <c r="CL73" s="67"/>
      <c r="CM73" s="67"/>
      <c r="CN73" s="67"/>
      <c r="CO73" s="67"/>
      <c r="CP73" s="67"/>
      <c r="CQ73" s="67"/>
      <c r="CR73" s="67"/>
      <c r="CS73" s="67"/>
      <c r="CT73" s="67"/>
      <c r="CU73" s="40"/>
      <c r="CV73" s="40"/>
      <c r="DA73" s="67" t="s">
        <v>1943</v>
      </c>
      <c r="DB73" s="40"/>
      <c r="GL73" s="115"/>
      <c r="AAD73" s="115"/>
      <c r="AAE73" s="115"/>
      <c r="AAI73" s="115"/>
      <c r="ACR73" s="2" t="s">
        <v>4159</v>
      </c>
      <c r="ACS73" s="2">
        <v>31</v>
      </c>
      <c r="ACT73" s="2">
        <v>8</v>
      </c>
      <c r="ACU73" s="2">
        <v>0</v>
      </c>
      <c r="ACV73" s="2" t="s">
        <v>3739</v>
      </c>
      <c r="ADE73" s="115"/>
      <c r="AEE73" s="115"/>
      <c r="AER73" s="2" t="s">
        <v>3840</v>
      </c>
      <c r="AES73" s="2">
        <v>8</v>
      </c>
      <c r="AET73" s="2">
        <v>3</v>
      </c>
      <c r="AEU73" s="2">
        <v>1</v>
      </c>
      <c r="AEV73" s="2" t="s">
        <v>3739</v>
      </c>
      <c r="AFR73" s="2" t="s">
        <v>3808</v>
      </c>
      <c r="AFS73" s="2">
        <v>12</v>
      </c>
      <c r="AFT73" s="2">
        <v>2</v>
      </c>
      <c r="AFU73" s="2">
        <v>1</v>
      </c>
      <c r="AFV73" s="2" t="s">
        <v>3739</v>
      </c>
    </row>
    <row r="74" spans="2:854">
      <c r="D74" s="666" t="s">
        <v>3200</v>
      </c>
      <c r="E74" s="666" t="s">
        <v>3256</v>
      </c>
      <c r="G74" s="26"/>
      <c r="AB74" s="19"/>
      <c r="AC74" s="19"/>
      <c r="AD74" s="19"/>
      <c r="AE74" s="19"/>
      <c r="AF74" s="19"/>
      <c r="AG74" s="19"/>
      <c r="AH74" s="19"/>
      <c r="BC74" s="13">
        <v>33</v>
      </c>
      <c r="BK74" s="690" t="s">
        <v>3347</v>
      </c>
      <c r="BL74" s="699" t="s">
        <v>3343</v>
      </c>
      <c r="BM74" s="700" t="s">
        <v>3343</v>
      </c>
      <c r="BO74" s="616" t="s">
        <v>2408</v>
      </c>
      <c r="BP74" s="616" t="s">
        <v>2423</v>
      </c>
      <c r="BQ74" s="617" t="s">
        <v>2370</v>
      </c>
      <c r="BR74" s="619" t="s">
        <v>2424</v>
      </c>
      <c r="BS74" s="33"/>
      <c r="BU74" s="626" t="s">
        <v>2395</v>
      </c>
      <c r="BV74" s="623" t="s">
        <v>2370</v>
      </c>
      <c r="BW74" s="623" t="s">
        <v>2424</v>
      </c>
      <c r="BX74" s="623" t="s">
        <v>2405</v>
      </c>
      <c r="BZ74" s="635" t="s">
        <v>2905</v>
      </c>
      <c r="CA74" s="635" t="s">
        <v>2900</v>
      </c>
      <c r="CB74" s="635" t="s">
        <v>2401</v>
      </c>
      <c r="CC74" s="67"/>
      <c r="CD74" s="67"/>
      <c r="CE74" s="67"/>
      <c r="CF74" s="67"/>
      <c r="CG74" s="67"/>
      <c r="CH74" s="67"/>
      <c r="CI74" s="67"/>
      <c r="CJ74" s="67"/>
      <c r="CK74" s="67"/>
      <c r="CL74" s="67"/>
      <c r="CM74" s="67"/>
      <c r="CN74" s="67"/>
      <c r="CO74" s="67"/>
      <c r="CP74" s="67"/>
      <c r="CQ74" s="67"/>
      <c r="CR74" s="67"/>
      <c r="CS74" s="67"/>
      <c r="CT74" s="67"/>
      <c r="CU74" s="40"/>
      <c r="CV74" s="40"/>
      <c r="DA74" s="67" t="s">
        <v>1944</v>
      </c>
      <c r="DB74" s="40"/>
      <c r="GL74" s="115"/>
      <c r="AAD74" s="115"/>
      <c r="AAE74" s="115"/>
      <c r="AAI74" s="115"/>
      <c r="ACR74" s="2" t="s">
        <v>4160</v>
      </c>
      <c r="ACS74" s="2">
        <v>39</v>
      </c>
      <c r="ACT74" s="2">
        <v>8</v>
      </c>
      <c r="ACU74" s="2">
        <v>0</v>
      </c>
      <c r="ACV74" s="2" t="s">
        <v>3739</v>
      </c>
      <c r="AEE74" s="115"/>
      <c r="AER74" s="2" t="s">
        <v>3841</v>
      </c>
      <c r="AES74" s="2">
        <v>12</v>
      </c>
      <c r="AET74" s="2">
        <v>2</v>
      </c>
      <c r="AEU74" s="2">
        <v>1</v>
      </c>
      <c r="AEV74" s="2" t="s">
        <v>3739</v>
      </c>
      <c r="AFR74" s="2" t="s">
        <v>3809</v>
      </c>
      <c r="AFS74" s="2">
        <v>14</v>
      </c>
      <c r="AFT74" s="2">
        <v>2</v>
      </c>
      <c r="AFU74" s="2">
        <v>1</v>
      </c>
      <c r="AFV74" s="2" t="s">
        <v>3739</v>
      </c>
    </row>
    <row r="75" spans="2:854">
      <c r="D75" s="666" t="s">
        <v>3201</v>
      </c>
      <c r="E75" s="666" t="s">
        <v>3257</v>
      </c>
      <c r="G75" s="26"/>
      <c r="AB75" s="19"/>
      <c r="AC75" s="19"/>
      <c r="AD75" s="19"/>
      <c r="AE75" s="19"/>
      <c r="AF75" s="19"/>
      <c r="AG75" s="19"/>
      <c r="AH75" s="19"/>
      <c r="BC75" s="13">
        <v>34</v>
      </c>
      <c r="BK75" s="690" t="s">
        <v>3348</v>
      </c>
      <c r="BL75" s="699" t="s">
        <v>3344</v>
      </c>
      <c r="BM75" s="700" t="s">
        <v>3343</v>
      </c>
      <c r="BP75" s="616" t="s">
        <v>2425</v>
      </c>
      <c r="BQ75" s="617" t="s">
        <v>2383</v>
      </c>
      <c r="BR75" s="619" t="s">
        <v>2426</v>
      </c>
      <c r="BS75" s="33"/>
      <c r="BU75" s="626" t="s">
        <v>2427</v>
      </c>
      <c r="BV75" s="623" t="s">
        <v>2383</v>
      </c>
      <c r="BW75" s="623" t="s">
        <v>2426</v>
      </c>
      <c r="BX75" s="623" t="s">
        <v>2407</v>
      </c>
      <c r="BZ75" s="635" t="s">
        <v>2906</v>
      </c>
      <c r="CA75" s="635" t="s">
        <v>2901</v>
      </c>
      <c r="CB75" s="635" t="s">
        <v>2418</v>
      </c>
      <c r="CC75" s="67"/>
      <c r="CD75" s="67"/>
      <c r="CE75" s="67"/>
      <c r="CF75" s="67"/>
      <c r="CG75" s="67"/>
      <c r="CH75" s="67"/>
      <c r="CI75" s="67"/>
      <c r="CJ75" s="67"/>
      <c r="CK75" s="67"/>
      <c r="CL75" s="67"/>
      <c r="CM75" s="67"/>
      <c r="CN75" s="67"/>
      <c r="CO75" s="67"/>
      <c r="CP75" s="67"/>
      <c r="CQ75" s="67"/>
      <c r="CR75" s="67"/>
      <c r="CS75" s="67"/>
      <c r="CT75" s="67"/>
      <c r="CU75" s="40"/>
      <c r="CV75" s="40"/>
      <c r="DA75" s="67" t="s">
        <v>1945</v>
      </c>
      <c r="DB75" s="40"/>
      <c r="GL75" s="115"/>
      <c r="AAD75" s="115"/>
      <c r="AAE75" s="115"/>
      <c r="AAI75" s="115"/>
      <c r="ACR75" s="2" t="s">
        <v>4161</v>
      </c>
      <c r="ACS75" s="2">
        <v>47</v>
      </c>
      <c r="ACT75" s="2">
        <v>8</v>
      </c>
      <c r="ACU75" s="2">
        <v>0</v>
      </c>
      <c r="ACV75" s="2" t="s">
        <v>3739</v>
      </c>
      <c r="AEB75" s="2" t="s">
        <v>3738</v>
      </c>
      <c r="AEC75" s="2" t="s">
        <v>3688</v>
      </c>
      <c r="AED75" s="2">
        <v>1323</v>
      </c>
      <c r="AEE75" s="115" t="s">
        <v>3689</v>
      </c>
      <c r="AEF75" s="2">
        <v>8</v>
      </c>
      <c r="AEG75" s="2" t="s">
        <v>3930</v>
      </c>
      <c r="AEH75" s="2" t="s">
        <v>405</v>
      </c>
      <c r="AER75" s="2" t="s">
        <v>3842</v>
      </c>
      <c r="AES75" s="2">
        <v>0</v>
      </c>
      <c r="AET75" s="2">
        <v>8</v>
      </c>
      <c r="AEU75" s="2">
        <v>1</v>
      </c>
      <c r="AEV75" s="2" t="s">
        <v>3739</v>
      </c>
      <c r="AFR75" s="2" t="s">
        <v>3810</v>
      </c>
      <c r="AFS75" s="2">
        <v>16</v>
      </c>
      <c r="AFT75" s="2">
        <v>2</v>
      </c>
      <c r="AFU75" s="2">
        <v>1</v>
      </c>
      <c r="AFV75" s="2" t="s">
        <v>3739</v>
      </c>
    </row>
    <row r="76" spans="2:854">
      <c r="G76" s="26"/>
      <c r="AB76" s="19"/>
      <c r="AC76" s="19"/>
      <c r="AD76" s="19"/>
      <c r="AE76" s="19"/>
      <c r="AF76" s="19"/>
      <c r="AG76" s="19"/>
      <c r="AH76" s="19"/>
      <c r="BC76" s="13">
        <v>35</v>
      </c>
      <c r="BK76" s="690" t="s">
        <v>3349</v>
      </c>
      <c r="BL76" s="699" t="s">
        <v>3344</v>
      </c>
      <c r="BM76" s="700" t="s">
        <v>3343</v>
      </c>
      <c r="BP76" s="616" t="s">
        <v>2391</v>
      </c>
      <c r="BQ76" s="617" t="s">
        <v>2386</v>
      </c>
      <c r="BR76" s="619" t="s">
        <v>2354</v>
      </c>
      <c r="BS76" s="33"/>
      <c r="BU76" s="626" t="s">
        <v>2420</v>
      </c>
      <c r="BV76" s="623" t="s">
        <v>2386</v>
      </c>
      <c r="BW76" s="623" t="s">
        <v>2354</v>
      </c>
      <c r="BX76" s="623" t="s">
        <v>2410</v>
      </c>
      <c r="BZ76" s="635" t="s">
        <v>2907</v>
      </c>
      <c r="CA76" s="635" t="s">
        <v>2902</v>
      </c>
      <c r="CB76" s="635" t="s">
        <v>2419</v>
      </c>
      <c r="CC76" s="67"/>
      <c r="CD76" s="67"/>
      <c r="CE76" s="67"/>
      <c r="CF76" s="67"/>
      <c r="CG76" s="67"/>
      <c r="CH76" s="67"/>
      <c r="CI76" s="67"/>
      <c r="CJ76" s="67"/>
      <c r="CK76" s="67"/>
      <c r="CL76" s="67"/>
      <c r="CM76" s="67"/>
      <c r="CN76" s="67"/>
      <c r="CO76" s="67"/>
      <c r="CP76" s="67"/>
      <c r="CQ76" s="67"/>
      <c r="CR76" s="67"/>
      <c r="CS76" s="67"/>
      <c r="CU76" s="40"/>
      <c r="DA76" s="67" t="s">
        <v>1946</v>
      </c>
      <c r="DB76" s="40"/>
      <c r="GL76" s="115"/>
      <c r="AAD76" s="115"/>
      <c r="AAE76" s="115"/>
      <c r="AAI76" s="115"/>
      <c r="ACR76" s="2" t="s">
        <v>4162</v>
      </c>
      <c r="ACS76" s="2">
        <v>55</v>
      </c>
      <c r="ACT76" s="2">
        <v>8</v>
      </c>
      <c r="ACU76" s="2">
        <v>0</v>
      </c>
      <c r="ACV76" s="2" t="s">
        <v>3739</v>
      </c>
      <c r="ADE76" s="115"/>
      <c r="AEE76" s="115"/>
      <c r="AER76" s="2" t="s">
        <v>3843</v>
      </c>
      <c r="AES76" s="2">
        <v>8</v>
      </c>
      <c r="AET76" s="2">
        <v>3</v>
      </c>
      <c r="AEU76" s="2">
        <v>1</v>
      </c>
      <c r="AEV76" s="2" t="s">
        <v>3739</v>
      </c>
      <c r="AFR76" s="2" t="s">
        <v>3811</v>
      </c>
      <c r="AFS76" s="2">
        <v>18</v>
      </c>
      <c r="AFT76" s="2">
        <v>2</v>
      </c>
      <c r="AFU76" s="2">
        <v>1</v>
      </c>
      <c r="AFV76" s="2" t="s">
        <v>3739</v>
      </c>
    </row>
    <row r="77" spans="2:854">
      <c r="G77" s="26"/>
      <c r="AB77" s="19"/>
      <c r="AC77" s="19"/>
      <c r="AD77" s="19"/>
      <c r="AE77" s="19"/>
      <c r="AF77" s="19"/>
      <c r="AG77" s="19"/>
      <c r="AH77" s="19"/>
      <c r="BC77" s="13">
        <v>36</v>
      </c>
      <c r="BK77" s="690" t="s">
        <v>3350</v>
      </c>
      <c r="BL77" s="699" t="s">
        <v>3343</v>
      </c>
      <c r="BM77" s="700" t="s">
        <v>3343</v>
      </c>
      <c r="BP77" s="616" t="s">
        <v>2393</v>
      </c>
      <c r="BQ77" s="617" t="s">
        <v>2389</v>
      </c>
      <c r="BR77" s="619" t="s">
        <v>2355</v>
      </c>
      <c r="BS77" s="33"/>
      <c r="BU77" s="626" t="s">
        <v>2428</v>
      </c>
      <c r="BV77" s="623" t="s">
        <v>2389</v>
      </c>
      <c r="BW77" s="623" t="s">
        <v>2355</v>
      </c>
      <c r="BX77" s="623" t="s">
        <v>2412</v>
      </c>
      <c r="BZ77" s="635" t="s">
        <v>2908</v>
      </c>
      <c r="CA77" s="635" t="s">
        <v>2903</v>
      </c>
      <c r="CB77" s="635" t="s">
        <v>2403</v>
      </c>
      <c r="CC77" s="67"/>
      <c r="CD77" s="67"/>
      <c r="CE77" s="67"/>
      <c r="CF77" s="67"/>
      <c r="CG77" s="67"/>
      <c r="CH77" s="67"/>
      <c r="CI77" s="67"/>
      <c r="CJ77" s="67"/>
      <c r="CK77" s="67"/>
      <c r="CL77" s="67"/>
      <c r="CM77" s="67"/>
      <c r="CN77" s="67"/>
      <c r="CO77" s="67"/>
      <c r="CP77" s="67"/>
      <c r="CQ77" s="67"/>
      <c r="CR77" s="67"/>
      <c r="CS77" s="67"/>
      <c r="CU77" s="40"/>
      <c r="DA77" s="67" t="s">
        <v>1947</v>
      </c>
      <c r="DB77" s="40"/>
      <c r="GL77" s="115"/>
      <c r="AAD77" s="115"/>
      <c r="AAE77" s="115"/>
      <c r="AAI77" s="115"/>
      <c r="ACR77" s="2" t="s">
        <v>4163</v>
      </c>
      <c r="ACS77" s="2">
        <v>63</v>
      </c>
      <c r="ACT77" s="2">
        <v>8</v>
      </c>
      <c r="ACU77" s="2">
        <v>0</v>
      </c>
      <c r="ACV77" s="2" t="s">
        <v>3739</v>
      </c>
      <c r="AEE77" s="115"/>
      <c r="AER77" s="2" t="s">
        <v>3844</v>
      </c>
      <c r="AES77" s="2">
        <v>12</v>
      </c>
      <c r="AET77" s="2">
        <v>2</v>
      </c>
      <c r="AEU77" s="2">
        <v>1</v>
      </c>
      <c r="AEV77" s="2" t="s">
        <v>3739</v>
      </c>
      <c r="AFR77" s="2" t="s">
        <v>3812</v>
      </c>
      <c r="AFS77" s="2">
        <v>2</v>
      </c>
      <c r="AFT77" s="2">
        <v>2</v>
      </c>
      <c r="AFU77" s="2">
        <v>1</v>
      </c>
      <c r="AFV77" s="2" t="s">
        <v>3739</v>
      </c>
    </row>
    <row r="78" spans="2:854">
      <c r="B78" s="2" t="s">
        <v>2805</v>
      </c>
      <c r="G78" s="26"/>
      <c r="AB78" s="19"/>
      <c r="AC78" s="19"/>
      <c r="AD78" s="19"/>
      <c r="AE78" s="19"/>
      <c r="AF78" s="19"/>
      <c r="AG78" s="19"/>
      <c r="AH78" s="19"/>
      <c r="BC78" s="13">
        <v>37</v>
      </c>
      <c r="BK78" s="690" t="s">
        <v>3351</v>
      </c>
      <c r="BL78" s="949" t="s">
        <v>3343</v>
      </c>
      <c r="BM78" s="950" t="s">
        <v>3343</v>
      </c>
      <c r="BP78" s="616" t="s">
        <v>2394</v>
      </c>
      <c r="BQ78" s="617" t="s">
        <v>2392</v>
      </c>
      <c r="BR78" s="619" t="s">
        <v>2357</v>
      </c>
      <c r="BS78" s="33"/>
      <c r="BU78" s="626" t="s">
        <v>2430</v>
      </c>
      <c r="BV78" s="623" t="s">
        <v>2392</v>
      </c>
      <c r="BW78" s="623" t="s">
        <v>2357</v>
      </c>
      <c r="BX78" s="623" t="s">
        <v>2422</v>
      </c>
      <c r="BZ78" s="635" t="s">
        <v>2909</v>
      </c>
      <c r="CA78" s="635" t="s">
        <v>2904</v>
      </c>
      <c r="CB78" s="635" t="s">
        <v>2405</v>
      </c>
      <c r="CC78" s="67"/>
      <c r="CD78" s="67"/>
      <c r="CE78" s="67"/>
      <c r="CF78" s="67"/>
      <c r="CG78" s="67"/>
      <c r="CH78" s="67"/>
      <c r="CI78" s="67"/>
      <c r="CJ78" s="67"/>
      <c r="CK78" s="67"/>
      <c r="CL78" s="67"/>
      <c r="CM78" s="67"/>
      <c r="CN78" s="67"/>
      <c r="CO78" s="67"/>
      <c r="CP78" s="67"/>
      <c r="CQ78" s="67"/>
      <c r="CR78" s="67"/>
      <c r="CS78" s="67"/>
      <c r="CU78" s="40"/>
      <c r="DA78" s="67" t="s">
        <v>1948</v>
      </c>
      <c r="DB78" s="40"/>
      <c r="GL78" s="115"/>
      <c r="AAD78" s="115"/>
      <c r="AAE78" s="115"/>
      <c r="AAI78" s="115"/>
      <c r="AEB78" s="2" t="s">
        <v>3738</v>
      </c>
      <c r="AEC78" s="2" t="s">
        <v>3690</v>
      </c>
      <c r="AED78" s="2">
        <v>1313</v>
      </c>
      <c r="AEE78" s="115" t="s">
        <v>3691</v>
      </c>
      <c r="AEF78" s="2">
        <v>8</v>
      </c>
      <c r="AEG78" s="2" t="s">
        <v>3930</v>
      </c>
      <c r="AEH78" s="2" t="s">
        <v>405</v>
      </c>
      <c r="AER78" s="2" t="s">
        <v>3845</v>
      </c>
      <c r="AES78" s="2">
        <v>0</v>
      </c>
      <c r="AET78" s="2">
        <v>8</v>
      </c>
      <c r="AEU78" s="2">
        <v>1</v>
      </c>
      <c r="AEV78" s="2" t="s">
        <v>3739</v>
      </c>
      <c r="AFR78" s="2" t="s">
        <v>3813</v>
      </c>
      <c r="AFS78" s="2">
        <v>32</v>
      </c>
      <c r="AFT78" s="2">
        <v>2</v>
      </c>
      <c r="AFU78" s="2">
        <v>1</v>
      </c>
      <c r="AFV78" s="2" t="s">
        <v>3739</v>
      </c>
    </row>
    <row r="79" spans="2:854">
      <c r="B79" s="603" t="s">
        <v>2588</v>
      </c>
      <c r="C79" s="603" t="s">
        <v>2589</v>
      </c>
      <c r="D79" s="603" t="s">
        <v>2590</v>
      </c>
      <c r="G79" s="26"/>
      <c r="AB79" s="19"/>
      <c r="AC79" s="19"/>
      <c r="AD79" s="19"/>
      <c r="AE79" s="19"/>
      <c r="AF79" s="19"/>
      <c r="AG79" s="19"/>
      <c r="AH79" s="19"/>
      <c r="BC79" s="13">
        <v>38</v>
      </c>
      <c r="BK79" s="690" t="s">
        <v>3352</v>
      </c>
      <c r="BL79" s="949"/>
      <c r="BM79" s="950"/>
      <c r="BP79" s="616" t="s">
        <v>2395</v>
      </c>
      <c r="BQ79" s="617" t="s">
        <v>2371</v>
      </c>
      <c r="BR79" s="619" t="s">
        <v>2360</v>
      </c>
      <c r="BS79" s="33"/>
      <c r="BU79" s="626" t="s">
        <v>2399</v>
      </c>
      <c r="BV79" s="623" t="s">
        <v>2371</v>
      </c>
      <c r="BW79" s="623" t="s">
        <v>2360</v>
      </c>
      <c r="BX79" s="623" t="s">
        <v>2424</v>
      </c>
      <c r="BZ79" s="635" t="s">
        <v>2910</v>
      </c>
      <c r="CA79" s="635" t="s">
        <v>2905</v>
      </c>
      <c r="CB79" s="635" t="s">
        <v>2407</v>
      </c>
      <c r="CC79" s="67"/>
      <c r="CD79" s="67"/>
      <c r="CE79" s="67"/>
      <c r="CF79" s="67"/>
      <c r="CG79" s="67"/>
      <c r="CH79" s="67"/>
      <c r="CI79" s="67"/>
      <c r="CJ79" s="67"/>
      <c r="CK79" s="67"/>
      <c r="CL79" s="67"/>
      <c r="CM79" s="67"/>
      <c r="CN79" s="67"/>
      <c r="CO79" s="67"/>
      <c r="CP79" s="67"/>
      <c r="CQ79" s="67"/>
      <c r="CR79" s="67"/>
      <c r="CS79" s="67"/>
      <c r="CU79" s="40"/>
      <c r="DA79" s="67" t="s">
        <v>1949</v>
      </c>
      <c r="DB79" s="40"/>
      <c r="GL79" s="115"/>
      <c r="AAD79" s="115"/>
      <c r="AAE79" s="115"/>
      <c r="AAI79" s="115"/>
      <c r="ADE79" s="115"/>
      <c r="AEE79" s="115"/>
      <c r="AER79" s="2" t="s">
        <v>3846</v>
      </c>
      <c r="AES79" s="2">
        <v>8</v>
      </c>
      <c r="AET79" s="2">
        <v>3</v>
      </c>
      <c r="AEU79" s="2">
        <v>1</v>
      </c>
      <c r="AEV79" s="2" t="s">
        <v>3739</v>
      </c>
      <c r="AFR79" s="2" t="s">
        <v>3814</v>
      </c>
      <c r="AFS79" s="2">
        <v>34</v>
      </c>
      <c r="AFT79" s="2">
        <v>2</v>
      </c>
      <c r="AFU79" s="2">
        <v>1</v>
      </c>
      <c r="AFV79" s="2" t="s">
        <v>3739</v>
      </c>
    </row>
    <row r="80" spans="2:854">
      <c r="B80" s="603" t="s">
        <v>2806</v>
      </c>
      <c r="C80" s="603" t="s">
        <v>2592</v>
      </c>
      <c r="D80" s="603" t="s">
        <v>2593</v>
      </c>
      <c r="G80" s="26"/>
      <c r="AB80" s="19"/>
      <c r="AC80" s="19"/>
      <c r="AD80" s="19"/>
      <c r="AE80" s="19"/>
      <c r="AF80" s="19"/>
      <c r="AG80" s="19"/>
      <c r="AH80" s="19"/>
      <c r="BC80" s="13">
        <v>39</v>
      </c>
      <c r="BK80" s="690" t="s">
        <v>3353</v>
      </c>
      <c r="BL80" s="699" t="s">
        <v>3343</v>
      </c>
      <c r="BM80" s="700" t="s">
        <v>3343</v>
      </c>
      <c r="BP80" s="616" t="s">
        <v>2427</v>
      </c>
      <c r="BQ80" s="617" t="s">
        <v>2372</v>
      </c>
      <c r="BR80" s="619" t="s">
        <v>2362</v>
      </c>
      <c r="BS80" s="33"/>
      <c r="BU80" s="626" t="s">
        <v>2402</v>
      </c>
      <c r="BV80" s="623" t="s">
        <v>2372</v>
      </c>
      <c r="BW80" s="623" t="s">
        <v>2362</v>
      </c>
      <c r="BX80" s="623" t="s">
        <v>2426</v>
      </c>
      <c r="BZ80" s="635" t="s">
        <v>2911</v>
      </c>
      <c r="CA80" s="635" t="s">
        <v>2906</v>
      </c>
      <c r="CB80" s="635" t="s">
        <v>2410</v>
      </c>
      <c r="CC80" s="67"/>
      <c r="CD80" s="67"/>
      <c r="CE80" s="67"/>
      <c r="CF80" s="67"/>
      <c r="CG80" s="67"/>
      <c r="CH80" s="67"/>
      <c r="CI80" s="67"/>
      <c r="CJ80" s="67"/>
      <c r="CK80" s="67"/>
      <c r="CL80" s="67"/>
      <c r="CM80" s="67"/>
      <c r="CN80" s="67"/>
      <c r="CO80" s="67"/>
      <c r="CP80" s="67"/>
      <c r="CQ80" s="67"/>
      <c r="CR80" s="67"/>
      <c r="CS80" s="67"/>
      <c r="CU80" s="40"/>
      <c r="DA80" s="67" t="s">
        <v>1950</v>
      </c>
      <c r="DB80" s="40"/>
      <c r="GL80" s="115"/>
      <c r="AAD80" s="115"/>
      <c r="AAE80" s="115"/>
      <c r="AAI80" s="115"/>
      <c r="AEE80" s="115"/>
      <c r="AER80" s="2" t="s">
        <v>3847</v>
      </c>
      <c r="AES80" s="2">
        <v>12</v>
      </c>
      <c r="AET80" s="2">
        <v>2</v>
      </c>
      <c r="AEU80" s="2">
        <v>1</v>
      </c>
      <c r="AEV80" s="2" t="s">
        <v>3739</v>
      </c>
      <c r="AFR80" s="2" t="s">
        <v>3815</v>
      </c>
      <c r="AFS80" s="2">
        <v>36</v>
      </c>
      <c r="AFT80" s="2">
        <v>2</v>
      </c>
      <c r="AFU80" s="2">
        <v>1</v>
      </c>
      <c r="AFV80" s="2" t="s">
        <v>3739</v>
      </c>
    </row>
    <row r="81" spans="2:854">
      <c r="B81" s="603" t="s">
        <v>2594</v>
      </c>
      <c r="C81" s="603" t="s">
        <v>2595</v>
      </c>
      <c r="D81" s="603" t="s">
        <v>2596</v>
      </c>
      <c r="G81" s="26"/>
      <c r="AB81" s="19"/>
      <c r="AC81" s="19"/>
      <c r="AD81" s="19"/>
      <c r="AE81" s="19"/>
      <c r="AF81" s="19"/>
      <c r="AG81" s="19"/>
      <c r="AH81" s="19"/>
      <c r="BC81" s="13">
        <v>40</v>
      </c>
      <c r="BK81" s="690" t="s">
        <v>3354</v>
      </c>
      <c r="BL81" s="699" t="s">
        <v>3344</v>
      </c>
      <c r="BM81" s="700" t="s">
        <v>3343</v>
      </c>
      <c r="BP81" s="616" t="s">
        <v>2397</v>
      </c>
      <c r="BQ81" s="617" t="s">
        <v>2376</v>
      </c>
      <c r="BR81" s="619" t="s">
        <v>2373</v>
      </c>
      <c r="BS81" s="33"/>
      <c r="BU81" s="626" t="s">
        <v>2404</v>
      </c>
      <c r="BV81" s="623" t="s">
        <v>2429</v>
      </c>
      <c r="BW81" s="623" t="s">
        <v>2373</v>
      </c>
      <c r="BX81" s="623" t="s">
        <v>2354</v>
      </c>
      <c r="BZ81" s="635" t="s">
        <v>2912</v>
      </c>
      <c r="CA81" s="635" t="s">
        <v>2907</v>
      </c>
      <c r="CB81" s="635" t="s">
        <v>2412</v>
      </c>
      <c r="CC81" s="67"/>
      <c r="CD81" s="67"/>
      <c r="CE81" s="67"/>
      <c r="CF81" s="67"/>
      <c r="CG81" s="67"/>
      <c r="CH81" s="67"/>
      <c r="CI81" s="67"/>
      <c r="CJ81" s="67"/>
      <c r="CK81" s="67"/>
      <c r="CL81" s="67"/>
      <c r="CM81" s="67"/>
      <c r="CN81" s="67"/>
      <c r="CO81" s="67"/>
      <c r="CP81" s="67"/>
      <c r="CQ81" s="67"/>
      <c r="CR81" s="67"/>
      <c r="CS81" s="67"/>
      <c r="CU81" s="40"/>
      <c r="DA81" s="67" t="s">
        <v>1951</v>
      </c>
      <c r="DB81" s="40"/>
      <c r="GL81" s="115"/>
      <c r="AAD81" s="115"/>
      <c r="AAE81" s="115"/>
      <c r="AAI81" s="115"/>
      <c r="AEB81" s="2" t="s">
        <v>3738</v>
      </c>
      <c r="AEC81" s="2" t="s">
        <v>3692</v>
      </c>
      <c r="AED81" s="2">
        <v>1297</v>
      </c>
      <c r="AEE81" s="115" t="s">
        <v>3693</v>
      </c>
      <c r="AEF81" s="2">
        <v>8</v>
      </c>
      <c r="AEG81" s="2" t="s">
        <v>3930</v>
      </c>
      <c r="AEH81" s="2" t="s">
        <v>405</v>
      </c>
      <c r="AER81" s="2" t="s">
        <v>3848</v>
      </c>
      <c r="AES81" s="2">
        <v>0</v>
      </c>
      <c r="AET81" s="2">
        <v>8</v>
      </c>
      <c r="AEU81" s="2">
        <v>1</v>
      </c>
      <c r="AEV81" s="2" t="s">
        <v>3739</v>
      </c>
      <c r="AFR81" s="2" t="s">
        <v>3816</v>
      </c>
      <c r="AFS81" s="2">
        <v>38</v>
      </c>
      <c r="AFT81" s="2">
        <v>2</v>
      </c>
      <c r="AFU81" s="2">
        <v>1</v>
      </c>
      <c r="AFV81" s="2" t="s">
        <v>3739</v>
      </c>
    </row>
    <row r="82" spans="2:854">
      <c r="G82" s="26"/>
      <c r="AB82" s="19"/>
      <c r="AC82" s="19"/>
      <c r="AD82" s="19"/>
      <c r="AE82" s="19"/>
      <c r="AF82" s="19"/>
      <c r="AG82" s="19"/>
      <c r="AH82" s="19"/>
      <c r="BC82" s="13">
        <v>41</v>
      </c>
      <c r="BK82" s="690" t="s">
        <v>3355</v>
      </c>
      <c r="BL82" s="699" t="s">
        <v>3344</v>
      </c>
      <c r="BM82" s="700" t="s">
        <v>3343</v>
      </c>
      <c r="BP82" s="616" t="s">
        <v>2420</v>
      </c>
      <c r="BQ82" s="617" t="s">
        <v>2409</v>
      </c>
      <c r="BR82" s="619" t="s">
        <v>2377</v>
      </c>
      <c r="BS82" s="33"/>
      <c r="BU82" s="626" t="s">
        <v>2406</v>
      </c>
      <c r="BV82" s="623" t="s">
        <v>2431</v>
      </c>
      <c r="BW82" s="623" t="s">
        <v>2377</v>
      </c>
      <c r="BX82" s="623" t="s">
        <v>2355</v>
      </c>
      <c r="BZ82" s="635" t="s">
        <v>2913</v>
      </c>
      <c r="CA82" s="635" t="s">
        <v>2908</v>
      </c>
      <c r="CB82" s="635" t="s">
        <v>2422</v>
      </c>
      <c r="CC82" s="67"/>
      <c r="CD82" s="67"/>
      <c r="CE82" s="67"/>
      <c r="CF82" s="67"/>
      <c r="CG82" s="67"/>
      <c r="CH82" s="67"/>
      <c r="CI82" s="67"/>
      <c r="CJ82" s="67"/>
      <c r="CK82" s="67"/>
      <c r="CL82" s="67"/>
      <c r="CM82" s="67"/>
      <c r="CN82" s="67"/>
      <c r="CO82" s="67"/>
      <c r="CP82" s="67"/>
      <c r="CQ82" s="67"/>
      <c r="CR82" s="67"/>
      <c r="CS82" s="67"/>
      <c r="CU82" s="40"/>
      <c r="DA82" s="67" t="s">
        <v>1952</v>
      </c>
      <c r="DB82" s="40"/>
      <c r="GL82" s="115"/>
      <c r="AAD82" s="115"/>
      <c r="AAE82" s="115"/>
      <c r="AAI82" s="115"/>
      <c r="ADE82" s="115"/>
      <c r="AEE82" s="115"/>
      <c r="AER82" s="2" t="s">
        <v>3849</v>
      </c>
      <c r="AES82" s="2">
        <v>8</v>
      </c>
      <c r="AET82" s="2">
        <v>3</v>
      </c>
      <c r="AEU82" s="2">
        <v>1</v>
      </c>
      <c r="AEV82" s="2" t="s">
        <v>3739</v>
      </c>
      <c r="AFR82" s="2" t="s">
        <v>3817</v>
      </c>
      <c r="AFS82" s="2">
        <v>4</v>
      </c>
      <c r="AFT82" s="2">
        <v>2</v>
      </c>
      <c r="AFU82" s="2">
        <v>1</v>
      </c>
      <c r="AFV82" s="2" t="s">
        <v>3739</v>
      </c>
    </row>
    <row r="83" spans="2:854" ht="17.25" thickBot="1">
      <c r="G83" s="26"/>
      <c r="AB83" s="19"/>
      <c r="AC83" s="19"/>
      <c r="AD83" s="19"/>
      <c r="AE83" s="19"/>
      <c r="AF83" s="19"/>
      <c r="AG83" s="19"/>
      <c r="AH83" s="19"/>
      <c r="BC83" s="13">
        <v>42</v>
      </c>
      <c r="BK83" s="693" t="s">
        <v>3356</v>
      </c>
      <c r="BL83" s="701" t="s">
        <v>3344</v>
      </c>
      <c r="BM83" s="702" t="s">
        <v>3343</v>
      </c>
      <c r="BP83" s="616" t="s">
        <v>2428</v>
      </c>
      <c r="BQ83" s="617" t="s">
        <v>2429</v>
      </c>
      <c r="BR83" s="619" t="s">
        <v>2384</v>
      </c>
      <c r="BS83" s="33"/>
      <c r="BU83" s="626" t="s">
        <v>2408</v>
      </c>
      <c r="BV83" s="623" t="s">
        <v>2432</v>
      </c>
      <c r="BW83" s="623" t="s">
        <v>2384</v>
      </c>
      <c r="BX83" s="623" t="s">
        <v>2357</v>
      </c>
      <c r="BZ83" s="635" t="s">
        <v>2914</v>
      </c>
      <c r="CA83" s="635" t="s">
        <v>2909</v>
      </c>
      <c r="CB83" s="635" t="s">
        <v>2424</v>
      </c>
      <c r="CC83" s="67"/>
      <c r="CD83" s="67"/>
      <c r="CE83" s="67"/>
      <c r="CF83" s="67"/>
      <c r="CG83" s="67"/>
      <c r="CH83" s="67"/>
      <c r="CI83" s="67"/>
      <c r="CJ83" s="67"/>
      <c r="CK83" s="67"/>
      <c r="CL83" s="67"/>
      <c r="CM83" s="67"/>
      <c r="CN83" s="67"/>
      <c r="CO83" s="67"/>
      <c r="CP83" s="67"/>
      <c r="CQ83" s="67"/>
      <c r="CR83" s="67"/>
      <c r="CS83" s="67"/>
      <c r="CU83" s="40"/>
      <c r="DA83" s="67" t="s">
        <v>1953</v>
      </c>
      <c r="DB83" s="40"/>
      <c r="GL83" s="115"/>
      <c r="AAD83" s="115"/>
      <c r="AAE83" s="115"/>
      <c r="AAI83" s="115"/>
      <c r="AEE83" s="115"/>
      <c r="AER83" s="2" t="s">
        <v>3850</v>
      </c>
      <c r="AES83" s="2">
        <v>12</v>
      </c>
      <c r="AET83" s="2">
        <v>2</v>
      </c>
      <c r="AEU83" s="2">
        <v>1</v>
      </c>
      <c r="AEV83" s="2" t="s">
        <v>3739</v>
      </c>
      <c r="AFR83" s="2" t="s">
        <v>3818</v>
      </c>
      <c r="AFS83" s="2">
        <v>6</v>
      </c>
      <c r="AFT83" s="2">
        <v>2</v>
      </c>
      <c r="AFU83" s="2">
        <v>1</v>
      </c>
      <c r="AFV83" s="2" t="s">
        <v>3739</v>
      </c>
    </row>
    <row r="84" spans="2:854">
      <c r="B84" s="2" t="s">
        <v>2597</v>
      </c>
      <c r="G84" s="26"/>
      <c r="AB84" s="19"/>
      <c r="AC84" s="19"/>
      <c r="AD84" s="19"/>
      <c r="AE84" s="19"/>
      <c r="AF84" s="19"/>
      <c r="AG84" s="19"/>
      <c r="AH84" s="19"/>
      <c r="BC84" s="13">
        <v>43</v>
      </c>
      <c r="BP84" s="616" t="s">
        <v>2430</v>
      </c>
      <c r="BQ84" s="617" t="s">
        <v>2431</v>
      </c>
      <c r="BR84" s="619" t="s">
        <v>2421</v>
      </c>
      <c r="BS84" s="33"/>
      <c r="BV84" s="623" t="s">
        <v>2434</v>
      </c>
      <c r="BW84" s="623" t="s">
        <v>2421</v>
      </c>
      <c r="BX84" s="623" t="s">
        <v>2360</v>
      </c>
      <c r="BZ84" s="635" t="s">
        <v>2915</v>
      </c>
      <c r="CA84" s="635" t="s">
        <v>2910</v>
      </c>
      <c r="CB84" s="635" t="s">
        <v>2426</v>
      </c>
      <c r="CC84" s="67"/>
      <c r="CD84" s="67"/>
      <c r="CE84" s="67"/>
      <c r="CF84" s="67"/>
      <c r="CG84" s="67"/>
      <c r="CH84" s="67"/>
      <c r="CI84" s="67"/>
      <c r="CJ84" s="67"/>
      <c r="CK84" s="67"/>
      <c r="CL84" s="67"/>
      <c r="CM84" s="67"/>
      <c r="CN84" s="67"/>
      <c r="CO84" s="67"/>
      <c r="CP84" s="67"/>
      <c r="CQ84" s="67"/>
      <c r="CR84" s="67"/>
      <c r="CS84" s="67"/>
      <c r="CU84" s="40"/>
      <c r="DA84" s="67" t="s">
        <v>1954</v>
      </c>
      <c r="GL84" s="115"/>
      <c r="AAD84" s="115"/>
      <c r="AAE84" s="115"/>
      <c r="AAI84" s="115"/>
      <c r="AEB84" s="2" t="s">
        <v>3738</v>
      </c>
      <c r="AEC84" s="2" t="s">
        <v>3694</v>
      </c>
      <c r="AED84" s="2">
        <v>1307</v>
      </c>
      <c r="AEE84" s="115" t="s">
        <v>3695</v>
      </c>
      <c r="AEF84" s="2">
        <v>8</v>
      </c>
      <c r="AEG84" s="2" t="s">
        <v>3930</v>
      </c>
      <c r="AEH84" s="2" t="s">
        <v>405</v>
      </c>
      <c r="AER84" s="2" t="s">
        <v>3851</v>
      </c>
      <c r="AES84" s="2">
        <v>0</v>
      </c>
      <c r="AET84" s="2">
        <v>8</v>
      </c>
      <c r="AEU84" s="2">
        <v>1</v>
      </c>
      <c r="AEV84" s="2" t="s">
        <v>3739</v>
      </c>
      <c r="AFR84" s="2" t="s">
        <v>3819</v>
      </c>
      <c r="AFS84" s="2">
        <v>8</v>
      </c>
      <c r="AFT84" s="2">
        <v>2</v>
      </c>
      <c r="AFU84" s="2">
        <v>1</v>
      </c>
      <c r="AFV84" s="2" t="s">
        <v>3739</v>
      </c>
    </row>
    <row r="85" spans="2:854">
      <c r="B85" s="603" t="s">
        <v>2588</v>
      </c>
      <c r="C85" s="603" t="s">
        <v>2589</v>
      </c>
      <c r="D85" s="603" t="s">
        <v>2590</v>
      </c>
      <c r="G85" s="26"/>
      <c r="AB85" s="19"/>
      <c r="AC85" s="19"/>
      <c r="AD85" s="19"/>
      <c r="AE85" s="19"/>
      <c r="AF85" s="19"/>
      <c r="AG85" s="19"/>
      <c r="AH85" s="19"/>
      <c r="BC85" s="13">
        <v>44</v>
      </c>
      <c r="BP85" s="616" t="s">
        <v>2399</v>
      </c>
      <c r="BQ85" s="617" t="s">
        <v>2432</v>
      </c>
      <c r="BR85" s="619" t="s">
        <v>2433</v>
      </c>
      <c r="BS85" s="33"/>
      <c r="BV85" s="623" t="s">
        <v>2436</v>
      </c>
      <c r="BW85" s="623" t="s">
        <v>2433</v>
      </c>
      <c r="BX85" s="623" t="s">
        <v>2362</v>
      </c>
      <c r="BZ85" s="635" t="s">
        <v>2916</v>
      </c>
      <c r="CA85" s="635" t="s">
        <v>2911</v>
      </c>
      <c r="CB85" s="635" t="s">
        <v>2354</v>
      </c>
      <c r="CC85" s="67"/>
      <c r="CD85" s="67"/>
      <c r="CE85" s="67"/>
      <c r="CF85" s="67"/>
      <c r="CG85" s="67"/>
      <c r="CH85" s="67"/>
      <c r="CI85" s="67"/>
      <c r="CJ85" s="67"/>
      <c r="CK85" s="67"/>
      <c r="CL85" s="67"/>
      <c r="CM85" s="67"/>
      <c r="CN85" s="67"/>
      <c r="CO85" s="67"/>
      <c r="CP85" s="67"/>
      <c r="CQ85" s="67"/>
      <c r="CR85" s="67"/>
      <c r="CS85" s="67"/>
      <c r="CU85" s="40"/>
      <c r="DA85" s="67" t="s">
        <v>1955</v>
      </c>
      <c r="GL85" s="115"/>
      <c r="AAD85" s="115"/>
      <c r="AAE85" s="115"/>
      <c r="AAI85" s="115"/>
      <c r="ADE85" s="115"/>
      <c r="AEE85" s="115"/>
      <c r="AER85" s="2" t="s">
        <v>3852</v>
      </c>
      <c r="AES85" s="2">
        <v>8</v>
      </c>
      <c r="AET85" s="2">
        <v>3</v>
      </c>
      <c r="AEU85" s="2">
        <v>1</v>
      </c>
      <c r="AEV85" s="2" t="s">
        <v>3739</v>
      </c>
      <c r="AFB85" s="2" t="s">
        <v>3748</v>
      </c>
      <c r="AFC85" s="2" t="s">
        <v>3676</v>
      </c>
      <c r="AFD85" s="2">
        <v>902</v>
      </c>
      <c r="AFE85" s="115" t="s">
        <v>3677</v>
      </c>
      <c r="AFF85" s="2">
        <v>8</v>
      </c>
      <c r="AFG85" s="2" t="s">
        <v>3927</v>
      </c>
      <c r="AFI85" s="2" t="s">
        <v>3933</v>
      </c>
      <c r="AFK85" s="2">
        <v>200</v>
      </c>
      <c r="AFN85" s="2">
        <v>0</v>
      </c>
      <c r="AFR85" s="2" t="s">
        <v>3820</v>
      </c>
      <c r="AFS85" s="2">
        <v>43</v>
      </c>
      <c r="AFT85" s="2">
        <v>2</v>
      </c>
      <c r="AFU85" s="2">
        <v>1</v>
      </c>
      <c r="AFV85" s="2" t="s">
        <v>3739</v>
      </c>
    </row>
    <row r="86" spans="2:854">
      <c r="B86" s="603" t="s">
        <v>2591</v>
      </c>
      <c r="C86" s="603" t="s">
        <v>2598</v>
      </c>
      <c r="D86" s="603" t="s">
        <v>2596</v>
      </c>
      <c r="G86" s="26"/>
      <c r="AB86" s="19"/>
      <c r="AC86" s="19"/>
      <c r="AD86" s="19"/>
      <c r="AE86" s="19"/>
      <c r="AF86" s="19"/>
      <c r="AG86" s="19"/>
      <c r="AH86" s="19"/>
      <c r="BC86" s="13">
        <v>45</v>
      </c>
      <c r="BP86" s="616" t="s">
        <v>2402</v>
      </c>
      <c r="BQ86" s="617" t="s">
        <v>2434</v>
      </c>
      <c r="BR86" s="619" t="s">
        <v>2435</v>
      </c>
      <c r="BS86" s="33"/>
      <c r="BV86" s="623" t="s">
        <v>2437</v>
      </c>
      <c r="BW86" s="623" t="s">
        <v>2435</v>
      </c>
      <c r="BX86" s="623" t="s">
        <v>2373</v>
      </c>
      <c r="BZ86" s="635" t="s">
        <v>2917</v>
      </c>
      <c r="CA86" s="635" t="s">
        <v>2912</v>
      </c>
      <c r="CB86" s="635" t="s">
        <v>2355</v>
      </c>
      <c r="CC86" s="67"/>
      <c r="CD86" s="67"/>
      <c r="CE86" s="67"/>
      <c r="CF86" s="67"/>
      <c r="CG86" s="67"/>
      <c r="CH86" s="67"/>
      <c r="CI86" s="67"/>
      <c r="CJ86" s="67"/>
      <c r="CK86" s="67"/>
      <c r="CL86" s="67"/>
      <c r="CM86" s="67"/>
      <c r="CN86" s="67"/>
      <c r="CO86" s="67"/>
      <c r="CP86" s="67"/>
      <c r="CQ86" s="67"/>
      <c r="CR86" s="67"/>
      <c r="CS86" s="67"/>
      <c r="CU86" s="40"/>
      <c r="DA86" s="67" t="s">
        <v>1956</v>
      </c>
      <c r="AAD86" s="115"/>
      <c r="AAE86" s="115"/>
      <c r="AAI86" s="115"/>
      <c r="AEE86" s="115"/>
      <c r="AER86" s="2" t="s">
        <v>3853</v>
      </c>
      <c r="AES86" s="2">
        <v>12</v>
      </c>
      <c r="AET86" s="2">
        <v>2</v>
      </c>
      <c r="AEU86" s="2">
        <v>1</v>
      </c>
      <c r="AEV86" s="2" t="s">
        <v>3739</v>
      </c>
      <c r="AFR86" s="2" t="s">
        <v>3821</v>
      </c>
      <c r="AFS86" s="2">
        <v>45</v>
      </c>
      <c r="AFT86" s="2">
        <v>2</v>
      </c>
      <c r="AFU86" s="2">
        <v>1</v>
      </c>
      <c r="AFV86" s="2" t="s">
        <v>3739</v>
      </c>
    </row>
    <row r="87" spans="2:854">
      <c r="B87" s="603" t="s">
        <v>2594</v>
      </c>
      <c r="C87" s="603" t="s">
        <v>2595</v>
      </c>
      <c r="D87" s="603" t="s">
        <v>2599</v>
      </c>
      <c r="G87" s="26"/>
      <c r="AB87" s="19"/>
      <c r="AC87" s="19"/>
      <c r="AD87" s="19"/>
      <c r="AE87" s="19"/>
      <c r="AF87" s="19"/>
      <c r="AG87" s="19"/>
      <c r="AH87" s="19"/>
      <c r="BC87" s="13">
        <v>46</v>
      </c>
      <c r="BP87" s="616" t="s">
        <v>2404</v>
      </c>
      <c r="BQ87" s="617" t="s">
        <v>2436</v>
      </c>
      <c r="BR87" s="619" t="s">
        <v>2366</v>
      </c>
      <c r="BS87" s="33"/>
      <c r="BV87" s="623" t="s">
        <v>2411</v>
      </c>
      <c r="BW87" s="623" t="s">
        <v>2366</v>
      </c>
      <c r="BX87" s="623" t="s">
        <v>2377</v>
      </c>
      <c r="BZ87" s="635" t="s">
        <v>2918</v>
      </c>
      <c r="CA87" s="635" t="s">
        <v>2913</v>
      </c>
      <c r="CB87" s="635" t="s">
        <v>2357</v>
      </c>
      <c r="CC87" s="67"/>
      <c r="CD87" s="67"/>
      <c r="CE87" s="67"/>
      <c r="CF87" s="67"/>
      <c r="CG87" s="67"/>
      <c r="CH87" s="67"/>
      <c r="CI87" s="67"/>
      <c r="CJ87" s="67"/>
      <c r="CK87" s="67"/>
      <c r="CL87" s="67"/>
      <c r="CM87" s="67"/>
      <c r="CN87" s="67"/>
      <c r="CO87" s="67"/>
      <c r="CP87" s="67"/>
      <c r="CQ87" s="67"/>
      <c r="CR87" s="67"/>
      <c r="CS87" s="67"/>
      <c r="CU87" s="40"/>
      <c r="DA87" s="67" t="s">
        <v>1957</v>
      </c>
      <c r="AEB87" s="2" t="s">
        <v>3738</v>
      </c>
      <c r="AEC87" s="2" t="s">
        <v>3696</v>
      </c>
      <c r="AED87" s="2">
        <v>1341</v>
      </c>
      <c r="AEE87" s="115" t="s">
        <v>3697</v>
      </c>
      <c r="AEF87" s="2">
        <v>8</v>
      </c>
      <c r="AEG87" s="2" t="s">
        <v>3930</v>
      </c>
      <c r="AEH87" s="2" t="s">
        <v>405</v>
      </c>
      <c r="AER87" s="2" t="s">
        <v>3854</v>
      </c>
      <c r="AES87" s="2">
        <v>0</v>
      </c>
      <c r="AET87" s="2">
        <v>8</v>
      </c>
      <c r="AEU87" s="2">
        <v>1</v>
      </c>
      <c r="AEV87" s="2" t="s">
        <v>3739</v>
      </c>
      <c r="AFR87" s="2" t="s">
        <v>3822</v>
      </c>
      <c r="AFS87" s="2">
        <v>47</v>
      </c>
      <c r="AFT87" s="2">
        <v>2</v>
      </c>
      <c r="AFU87" s="2">
        <v>1</v>
      </c>
      <c r="AFV87" s="2" t="s">
        <v>3739</v>
      </c>
    </row>
    <row r="88" spans="2:854" ht="17.25" thickBot="1">
      <c r="G88" s="26"/>
      <c r="AB88" s="19"/>
      <c r="AC88" s="19"/>
      <c r="AD88" s="19"/>
      <c r="AE88" s="19"/>
      <c r="AF88" s="19"/>
      <c r="AG88" s="19"/>
      <c r="AH88" s="19"/>
      <c r="BC88" s="13">
        <v>47</v>
      </c>
      <c r="BK88" s="2" t="s">
        <v>3365</v>
      </c>
      <c r="BP88" s="616" t="s">
        <v>2406</v>
      </c>
      <c r="BQ88" s="617" t="s">
        <v>2437</v>
      </c>
      <c r="BR88" s="619" t="s">
        <v>2368</v>
      </c>
      <c r="BS88" s="33"/>
      <c r="BV88" s="623" t="s">
        <v>2414</v>
      </c>
      <c r="BW88" s="623" t="s">
        <v>2368</v>
      </c>
      <c r="BX88" s="623" t="s">
        <v>2384</v>
      </c>
      <c r="BZ88" s="635" t="s">
        <v>2919</v>
      </c>
      <c r="CA88" s="635" t="s">
        <v>2914</v>
      </c>
      <c r="CB88" s="635" t="s">
        <v>2360</v>
      </c>
      <c r="CC88" s="67"/>
      <c r="CD88" s="67"/>
      <c r="CE88" s="67"/>
      <c r="CF88" s="67"/>
      <c r="CG88" s="67"/>
      <c r="CH88" s="67"/>
      <c r="CI88" s="67"/>
      <c r="CJ88" s="67"/>
      <c r="CK88" s="67"/>
      <c r="CL88" s="67"/>
      <c r="CM88" s="67"/>
      <c r="CN88" s="67"/>
      <c r="CO88" s="67"/>
      <c r="CP88" s="67"/>
      <c r="CQ88" s="67"/>
      <c r="CR88" s="67"/>
      <c r="CS88" s="67"/>
      <c r="CU88" s="40"/>
      <c r="DA88" s="67" t="s">
        <v>1958</v>
      </c>
      <c r="ADE88" s="115"/>
      <c r="AER88" s="2" t="s">
        <v>3855</v>
      </c>
      <c r="AES88" s="2">
        <v>8</v>
      </c>
      <c r="AET88" s="2">
        <v>3</v>
      </c>
      <c r="AEU88" s="2">
        <v>1</v>
      </c>
      <c r="AEV88" s="2" t="s">
        <v>3739</v>
      </c>
      <c r="AFR88" s="2" t="s">
        <v>3823</v>
      </c>
      <c r="AFS88" s="2">
        <v>49</v>
      </c>
      <c r="AFT88" s="2">
        <v>2</v>
      </c>
      <c r="AFU88" s="2">
        <v>1</v>
      </c>
      <c r="AFV88" s="2" t="s">
        <v>3739</v>
      </c>
    </row>
    <row r="89" spans="2:854" ht="30" customHeight="1">
      <c r="G89" s="26"/>
      <c r="AB89" s="19"/>
      <c r="AC89" s="19"/>
      <c r="AD89" s="19"/>
      <c r="AE89" s="19"/>
      <c r="AF89" s="19"/>
      <c r="AG89" s="19"/>
      <c r="AH89" s="19"/>
      <c r="BC89" s="13">
        <v>48</v>
      </c>
      <c r="BK89" s="687" t="s">
        <v>3363</v>
      </c>
      <c r="BL89" s="688" t="s">
        <v>3338</v>
      </c>
      <c r="BM89" s="689" t="s">
        <v>3339</v>
      </c>
      <c r="BP89" s="616" t="s">
        <v>2408</v>
      </c>
      <c r="BQ89" s="617" t="s">
        <v>2438</v>
      </c>
      <c r="BR89" s="619" t="s">
        <v>2369</v>
      </c>
      <c r="BS89" s="33"/>
      <c r="BV89" s="623" t="s">
        <v>2416</v>
      </c>
      <c r="BW89" s="623" t="s">
        <v>2369</v>
      </c>
      <c r="BX89" s="623" t="s">
        <v>2421</v>
      </c>
      <c r="BZ89" s="635" t="s">
        <v>2920</v>
      </c>
      <c r="CA89" s="635" t="s">
        <v>2915</v>
      </c>
      <c r="CB89" s="635" t="s">
        <v>2362</v>
      </c>
      <c r="CC89" s="67"/>
      <c r="CD89" s="67"/>
      <c r="CE89" s="67"/>
      <c r="CF89" s="67"/>
      <c r="CG89" s="67"/>
      <c r="CH89" s="67"/>
      <c r="CI89" s="67"/>
      <c r="CJ89" s="67"/>
      <c r="CK89" s="67"/>
      <c r="CL89" s="67"/>
      <c r="CM89" s="67"/>
      <c r="CN89" s="67"/>
      <c r="CO89" s="67"/>
      <c r="CP89" s="67"/>
      <c r="CQ89" s="67"/>
      <c r="CR89" s="67"/>
      <c r="CS89" s="67"/>
      <c r="CU89" s="40"/>
      <c r="DA89" s="67" t="s">
        <v>1959</v>
      </c>
      <c r="AEE89" s="115"/>
      <c r="AER89" s="2" t="s">
        <v>3856</v>
      </c>
      <c r="AES89" s="2">
        <v>12</v>
      </c>
      <c r="AET89" s="2">
        <v>2</v>
      </c>
      <c r="AEU89" s="2">
        <v>1</v>
      </c>
      <c r="AEV89" s="2" t="s">
        <v>3739</v>
      </c>
      <c r="AFR89" s="2" t="s">
        <v>3938</v>
      </c>
      <c r="AFS89" s="2">
        <v>51</v>
      </c>
      <c r="AFT89" s="2">
        <v>3</v>
      </c>
      <c r="AFU89" s="2">
        <v>1</v>
      </c>
      <c r="AFV89" s="2" t="s">
        <v>3739</v>
      </c>
    </row>
    <row r="90" spans="2:854" ht="30" customHeight="1">
      <c r="G90" s="26"/>
      <c r="AB90" s="19"/>
      <c r="AC90" s="19"/>
      <c r="AD90" s="19"/>
      <c r="AE90" s="19"/>
      <c r="AF90" s="19"/>
      <c r="AG90" s="19"/>
      <c r="AH90" s="19"/>
      <c r="BC90" s="13">
        <v>49</v>
      </c>
      <c r="BK90" s="690" t="s">
        <v>3357</v>
      </c>
      <c r="BL90" s="691" t="s">
        <v>3343</v>
      </c>
      <c r="BM90" s="692" t="s">
        <v>3344</v>
      </c>
      <c r="BQ90" s="617" t="s">
        <v>2439</v>
      </c>
      <c r="BR90" s="619" t="s">
        <v>2370</v>
      </c>
      <c r="BS90" s="33"/>
      <c r="BV90" s="623" t="s">
        <v>2441</v>
      </c>
      <c r="BW90" s="623" t="s">
        <v>2370</v>
      </c>
      <c r="BX90" s="623" t="s">
        <v>2433</v>
      </c>
      <c r="BZ90" s="635" t="s">
        <v>2921</v>
      </c>
      <c r="CA90" s="635" t="s">
        <v>2916</v>
      </c>
      <c r="CB90" s="635" t="s">
        <v>2373</v>
      </c>
      <c r="CC90" s="67"/>
      <c r="CD90" s="67"/>
      <c r="CE90" s="67"/>
      <c r="CF90" s="67"/>
      <c r="CG90" s="67"/>
      <c r="CH90" s="67"/>
      <c r="CI90" s="67"/>
      <c r="CJ90" s="67"/>
      <c r="CK90" s="67"/>
      <c r="CL90" s="67"/>
      <c r="CM90" s="67"/>
      <c r="CN90" s="67"/>
      <c r="CO90" s="67"/>
      <c r="CP90" s="67"/>
      <c r="CQ90" s="67"/>
      <c r="CR90" s="67"/>
      <c r="CS90" s="67"/>
      <c r="CU90" s="40"/>
      <c r="DA90" s="67" t="s">
        <v>1960</v>
      </c>
      <c r="AEB90" s="2" t="s">
        <v>3738</v>
      </c>
      <c r="AEC90" s="2" t="s">
        <v>3698</v>
      </c>
      <c r="AED90" s="2">
        <v>1392</v>
      </c>
      <c r="AEE90" s="115" t="s">
        <v>3699</v>
      </c>
      <c r="AEF90" s="2">
        <v>8</v>
      </c>
      <c r="AEG90" s="2" t="s">
        <v>3930</v>
      </c>
      <c r="AEH90" s="2" t="s">
        <v>405</v>
      </c>
      <c r="AER90" s="2" t="s">
        <v>3857</v>
      </c>
      <c r="AES90" s="2">
        <v>0</v>
      </c>
      <c r="AET90" s="2">
        <v>8</v>
      </c>
      <c r="AEU90" s="2">
        <v>1</v>
      </c>
      <c r="AEV90" s="2" t="s">
        <v>3739</v>
      </c>
      <c r="AFR90" s="2" t="s">
        <v>3939</v>
      </c>
      <c r="AFS90" s="2">
        <v>54</v>
      </c>
      <c r="AFT90" s="2">
        <v>3</v>
      </c>
      <c r="AFU90" s="2">
        <v>1</v>
      </c>
      <c r="AFV90" s="2" t="s">
        <v>3739</v>
      </c>
    </row>
    <row r="91" spans="2:854" ht="30" customHeight="1">
      <c r="G91" s="26"/>
      <c r="AB91" s="19"/>
      <c r="AC91" s="19"/>
      <c r="AD91" s="19"/>
      <c r="AE91" s="19"/>
      <c r="AF91" s="19"/>
      <c r="AG91" s="19"/>
      <c r="AH91" s="19"/>
      <c r="BC91" s="13">
        <v>50</v>
      </c>
      <c r="BK91" s="690" t="s">
        <v>3358</v>
      </c>
      <c r="BL91" s="691" t="s">
        <v>3343</v>
      </c>
      <c r="BM91" s="692" t="s">
        <v>3344</v>
      </c>
      <c r="BQ91" s="617" t="s">
        <v>2440</v>
      </c>
      <c r="BR91" s="619" t="s">
        <v>2383</v>
      </c>
      <c r="BS91" s="33"/>
      <c r="BV91" s="623" t="s">
        <v>2442</v>
      </c>
      <c r="BW91" s="623" t="s">
        <v>2383</v>
      </c>
      <c r="BX91" s="623" t="s">
        <v>2435</v>
      </c>
      <c r="BZ91" s="635" t="s">
        <v>2922</v>
      </c>
      <c r="CA91" s="635" t="s">
        <v>2917</v>
      </c>
      <c r="CB91" s="635" t="s">
        <v>2377</v>
      </c>
      <c r="CC91" s="67"/>
      <c r="CD91" s="67"/>
      <c r="CE91" s="67"/>
      <c r="CF91" s="67"/>
      <c r="CG91" s="67"/>
      <c r="CH91" s="67"/>
      <c r="CI91" s="67"/>
      <c r="CJ91" s="67"/>
      <c r="CK91" s="67"/>
      <c r="CL91" s="67"/>
      <c r="CM91" s="67"/>
      <c r="CN91" s="67"/>
      <c r="CO91" s="67"/>
      <c r="CP91" s="67"/>
      <c r="CQ91" s="67"/>
      <c r="CR91" s="67"/>
      <c r="CS91" s="67"/>
      <c r="CU91" s="40"/>
      <c r="DA91" s="67" t="s">
        <v>1961</v>
      </c>
      <c r="ADE91" s="115"/>
      <c r="AER91" s="2" t="s">
        <v>3858</v>
      </c>
      <c r="AES91" s="2">
        <v>8</v>
      </c>
      <c r="AET91" s="2">
        <v>3</v>
      </c>
      <c r="AEU91" s="2">
        <v>1</v>
      </c>
      <c r="AEV91" s="2" t="s">
        <v>3739</v>
      </c>
      <c r="AFR91" s="2" t="s">
        <v>3824</v>
      </c>
      <c r="AFS91" s="2">
        <v>59</v>
      </c>
      <c r="AFT91" s="2">
        <v>2</v>
      </c>
      <c r="AFU91" s="2">
        <v>1</v>
      </c>
      <c r="AFV91" s="2" t="s">
        <v>3739</v>
      </c>
    </row>
    <row r="92" spans="2:854" ht="30" customHeight="1">
      <c r="G92" s="26"/>
      <c r="AB92" s="19"/>
      <c r="AC92" s="19"/>
      <c r="AD92" s="19"/>
      <c r="AE92" s="19"/>
      <c r="AF92" s="19"/>
      <c r="AG92" s="19"/>
      <c r="AH92" s="19"/>
      <c r="BC92" s="13">
        <v>51</v>
      </c>
      <c r="BK92" s="690" t="s">
        <v>3359</v>
      </c>
      <c r="BL92" s="691" t="s">
        <v>3343</v>
      </c>
      <c r="BM92" s="692" t="s">
        <v>3344</v>
      </c>
      <c r="BQ92" s="617" t="s">
        <v>2411</v>
      </c>
      <c r="BR92" s="619" t="s">
        <v>2386</v>
      </c>
      <c r="BS92" s="33"/>
      <c r="BV92" s="623" t="s">
        <v>2378</v>
      </c>
      <c r="BW92" s="623" t="s">
        <v>2386</v>
      </c>
      <c r="BX92" s="623" t="s">
        <v>2366</v>
      </c>
      <c r="BZ92" s="635" t="s">
        <v>2923</v>
      </c>
      <c r="CA92" s="635" t="s">
        <v>2918</v>
      </c>
      <c r="CB92" s="635" t="s">
        <v>2384</v>
      </c>
      <c r="CC92" s="67"/>
      <c r="CD92" s="67"/>
      <c r="CE92" s="67"/>
      <c r="CF92" s="67"/>
      <c r="CG92" s="67"/>
      <c r="CH92" s="67"/>
      <c r="CI92" s="67"/>
      <c r="CJ92" s="67"/>
      <c r="CK92" s="67"/>
      <c r="CL92" s="67"/>
      <c r="CM92" s="67"/>
      <c r="CN92" s="67"/>
      <c r="CO92" s="67"/>
      <c r="CP92" s="67"/>
      <c r="CQ92" s="67"/>
      <c r="CR92" s="67"/>
      <c r="CS92" s="67"/>
      <c r="CU92" s="40"/>
      <c r="DA92" s="67" t="s">
        <v>1962</v>
      </c>
      <c r="DB92" s="40"/>
      <c r="AEE92" s="115"/>
      <c r="AER92" s="2" t="s">
        <v>3859</v>
      </c>
      <c r="AES92" s="2">
        <v>12</v>
      </c>
      <c r="AET92" s="2">
        <v>2</v>
      </c>
      <c r="AEU92" s="2">
        <v>1</v>
      </c>
      <c r="AEV92" s="2" t="s">
        <v>3739</v>
      </c>
      <c r="AFR92" s="2" t="s">
        <v>3825</v>
      </c>
      <c r="AFS92" s="2">
        <v>61</v>
      </c>
      <c r="AFT92" s="2">
        <v>2</v>
      </c>
      <c r="AFU92" s="2">
        <v>1</v>
      </c>
      <c r="AFV92" s="2" t="s">
        <v>3739</v>
      </c>
    </row>
    <row r="93" spans="2:854" ht="30" customHeight="1">
      <c r="G93" s="26"/>
      <c r="AB93" s="19"/>
      <c r="AC93" s="19"/>
      <c r="AD93" s="19"/>
      <c r="AE93" s="19"/>
      <c r="AF93" s="19"/>
      <c r="AG93" s="19"/>
      <c r="AH93" s="19"/>
      <c r="BC93" s="13">
        <v>52</v>
      </c>
      <c r="BK93" s="690" t="s">
        <v>3360</v>
      </c>
      <c r="BL93" s="691" t="s">
        <v>3343</v>
      </c>
      <c r="BM93" s="692" t="s">
        <v>3343</v>
      </c>
      <c r="BQ93" s="617" t="s">
        <v>2414</v>
      </c>
      <c r="BR93" s="619" t="s">
        <v>2389</v>
      </c>
      <c r="BS93" s="33"/>
      <c r="BV93" s="623" t="s">
        <v>2379</v>
      </c>
      <c r="BW93" s="623" t="s">
        <v>2389</v>
      </c>
      <c r="BX93" s="623" t="s">
        <v>2368</v>
      </c>
      <c r="BZ93" s="635" t="s">
        <v>2924</v>
      </c>
      <c r="CA93" s="635" t="s">
        <v>2919</v>
      </c>
      <c r="CB93" s="635" t="s">
        <v>2421</v>
      </c>
      <c r="CC93" s="67"/>
      <c r="CD93" s="67"/>
      <c r="CE93" s="67"/>
      <c r="CF93" s="67"/>
      <c r="CG93" s="67"/>
      <c r="CH93" s="67"/>
      <c r="CI93" s="67"/>
      <c r="CJ93" s="67"/>
      <c r="CK93" s="67"/>
      <c r="CL93" s="67"/>
      <c r="CM93" s="67"/>
      <c r="CN93" s="67"/>
      <c r="CO93" s="67"/>
      <c r="CP93" s="67"/>
      <c r="CQ93" s="67"/>
      <c r="CR93" s="67"/>
      <c r="CS93" s="67"/>
      <c r="CU93" s="40"/>
      <c r="DA93" s="67" t="s">
        <v>1963</v>
      </c>
      <c r="DB93" s="40"/>
      <c r="AEB93" s="2" t="s">
        <v>3738</v>
      </c>
      <c r="AEC93" s="2" t="s">
        <v>3700</v>
      </c>
      <c r="AED93" s="2">
        <v>1360</v>
      </c>
      <c r="AEE93" s="115" t="s">
        <v>3701</v>
      </c>
      <c r="AEF93" s="2">
        <v>8</v>
      </c>
      <c r="AEG93" s="2" t="s">
        <v>3930</v>
      </c>
      <c r="AEH93" s="2" t="s">
        <v>405</v>
      </c>
      <c r="AER93" s="2" t="s">
        <v>3860</v>
      </c>
      <c r="AES93" s="2">
        <v>0</v>
      </c>
      <c r="AET93" s="2">
        <v>8</v>
      </c>
      <c r="AEU93" s="2">
        <v>1</v>
      </c>
      <c r="AEV93" s="2" t="s">
        <v>3739</v>
      </c>
      <c r="AFB93" s="2" t="s">
        <v>3748</v>
      </c>
      <c r="AFC93" s="2" t="s">
        <v>3678</v>
      </c>
      <c r="AFD93" s="2">
        <v>992</v>
      </c>
      <c r="AFE93" s="115" t="s">
        <v>3679</v>
      </c>
      <c r="AFF93" s="2">
        <v>8</v>
      </c>
      <c r="AFG93" s="2" t="s">
        <v>3927</v>
      </c>
      <c r="AFI93" s="2" t="s">
        <v>3933</v>
      </c>
      <c r="AFK93" s="2">
        <v>200</v>
      </c>
      <c r="AFN93" s="2">
        <v>0</v>
      </c>
      <c r="AFR93" s="2" t="s">
        <v>3826</v>
      </c>
      <c r="AFS93" s="2">
        <v>32</v>
      </c>
      <c r="AFT93" s="2">
        <v>2</v>
      </c>
      <c r="AFU93" s="2">
        <v>1</v>
      </c>
      <c r="AFV93" s="2" t="s">
        <v>3739</v>
      </c>
    </row>
    <row r="94" spans="2:854" ht="30" customHeight="1">
      <c r="G94" s="26"/>
      <c r="AB94" s="19"/>
      <c r="AC94" s="19"/>
      <c r="AD94" s="19"/>
      <c r="AE94" s="19"/>
      <c r="AF94" s="19"/>
      <c r="AG94" s="19"/>
      <c r="AH94" s="19"/>
      <c r="BC94" s="13">
        <v>53</v>
      </c>
      <c r="BK94" s="690" t="s">
        <v>3361</v>
      </c>
      <c r="BL94" s="691" t="s">
        <v>3343</v>
      </c>
      <c r="BM94" s="692" t="s">
        <v>3344</v>
      </c>
      <c r="BQ94" s="617" t="s">
        <v>2416</v>
      </c>
      <c r="BR94" s="619" t="s">
        <v>2392</v>
      </c>
      <c r="BS94" s="33"/>
      <c r="BV94" s="623" t="s">
        <v>2400</v>
      </c>
      <c r="BW94" s="623" t="s">
        <v>2392</v>
      </c>
      <c r="BX94" s="623" t="s">
        <v>2369</v>
      </c>
      <c r="BZ94" s="635" t="s">
        <v>2925</v>
      </c>
      <c r="CA94" s="635" t="s">
        <v>2920</v>
      </c>
      <c r="CB94" s="635" t="s">
        <v>2433</v>
      </c>
      <c r="CC94" s="67"/>
      <c r="CD94" s="67"/>
      <c r="CE94" s="67"/>
      <c r="CF94" s="67"/>
      <c r="CG94" s="67"/>
      <c r="CH94" s="67"/>
      <c r="CI94" s="67"/>
      <c r="CJ94" s="67"/>
      <c r="CK94" s="67"/>
      <c r="CL94" s="67"/>
      <c r="CM94" s="67"/>
      <c r="CN94" s="67"/>
      <c r="CO94" s="67"/>
      <c r="CP94" s="67"/>
      <c r="CQ94" s="67"/>
      <c r="CR94" s="67"/>
      <c r="CS94" s="67"/>
      <c r="CU94" s="40"/>
      <c r="DA94" s="67" t="s">
        <v>1964</v>
      </c>
      <c r="DB94" s="40"/>
      <c r="ADE94" s="115"/>
      <c r="AER94" s="2" t="s">
        <v>3861</v>
      </c>
      <c r="AES94" s="2">
        <v>8</v>
      </c>
      <c r="AET94" s="2">
        <v>3</v>
      </c>
      <c r="AEU94" s="2">
        <v>1</v>
      </c>
      <c r="AEV94" s="2" t="s">
        <v>3739</v>
      </c>
      <c r="AFR94" s="2" t="s">
        <v>3827</v>
      </c>
      <c r="AFS94" s="2">
        <v>34</v>
      </c>
      <c r="AFT94" s="2">
        <v>2</v>
      </c>
      <c r="AFU94" s="2">
        <v>1</v>
      </c>
      <c r="AFV94" s="2" t="s">
        <v>3739</v>
      </c>
    </row>
    <row r="95" spans="2:854" ht="30" customHeight="1" thickBot="1">
      <c r="G95" s="26"/>
      <c r="AB95" s="19"/>
      <c r="AC95" s="19"/>
      <c r="AD95" s="19"/>
      <c r="AE95" s="19"/>
      <c r="AF95" s="19"/>
      <c r="AG95" s="19"/>
      <c r="AH95" s="19"/>
      <c r="BC95" s="13">
        <v>54</v>
      </c>
      <c r="BK95" s="693" t="s">
        <v>3362</v>
      </c>
      <c r="BL95" s="694" t="s">
        <v>3343</v>
      </c>
      <c r="BM95" s="695" t="s">
        <v>3344</v>
      </c>
      <c r="BQ95" s="617" t="s">
        <v>2441</v>
      </c>
      <c r="BR95" s="619" t="s">
        <v>2371</v>
      </c>
      <c r="BS95" s="33"/>
      <c r="BV95" s="623" t="s">
        <v>2380</v>
      </c>
      <c r="BW95" s="623" t="s">
        <v>2371</v>
      </c>
      <c r="BX95" s="623" t="s">
        <v>2370</v>
      </c>
      <c r="BZ95" s="635" t="s">
        <v>2926</v>
      </c>
      <c r="CA95" s="635" t="s">
        <v>2921</v>
      </c>
      <c r="CB95" s="635" t="s">
        <v>2435</v>
      </c>
      <c r="CC95" s="67"/>
      <c r="CD95" s="67"/>
      <c r="CE95" s="67"/>
      <c r="CF95" s="67"/>
      <c r="CG95" s="67"/>
      <c r="CH95" s="67"/>
      <c r="CI95" s="67"/>
      <c r="CJ95" s="67"/>
      <c r="CK95" s="67"/>
      <c r="CL95" s="67"/>
      <c r="CM95" s="67"/>
      <c r="CN95" s="67"/>
      <c r="CO95" s="67"/>
      <c r="CP95" s="67"/>
      <c r="CQ95" s="67"/>
      <c r="CR95" s="67"/>
      <c r="CS95" s="67"/>
      <c r="CU95" s="40"/>
      <c r="DA95" s="67" t="s">
        <v>1965</v>
      </c>
      <c r="DB95" s="40"/>
      <c r="AEE95" s="115"/>
      <c r="AER95" s="2" t="s">
        <v>3862</v>
      </c>
      <c r="AES95" s="2">
        <v>12</v>
      </c>
      <c r="AET95" s="2">
        <v>2</v>
      </c>
      <c r="AEU95" s="2">
        <v>1</v>
      </c>
      <c r="AEV95" s="2" t="s">
        <v>3739</v>
      </c>
      <c r="AFR95" s="2" t="s">
        <v>3828</v>
      </c>
      <c r="AFS95" s="2">
        <v>36</v>
      </c>
      <c r="AFT95" s="2">
        <v>2</v>
      </c>
      <c r="AFU95" s="2">
        <v>1</v>
      </c>
      <c r="AFV95" s="2" t="s">
        <v>3739</v>
      </c>
    </row>
    <row r="96" spans="2:854">
      <c r="D96" s="585"/>
      <c r="G96" s="26"/>
      <c r="AB96" s="19"/>
      <c r="AC96" s="19"/>
      <c r="AD96" s="19"/>
      <c r="AE96" s="19"/>
      <c r="AF96" s="19"/>
      <c r="AG96" s="19"/>
      <c r="AH96" s="19"/>
      <c r="BC96" s="13">
        <v>55</v>
      </c>
      <c r="BQ96" s="617" t="s">
        <v>2442</v>
      </c>
      <c r="BR96" s="619" t="s">
        <v>2372</v>
      </c>
      <c r="BS96" s="33"/>
      <c r="BV96" s="623" t="s">
        <v>2381</v>
      </c>
      <c r="BW96" s="623" t="s">
        <v>2372</v>
      </c>
      <c r="BX96" s="623" t="s">
        <v>2383</v>
      </c>
      <c r="BZ96" s="635" t="s">
        <v>2927</v>
      </c>
      <c r="CA96" s="635" t="s">
        <v>2922</v>
      </c>
      <c r="CB96" s="635" t="s">
        <v>2366</v>
      </c>
      <c r="CC96" s="67"/>
      <c r="CD96" s="67"/>
      <c r="CE96" s="67"/>
      <c r="CF96" s="67"/>
      <c r="CG96" s="67"/>
      <c r="CH96" s="67"/>
      <c r="CI96" s="67"/>
      <c r="CJ96" s="67"/>
      <c r="CK96" s="67"/>
      <c r="CL96" s="67"/>
      <c r="CM96" s="67"/>
      <c r="CN96" s="67"/>
      <c r="CO96" s="67"/>
      <c r="CP96" s="67"/>
      <c r="CQ96" s="67"/>
      <c r="CR96" s="67"/>
      <c r="CS96" s="67"/>
      <c r="CU96" s="40"/>
      <c r="DA96" s="67" t="s">
        <v>1966</v>
      </c>
      <c r="DB96" s="40"/>
      <c r="AEB96" s="2" t="s">
        <v>3738</v>
      </c>
      <c r="AEC96" s="2" t="s">
        <v>3702</v>
      </c>
      <c r="AED96" s="2">
        <v>1332</v>
      </c>
      <c r="AEE96" s="115" t="s">
        <v>3703</v>
      </c>
      <c r="AEF96" s="2">
        <v>8</v>
      </c>
      <c r="AEG96" s="2" t="s">
        <v>3930</v>
      </c>
      <c r="AEH96" s="2" t="s">
        <v>405</v>
      </c>
      <c r="AER96" s="2" t="s">
        <v>3863</v>
      </c>
      <c r="AES96" s="2">
        <v>0</v>
      </c>
      <c r="AET96" s="2">
        <v>8</v>
      </c>
      <c r="AEU96" s="2">
        <v>1</v>
      </c>
      <c r="AEV96" s="2" t="s">
        <v>3739</v>
      </c>
      <c r="AFR96" s="2" t="s">
        <v>3829</v>
      </c>
      <c r="AFS96" s="2">
        <v>38</v>
      </c>
      <c r="AFT96" s="2">
        <v>2</v>
      </c>
      <c r="AFU96" s="2">
        <v>1</v>
      </c>
      <c r="AFV96" s="2" t="s">
        <v>3739</v>
      </c>
    </row>
    <row r="97" spans="2:854">
      <c r="G97" s="26"/>
      <c r="AB97" s="19"/>
      <c r="AC97" s="19"/>
      <c r="AD97" s="19"/>
      <c r="AE97" s="19"/>
      <c r="AF97" s="19"/>
      <c r="AG97" s="19"/>
      <c r="AH97" s="19"/>
      <c r="BC97" s="13">
        <v>56</v>
      </c>
      <c r="BQ97" s="617" t="s">
        <v>2378</v>
      </c>
      <c r="BR97" s="619" t="s">
        <v>2376</v>
      </c>
      <c r="BS97" s="33"/>
      <c r="BV97" s="623" t="s">
        <v>2382</v>
      </c>
      <c r="BW97" s="623" t="s">
        <v>2376</v>
      </c>
      <c r="BX97" s="623" t="s">
        <v>2386</v>
      </c>
      <c r="BZ97" s="635" t="s">
        <v>2928</v>
      </c>
      <c r="CA97" s="635" t="s">
        <v>2923</v>
      </c>
      <c r="CB97" s="635" t="s">
        <v>2368</v>
      </c>
      <c r="CC97" s="67"/>
      <c r="CD97" s="67"/>
      <c r="CE97" s="67"/>
      <c r="CF97" s="67"/>
      <c r="CG97" s="67"/>
      <c r="CH97" s="67"/>
      <c r="CI97" s="67"/>
      <c r="CJ97" s="67"/>
      <c r="CK97" s="67"/>
      <c r="CL97" s="67"/>
      <c r="CM97" s="67"/>
      <c r="CN97" s="67"/>
      <c r="CO97" s="67"/>
      <c r="CP97" s="67"/>
      <c r="CQ97" s="67"/>
      <c r="CR97" s="67"/>
      <c r="CS97" s="67"/>
      <c r="CU97" s="40"/>
      <c r="DA97" s="67" t="s">
        <v>1967</v>
      </c>
      <c r="DB97" s="40"/>
      <c r="ADE97" s="115"/>
      <c r="AER97" s="2" t="s">
        <v>3864</v>
      </c>
      <c r="AES97" s="2">
        <v>8</v>
      </c>
      <c r="AET97" s="2">
        <v>3</v>
      </c>
      <c r="AEU97" s="2">
        <v>1</v>
      </c>
      <c r="AEV97" s="2" t="s">
        <v>3739</v>
      </c>
      <c r="AFB97" s="2" t="s">
        <v>3738</v>
      </c>
      <c r="AFC97" s="2" t="s">
        <v>3940</v>
      </c>
      <c r="AFD97" s="2">
        <v>1337</v>
      </c>
      <c r="AFE97" s="115" t="s">
        <v>3941</v>
      </c>
      <c r="AFF97" s="2">
        <v>8</v>
      </c>
      <c r="AFG97" s="2" t="s">
        <v>3930</v>
      </c>
      <c r="AFH97" s="2" t="s">
        <v>405</v>
      </c>
      <c r="AFR97" s="2" t="s">
        <v>3942</v>
      </c>
      <c r="AFS97" s="2">
        <v>0</v>
      </c>
      <c r="AFT97" s="2">
        <v>8</v>
      </c>
      <c r="AFU97" s="2">
        <v>1</v>
      </c>
      <c r="AFV97" s="2" t="s">
        <v>3739</v>
      </c>
    </row>
    <row r="98" spans="2:854">
      <c r="G98" s="26"/>
      <c r="AB98" s="19"/>
      <c r="AC98" s="19"/>
      <c r="AD98" s="19"/>
      <c r="AE98" s="19"/>
      <c r="AF98" s="19"/>
      <c r="AG98" s="19"/>
      <c r="AH98" s="19"/>
      <c r="BC98" s="13">
        <v>57</v>
      </c>
      <c r="BQ98" s="617" t="s">
        <v>2379</v>
      </c>
      <c r="BR98" s="619" t="s">
        <v>2409</v>
      </c>
      <c r="BS98" s="33"/>
      <c r="BV98" s="623" t="s">
        <v>2385</v>
      </c>
      <c r="BW98" s="623" t="s">
        <v>2409</v>
      </c>
      <c r="BX98" s="623" t="s">
        <v>2389</v>
      </c>
      <c r="BZ98" s="635" t="s">
        <v>2929</v>
      </c>
      <c r="CA98" s="635" t="s">
        <v>2924</v>
      </c>
      <c r="CB98" s="635" t="s">
        <v>2369</v>
      </c>
      <c r="CC98" s="67"/>
      <c r="CD98" s="67"/>
      <c r="CE98" s="67"/>
      <c r="CF98" s="67"/>
      <c r="CG98" s="67"/>
      <c r="CH98" s="67"/>
      <c r="CI98" s="67"/>
      <c r="CJ98" s="67"/>
      <c r="CK98" s="67"/>
      <c r="CL98" s="67"/>
      <c r="CM98" s="67"/>
      <c r="CN98" s="67"/>
      <c r="CO98" s="67"/>
      <c r="CP98" s="67"/>
      <c r="CQ98" s="67"/>
      <c r="CR98" s="67"/>
      <c r="CS98" s="67"/>
      <c r="CU98" s="40"/>
      <c r="DA98" s="67" t="s">
        <v>1968</v>
      </c>
      <c r="DB98" s="40"/>
      <c r="AEE98" s="115"/>
      <c r="AER98" s="2" t="s">
        <v>3865</v>
      </c>
      <c r="AES98" s="2">
        <v>12</v>
      </c>
      <c r="AET98" s="2">
        <v>2</v>
      </c>
      <c r="AEU98" s="2">
        <v>1</v>
      </c>
      <c r="AEV98" s="2" t="s">
        <v>3739</v>
      </c>
      <c r="AFR98" s="2" t="s">
        <v>3943</v>
      </c>
      <c r="AFS98" s="2">
        <v>8</v>
      </c>
      <c r="AFT98" s="2">
        <v>3</v>
      </c>
      <c r="AFU98" s="2">
        <v>1</v>
      </c>
      <c r="AFV98" s="2" t="s">
        <v>3739</v>
      </c>
    </row>
    <row r="99" spans="2:854">
      <c r="D99" s="67"/>
      <c r="G99" s="26"/>
      <c r="AB99" s="19"/>
      <c r="AC99" s="19"/>
      <c r="AD99" s="19"/>
      <c r="AE99" s="19"/>
      <c r="AF99" s="19"/>
      <c r="AG99" s="19"/>
      <c r="AH99" s="19"/>
      <c r="BC99" s="13">
        <v>58</v>
      </c>
      <c r="BQ99" s="617" t="s">
        <v>2400</v>
      </c>
      <c r="BR99" s="619" t="s">
        <v>2429</v>
      </c>
      <c r="BS99" s="33"/>
      <c r="BV99" s="623" t="s">
        <v>2388</v>
      </c>
      <c r="BW99" s="623" t="s">
        <v>2429</v>
      </c>
      <c r="BX99" s="623" t="s">
        <v>2392</v>
      </c>
      <c r="BZ99" s="635" t="s">
        <v>2930</v>
      </c>
      <c r="CA99" s="635" t="s">
        <v>2925</v>
      </c>
      <c r="CB99" s="635" t="s">
        <v>2370</v>
      </c>
      <c r="CC99" s="67"/>
      <c r="CD99" s="67"/>
      <c r="CE99" s="67"/>
      <c r="CF99" s="67"/>
      <c r="CG99" s="67"/>
      <c r="CH99" s="67"/>
      <c r="CI99" s="67"/>
      <c r="CJ99" s="67"/>
      <c r="CK99" s="67"/>
      <c r="CL99" s="67"/>
      <c r="CM99" s="67"/>
      <c r="CN99" s="67"/>
      <c r="CO99" s="67"/>
      <c r="CP99" s="67"/>
      <c r="CQ99" s="67"/>
      <c r="CR99" s="67"/>
      <c r="CS99" s="67"/>
      <c r="DA99" s="67" t="s">
        <v>1969</v>
      </c>
      <c r="DB99" s="40"/>
      <c r="AEB99" s="2" t="s">
        <v>3738</v>
      </c>
      <c r="AEC99" s="2" t="s">
        <v>3704</v>
      </c>
      <c r="AED99" s="2">
        <v>1325</v>
      </c>
      <c r="AEE99" s="115" t="s">
        <v>3705</v>
      </c>
      <c r="AEF99" s="2">
        <v>8</v>
      </c>
      <c r="AEG99" s="2" t="s">
        <v>3930</v>
      </c>
      <c r="AEH99" s="2" t="s">
        <v>405</v>
      </c>
      <c r="AER99" s="2" t="s">
        <v>3866</v>
      </c>
      <c r="AES99" s="2">
        <v>0</v>
      </c>
      <c r="AET99" s="2">
        <v>8</v>
      </c>
      <c r="AEU99" s="2">
        <v>1</v>
      </c>
      <c r="AEV99" s="2" t="s">
        <v>3739</v>
      </c>
      <c r="AFR99" s="2" t="s">
        <v>3944</v>
      </c>
      <c r="AFS99" s="2">
        <v>12</v>
      </c>
      <c r="AFT99" s="2">
        <v>2</v>
      </c>
      <c r="AFU99" s="2">
        <v>1</v>
      </c>
      <c r="AFV99" s="2" t="s">
        <v>3739</v>
      </c>
    </row>
    <row r="100" spans="2:854">
      <c r="D100" s="67"/>
      <c r="G100" s="26"/>
      <c r="AB100" s="19"/>
      <c r="AC100" s="19"/>
      <c r="AD100" s="19"/>
      <c r="AE100" s="19"/>
      <c r="AF100" s="19"/>
      <c r="AG100" s="19"/>
      <c r="AH100" s="19"/>
      <c r="BC100" s="13">
        <v>59</v>
      </c>
      <c r="BQ100" s="617" t="s">
        <v>2380</v>
      </c>
      <c r="BR100" s="619" t="s">
        <v>2431</v>
      </c>
      <c r="BS100" s="33"/>
      <c r="BV100" s="623" t="s">
        <v>2413</v>
      </c>
      <c r="BW100" s="623" t="s">
        <v>2431</v>
      </c>
      <c r="BX100" s="623" t="s">
        <v>2371</v>
      </c>
      <c r="BZ100" s="635" t="s">
        <v>2931</v>
      </c>
      <c r="CA100" s="635" t="s">
        <v>2926</v>
      </c>
      <c r="CB100" s="635" t="s">
        <v>2383</v>
      </c>
      <c r="CC100" s="67"/>
      <c r="CD100" s="67"/>
      <c r="CE100" s="67"/>
      <c r="CF100" s="67"/>
      <c r="CG100" s="67"/>
      <c r="CH100" s="67"/>
      <c r="CI100" s="67"/>
      <c r="CJ100" s="67"/>
      <c r="CK100" s="67"/>
      <c r="CL100" s="67"/>
      <c r="CM100" s="67"/>
      <c r="CN100" s="67"/>
      <c r="CO100" s="67"/>
      <c r="CP100" s="67"/>
      <c r="CQ100" s="67"/>
      <c r="CR100" s="67"/>
      <c r="CS100" s="67"/>
      <c r="DA100" s="67" t="s">
        <v>1970</v>
      </c>
      <c r="DB100" s="40"/>
      <c r="ADE100" s="115"/>
      <c r="AEE100" s="115"/>
      <c r="AER100" s="2" t="s">
        <v>3867</v>
      </c>
      <c r="AES100" s="2">
        <v>8</v>
      </c>
      <c r="AET100" s="2">
        <v>3</v>
      </c>
      <c r="AEU100" s="2">
        <v>1</v>
      </c>
      <c r="AEV100" s="2" t="s">
        <v>3739</v>
      </c>
      <c r="AFB100" s="2" t="s">
        <v>3748</v>
      </c>
      <c r="AFC100" s="2" t="s">
        <v>3945</v>
      </c>
      <c r="AFD100" s="2">
        <v>1336</v>
      </c>
      <c r="AFE100" s="115" t="s">
        <v>3683</v>
      </c>
      <c r="AFF100" s="2">
        <v>8</v>
      </c>
      <c r="AFG100" s="2" t="s">
        <v>3930</v>
      </c>
      <c r="AFH100" s="2" t="s">
        <v>405</v>
      </c>
      <c r="AFR100" s="2" t="s">
        <v>3946</v>
      </c>
      <c r="AFS100" s="2">
        <v>0</v>
      </c>
      <c r="AFT100" s="2">
        <v>8</v>
      </c>
      <c r="AFU100" s="2">
        <v>1</v>
      </c>
      <c r="AFV100" s="2" t="s">
        <v>3739</v>
      </c>
    </row>
    <row r="101" spans="2:854">
      <c r="D101" s="67"/>
      <c r="G101" s="26"/>
      <c r="AB101" s="19"/>
      <c r="AC101" s="19"/>
      <c r="AD101" s="19"/>
      <c r="AE101" s="19"/>
      <c r="AF101" s="19"/>
      <c r="AG101" s="19"/>
      <c r="AH101" s="19"/>
      <c r="BC101" s="13">
        <v>60</v>
      </c>
      <c r="BQ101" s="617" t="s">
        <v>2381</v>
      </c>
      <c r="BR101" s="619" t="s">
        <v>2443</v>
      </c>
      <c r="BS101" s="33"/>
      <c r="BV101" s="623" t="s">
        <v>2415</v>
      </c>
      <c r="BW101" s="623" t="s">
        <v>2443</v>
      </c>
      <c r="BX101" s="623" t="s">
        <v>2372</v>
      </c>
      <c r="BZ101" s="635" t="s">
        <v>2932</v>
      </c>
      <c r="CA101" s="635" t="s">
        <v>2927</v>
      </c>
      <c r="CB101" s="635" t="s">
        <v>2386</v>
      </c>
      <c r="CC101" s="67"/>
      <c r="CD101" s="67"/>
      <c r="CE101" s="67"/>
      <c r="CF101" s="67"/>
      <c r="CG101" s="67"/>
      <c r="CH101" s="67"/>
      <c r="CI101" s="67"/>
      <c r="CJ101" s="67"/>
      <c r="CK101" s="67"/>
      <c r="CL101" s="67"/>
      <c r="CM101" s="67"/>
      <c r="CN101" s="67"/>
      <c r="CO101" s="67"/>
      <c r="CP101" s="67"/>
      <c r="CQ101" s="67"/>
      <c r="CR101" s="67"/>
      <c r="CS101" s="67"/>
      <c r="DA101" s="67" t="s">
        <v>1971</v>
      </c>
      <c r="DB101" s="40"/>
      <c r="AEE101" s="115"/>
      <c r="AER101" s="2" t="s">
        <v>3868</v>
      </c>
      <c r="AES101" s="2">
        <v>12</v>
      </c>
      <c r="AET101" s="2">
        <v>2</v>
      </c>
      <c r="AEU101" s="2">
        <v>1</v>
      </c>
      <c r="AEV101" s="2" t="s">
        <v>3739</v>
      </c>
      <c r="AFR101" s="2" t="s">
        <v>3947</v>
      </c>
      <c r="AFS101" s="2">
        <v>8</v>
      </c>
      <c r="AFT101" s="2">
        <v>3</v>
      </c>
      <c r="AFU101" s="2">
        <v>1</v>
      </c>
      <c r="AFV101" s="2" t="s">
        <v>3739</v>
      </c>
    </row>
    <row r="102" spans="2:854">
      <c r="D102" s="67"/>
      <c r="G102" s="26"/>
      <c r="AB102" s="19"/>
      <c r="AC102" s="19"/>
      <c r="AD102" s="19"/>
      <c r="AE102" s="19"/>
      <c r="AF102" s="19"/>
      <c r="AG102" s="19"/>
      <c r="AH102" s="19"/>
      <c r="BC102" s="13">
        <v>61</v>
      </c>
      <c r="BQ102" s="617" t="s">
        <v>2382</v>
      </c>
      <c r="BR102" s="619" t="s">
        <v>2444</v>
      </c>
      <c r="BS102" s="33"/>
      <c r="BV102" s="623" t="s">
        <v>2423</v>
      </c>
      <c r="BW102" s="623" t="s">
        <v>2444</v>
      </c>
      <c r="BX102" s="623" t="s">
        <v>2376</v>
      </c>
      <c r="BZ102" s="635" t="s">
        <v>2933</v>
      </c>
      <c r="CA102" s="635" t="s">
        <v>2928</v>
      </c>
      <c r="CB102" s="635" t="s">
        <v>2389</v>
      </c>
      <c r="CC102" s="67"/>
      <c r="CD102" s="67"/>
      <c r="CE102" s="67"/>
      <c r="CF102" s="67"/>
      <c r="CG102" s="67"/>
      <c r="CH102" s="67"/>
      <c r="CI102" s="67"/>
      <c r="CJ102" s="67"/>
      <c r="CK102" s="67"/>
      <c r="CL102" s="67"/>
      <c r="CM102" s="67"/>
      <c r="CN102" s="67"/>
      <c r="CO102" s="67"/>
      <c r="CP102" s="67"/>
      <c r="CQ102" s="67"/>
      <c r="CR102" s="67"/>
      <c r="CS102" s="67"/>
      <c r="DA102" s="67" t="s">
        <v>1972</v>
      </c>
      <c r="DB102" s="40"/>
      <c r="AEB102" s="2" t="s">
        <v>3738</v>
      </c>
      <c r="AEC102" s="2" t="s">
        <v>3706</v>
      </c>
      <c r="AED102" s="2">
        <v>1342</v>
      </c>
      <c r="AEE102" s="115" t="s">
        <v>3707</v>
      </c>
      <c r="AEF102" s="2">
        <v>8</v>
      </c>
      <c r="AEG102" s="2" t="s">
        <v>3930</v>
      </c>
      <c r="AEH102" s="2" t="s">
        <v>405</v>
      </c>
      <c r="AER102" s="2" t="s">
        <v>3869</v>
      </c>
      <c r="AES102" s="2">
        <v>0</v>
      </c>
      <c r="AET102" s="2">
        <v>8</v>
      </c>
      <c r="AEU102" s="2">
        <v>1</v>
      </c>
      <c r="AEV102" s="2" t="s">
        <v>3739</v>
      </c>
      <c r="AFR102" s="2" t="s">
        <v>3948</v>
      </c>
      <c r="AFS102" s="2">
        <v>12</v>
      </c>
      <c r="AFT102" s="2">
        <v>2</v>
      </c>
      <c r="AFU102" s="2">
        <v>1</v>
      </c>
      <c r="AFV102" s="2" t="s">
        <v>3739</v>
      </c>
    </row>
    <row r="103" spans="2:854" ht="17.25" thickBot="1">
      <c r="B103" s="67"/>
      <c r="D103" s="67"/>
      <c r="G103" s="26"/>
      <c r="AB103" s="19"/>
      <c r="AC103" s="19"/>
      <c r="AD103" s="19"/>
      <c r="AE103" s="19"/>
      <c r="AF103" s="19"/>
      <c r="AG103" s="19"/>
      <c r="AH103" s="19"/>
      <c r="BC103" s="13">
        <v>62</v>
      </c>
      <c r="BK103" s="2" t="s">
        <v>3390</v>
      </c>
      <c r="BQ103" s="617" t="s">
        <v>2385</v>
      </c>
      <c r="BR103" s="619" t="s">
        <v>2432</v>
      </c>
      <c r="BS103" s="33"/>
      <c r="BV103" s="623" t="s">
        <v>2425</v>
      </c>
      <c r="BW103" s="623" t="s">
        <v>2432</v>
      </c>
      <c r="BX103" s="623" t="s">
        <v>2409</v>
      </c>
      <c r="BZ103" s="635" t="s">
        <v>2934</v>
      </c>
      <c r="CA103" s="635" t="s">
        <v>2929</v>
      </c>
      <c r="CB103" s="635" t="s">
        <v>2392</v>
      </c>
      <c r="CC103" s="67"/>
      <c r="CD103" s="67"/>
      <c r="CE103" s="67"/>
      <c r="CF103" s="67"/>
      <c r="CG103" s="67"/>
      <c r="CH103" s="67"/>
      <c r="CI103" s="67"/>
      <c r="CJ103" s="67"/>
      <c r="CK103" s="67"/>
      <c r="CL103" s="67"/>
      <c r="CM103" s="67"/>
      <c r="CN103" s="67"/>
      <c r="CO103" s="67"/>
      <c r="CP103" s="67"/>
      <c r="CQ103" s="67"/>
      <c r="CR103" s="67"/>
      <c r="CS103" s="67"/>
      <c r="DA103" s="67" t="s">
        <v>1973</v>
      </c>
      <c r="DB103" s="40"/>
      <c r="ADE103" s="115"/>
      <c r="AEE103" s="115"/>
      <c r="AER103" s="2" t="s">
        <v>3870</v>
      </c>
      <c r="AES103" s="2">
        <v>8</v>
      </c>
      <c r="AET103" s="2">
        <v>3</v>
      </c>
      <c r="AEU103" s="2">
        <v>1</v>
      </c>
      <c r="AEV103" s="2" t="s">
        <v>3739</v>
      </c>
    </row>
    <row r="104" spans="2:854">
      <c r="D104" s="67"/>
      <c r="G104" s="26"/>
      <c r="AB104" s="19"/>
      <c r="AC104" s="19"/>
      <c r="AD104" s="19"/>
      <c r="AE104" s="19"/>
      <c r="AF104" s="19"/>
      <c r="AG104" s="19"/>
      <c r="AH104" s="19"/>
      <c r="BC104" s="13">
        <v>63</v>
      </c>
      <c r="BK104" s="710" t="s">
        <v>3378</v>
      </c>
      <c r="BL104" s="711" t="s">
        <v>3388</v>
      </c>
      <c r="BM104" s="712" t="s">
        <v>3379</v>
      </c>
      <c r="BQ104" s="617" t="s">
        <v>2388</v>
      </c>
      <c r="BR104" s="619" t="s">
        <v>2434</v>
      </c>
      <c r="BS104" s="33"/>
      <c r="BV104" s="623" t="s">
        <v>2445</v>
      </c>
      <c r="BW104" s="623" t="s">
        <v>2434</v>
      </c>
      <c r="BX104" s="623" t="s">
        <v>2429</v>
      </c>
      <c r="BZ104" s="635" t="s">
        <v>2935</v>
      </c>
      <c r="CA104" s="635" t="s">
        <v>2930</v>
      </c>
      <c r="CB104" s="635" t="s">
        <v>2371</v>
      </c>
      <c r="CC104" s="67"/>
      <c r="CD104" s="67"/>
      <c r="CE104" s="67"/>
      <c r="CF104" s="67"/>
      <c r="CG104" s="67"/>
      <c r="CH104" s="67"/>
      <c r="CI104" s="67"/>
      <c r="CJ104" s="67"/>
      <c r="CK104" s="67"/>
      <c r="CL104" s="67"/>
      <c r="CM104" s="67"/>
      <c r="CN104" s="67"/>
      <c r="CO104" s="67"/>
      <c r="CP104" s="67"/>
      <c r="CQ104" s="67"/>
      <c r="CR104" s="67"/>
      <c r="CS104" s="67"/>
      <c r="DA104" s="67" t="s">
        <v>1974</v>
      </c>
      <c r="DB104" s="40"/>
      <c r="AEE104" s="115"/>
      <c r="AER104" s="2" t="s">
        <v>3871</v>
      </c>
      <c r="AES104" s="2">
        <v>12</v>
      </c>
      <c r="AET104" s="2">
        <v>2</v>
      </c>
      <c r="AEU104" s="2">
        <v>1</v>
      </c>
      <c r="AEV104" s="2" t="s">
        <v>3739</v>
      </c>
    </row>
    <row r="105" spans="2:854">
      <c r="B105" s="67"/>
      <c r="D105" s="67" t="s">
        <v>3243</v>
      </c>
      <c r="G105" s="26"/>
      <c r="AB105" s="19"/>
      <c r="AC105" s="19"/>
      <c r="AD105" s="19"/>
      <c r="AE105" s="19"/>
      <c r="AF105" s="19"/>
      <c r="AG105" s="19"/>
      <c r="AH105" s="19"/>
      <c r="BK105" s="703" t="s">
        <v>3381</v>
      </c>
      <c r="BL105" s="704" t="s">
        <v>3382</v>
      </c>
      <c r="BM105" s="705" t="s">
        <v>3383</v>
      </c>
      <c r="BQ105" s="617" t="s">
        <v>2413</v>
      </c>
      <c r="BR105" s="619" t="s">
        <v>2436</v>
      </c>
      <c r="BS105" s="33"/>
      <c r="BV105" s="623" t="s">
        <v>2446</v>
      </c>
      <c r="BW105" s="623" t="s">
        <v>2436</v>
      </c>
      <c r="BX105" s="623" t="s">
        <v>2431</v>
      </c>
      <c r="BZ105" s="635" t="s">
        <v>2936</v>
      </c>
      <c r="CA105" s="635" t="s">
        <v>2931</v>
      </c>
      <c r="CB105" s="635" t="s">
        <v>2372</v>
      </c>
      <c r="CC105" s="67"/>
      <c r="CD105" s="67"/>
      <c r="CE105" s="67"/>
      <c r="CF105" s="67"/>
      <c r="CG105" s="67"/>
      <c r="CH105" s="67"/>
      <c r="CI105" s="67"/>
      <c r="CJ105" s="67"/>
      <c r="CK105" s="67"/>
      <c r="CL105" s="67"/>
      <c r="CM105" s="67"/>
      <c r="CN105" s="67"/>
      <c r="CO105" s="67"/>
      <c r="CP105" s="67"/>
      <c r="CQ105" s="67"/>
      <c r="CR105" s="67"/>
      <c r="CS105" s="67"/>
      <c r="DA105" s="67" t="s">
        <v>1975</v>
      </c>
      <c r="DB105" s="40"/>
      <c r="AEB105" s="2" t="s">
        <v>3738</v>
      </c>
      <c r="AEC105" s="2" t="s">
        <v>3708</v>
      </c>
      <c r="AED105" s="2">
        <v>1348</v>
      </c>
      <c r="AEE105" s="115" t="s">
        <v>3709</v>
      </c>
      <c r="AEF105" s="2">
        <v>8</v>
      </c>
      <c r="AEG105" s="2" t="s">
        <v>3930</v>
      </c>
      <c r="AEH105" s="2" t="s">
        <v>405</v>
      </c>
      <c r="AER105" s="2" t="s">
        <v>3872</v>
      </c>
      <c r="AES105" s="2">
        <v>0</v>
      </c>
      <c r="AET105" s="2">
        <v>8</v>
      </c>
      <c r="AEU105" s="2">
        <v>1</v>
      </c>
      <c r="AEV105" s="2" t="s">
        <v>3739</v>
      </c>
    </row>
    <row r="106" spans="2:854" ht="49.5">
      <c r="B106" s="67"/>
      <c r="D106" s="67" t="s">
        <v>3249</v>
      </c>
      <c r="G106" s="26"/>
      <c r="AB106" s="19"/>
      <c r="AC106" s="19"/>
      <c r="AD106" s="19"/>
      <c r="AE106" s="19"/>
      <c r="AF106" s="19"/>
      <c r="AG106" s="19"/>
      <c r="AH106" s="19"/>
      <c r="BK106" s="703" t="s">
        <v>3384</v>
      </c>
      <c r="BL106" s="704" t="s">
        <v>3380</v>
      </c>
      <c r="BM106" s="706" t="s">
        <v>3389</v>
      </c>
      <c r="BQ106" s="617" t="s">
        <v>2415</v>
      </c>
      <c r="BR106" s="619" t="s">
        <v>2437</v>
      </c>
      <c r="BS106" s="33"/>
      <c r="BV106" s="623" t="s">
        <v>2448</v>
      </c>
      <c r="BW106" s="623" t="s">
        <v>2437</v>
      </c>
      <c r="BX106" s="623" t="s">
        <v>2443</v>
      </c>
      <c r="BZ106" s="635" t="s">
        <v>2937</v>
      </c>
      <c r="CA106" s="635" t="s">
        <v>2932</v>
      </c>
      <c r="CB106" s="635" t="s">
        <v>2376</v>
      </c>
      <c r="CC106" s="67"/>
      <c r="CD106" s="67"/>
      <c r="CE106" s="67"/>
      <c r="CF106" s="67"/>
      <c r="CG106" s="67"/>
      <c r="CH106" s="67"/>
      <c r="CI106" s="67"/>
      <c r="CJ106" s="67"/>
      <c r="CK106" s="67"/>
      <c r="CL106" s="67"/>
      <c r="CM106" s="67"/>
      <c r="CN106" s="67"/>
      <c r="CO106" s="67"/>
      <c r="CP106" s="67"/>
      <c r="CQ106" s="67"/>
      <c r="CR106" s="67"/>
      <c r="CS106" s="67"/>
      <c r="DA106" s="67" t="s">
        <v>1976</v>
      </c>
      <c r="DB106" s="40"/>
      <c r="ADE106" s="115"/>
      <c r="AEE106" s="115"/>
      <c r="AER106" s="2" t="s">
        <v>3873</v>
      </c>
      <c r="AES106" s="2">
        <v>8</v>
      </c>
      <c r="AET106" s="2">
        <v>3</v>
      </c>
      <c r="AEU106" s="2">
        <v>1</v>
      </c>
      <c r="AEV106" s="2" t="s">
        <v>3739</v>
      </c>
    </row>
    <row r="107" spans="2:854" ht="50.25" thickBot="1">
      <c r="B107" s="67"/>
      <c r="D107" s="67"/>
      <c r="G107" s="26"/>
      <c r="AB107" s="19"/>
      <c r="AC107" s="19"/>
      <c r="AD107" s="19"/>
      <c r="AE107" s="19"/>
      <c r="AF107" s="19"/>
      <c r="AG107" s="19"/>
      <c r="AH107" s="19"/>
      <c r="BK107" s="707" t="s">
        <v>3385</v>
      </c>
      <c r="BL107" s="708" t="s">
        <v>3386</v>
      </c>
      <c r="BM107" s="709" t="s">
        <v>3387</v>
      </c>
      <c r="BQ107" s="617" t="s">
        <v>2423</v>
      </c>
      <c r="BR107" s="619" t="s">
        <v>2438</v>
      </c>
      <c r="BS107" s="33"/>
      <c r="BV107" s="623" t="s">
        <v>2449</v>
      </c>
      <c r="BW107" s="623" t="s">
        <v>2447</v>
      </c>
      <c r="BX107" s="623" t="s">
        <v>2444</v>
      </c>
      <c r="BZ107" s="635" t="s">
        <v>2938</v>
      </c>
      <c r="CA107" s="635" t="s">
        <v>2933</v>
      </c>
      <c r="CB107" s="635" t="s">
        <v>2409</v>
      </c>
      <c r="CC107" s="67"/>
      <c r="CD107" s="67"/>
      <c r="CE107" s="67"/>
      <c r="CF107" s="67"/>
      <c r="CG107" s="67"/>
      <c r="CH107" s="67"/>
      <c r="CI107" s="67"/>
      <c r="CJ107" s="67"/>
      <c r="CK107" s="67"/>
      <c r="CL107" s="67"/>
      <c r="CM107" s="67"/>
      <c r="CN107" s="67"/>
      <c r="CO107" s="67"/>
      <c r="CP107" s="67"/>
      <c r="CQ107" s="67"/>
      <c r="CR107" s="67"/>
      <c r="CS107" s="67"/>
      <c r="DA107" s="67" t="s">
        <v>1977</v>
      </c>
      <c r="DB107" s="40"/>
      <c r="AEE107" s="115"/>
      <c r="AER107" s="2" t="s">
        <v>3874</v>
      </c>
      <c r="AES107" s="2">
        <v>12</v>
      </c>
      <c r="AET107" s="2">
        <v>2</v>
      </c>
      <c r="AEU107" s="2">
        <v>1</v>
      </c>
      <c r="AEV107" s="2" t="s">
        <v>3739</v>
      </c>
    </row>
    <row r="108" spans="2:854" ht="24.75" customHeight="1">
      <c r="B108" s="67"/>
      <c r="G108" s="26"/>
      <c r="AB108" s="19"/>
      <c r="AC108" s="19"/>
      <c r="AD108" s="19"/>
      <c r="AE108" s="19"/>
      <c r="AF108" s="19"/>
      <c r="AG108" s="19"/>
      <c r="AH108" s="19"/>
      <c r="BK108" s="67"/>
      <c r="BL108" s="67"/>
      <c r="BM108" s="67"/>
      <c r="BQ108" s="617" t="s">
        <v>2425</v>
      </c>
      <c r="BR108" s="619" t="s">
        <v>2439</v>
      </c>
      <c r="BS108" s="33"/>
      <c r="BV108" s="623" t="s">
        <v>2450</v>
      </c>
      <c r="BW108" s="623" t="s">
        <v>2411</v>
      </c>
      <c r="BX108" s="623" t="s">
        <v>2432</v>
      </c>
      <c r="BZ108" s="635" t="s">
        <v>2939</v>
      </c>
      <c r="CA108" s="635" t="s">
        <v>2934</v>
      </c>
      <c r="CB108" s="635" t="s">
        <v>2429</v>
      </c>
      <c r="CC108" s="67"/>
      <c r="CD108" s="67"/>
      <c r="CE108" s="67"/>
      <c r="CF108" s="67"/>
      <c r="CG108" s="67"/>
      <c r="CH108" s="67"/>
      <c r="CI108" s="67"/>
      <c r="CJ108" s="67"/>
      <c r="CK108" s="67"/>
      <c r="CL108" s="67"/>
      <c r="CM108" s="67"/>
      <c r="CN108" s="67"/>
      <c r="CO108" s="67"/>
      <c r="CP108" s="67"/>
      <c r="CQ108" s="67"/>
      <c r="CR108" s="67"/>
      <c r="CS108" s="67"/>
      <c r="DA108" s="67" t="s">
        <v>1978</v>
      </c>
      <c r="DB108" s="40"/>
      <c r="AEB108" s="2" t="s">
        <v>3738</v>
      </c>
      <c r="AEC108" s="2" t="s">
        <v>3710</v>
      </c>
      <c r="AED108" s="2">
        <v>1369</v>
      </c>
      <c r="AEE108" s="115" t="s">
        <v>3711</v>
      </c>
      <c r="AEF108" s="2">
        <v>8</v>
      </c>
      <c r="AEG108" s="2" t="s">
        <v>3930</v>
      </c>
      <c r="AEH108" s="2" t="s">
        <v>405</v>
      </c>
      <c r="AER108" s="2" t="s">
        <v>3875</v>
      </c>
      <c r="AES108" s="2">
        <v>0</v>
      </c>
      <c r="AET108" s="2">
        <v>8</v>
      </c>
      <c r="AEU108" s="2">
        <v>1</v>
      </c>
      <c r="AEV108" s="2" t="s">
        <v>3739</v>
      </c>
    </row>
    <row r="109" spans="2:854">
      <c r="G109" s="26"/>
      <c r="AB109" s="19"/>
      <c r="AC109" s="19"/>
      <c r="AD109" s="19"/>
      <c r="AE109" s="19"/>
      <c r="AF109" s="19"/>
      <c r="AG109" s="19"/>
      <c r="AH109" s="19"/>
      <c r="BK109" s="67"/>
      <c r="BL109" s="67"/>
      <c r="BM109" s="67"/>
      <c r="BQ109" s="617" t="s">
        <v>2445</v>
      </c>
      <c r="BR109" s="619" t="s">
        <v>2440</v>
      </c>
      <c r="BS109" s="33"/>
      <c r="BV109" s="623" t="s">
        <v>2391</v>
      </c>
      <c r="BW109" s="623" t="s">
        <v>2414</v>
      </c>
      <c r="BX109" s="623" t="s">
        <v>2434</v>
      </c>
      <c r="BZ109" s="635" t="s">
        <v>2940</v>
      </c>
      <c r="CA109" s="635" t="s">
        <v>2935</v>
      </c>
      <c r="CB109" s="635" t="s">
        <v>2431</v>
      </c>
      <c r="CC109" s="67"/>
      <c r="CD109" s="67"/>
      <c r="CE109" s="67"/>
      <c r="CF109" s="67"/>
      <c r="CG109" s="67"/>
      <c r="CH109" s="67"/>
      <c r="CI109" s="67"/>
      <c r="CJ109" s="67"/>
      <c r="CK109" s="67"/>
      <c r="CL109" s="67"/>
      <c r="CM109" s="67"/>
      <c r="CN109" s="67"/>
      <c r="CO109" s="67"/>
      <c r="CP109" s="67"/>
      <c r="CQ109" s="67"/>
      <c r="CR109" s="67"/>
      <c r="CS109" s="67"/>
      <c r="DA109" s="67" t="s">
        <v>1979</v>
      </c>
      <c r="DB109" s="40"/>
      <c r="ADE109" s="115"/>
      <c r="AER109" s="2" t="s">
        <v>3876</v>
      </c>
      <c r="AES109" s="2">
        <v>8</v>
      </c>
      <c r="AET109" s="2">
        <v>3</v>
      </c>
      <c r="AEU109" s="2">
        <v>1</v>
      </c>
      <c r="AEV109" s="2" t="s">
        <v>3739</v>
      </c>
    </row>
    <row r="110" spans="2:854" ht="17.25" thickBot="1">
      <c r="G110" s="26"/>
      <c r="AB110" s="19"/>
      <c r="AC110" s="19"/>
      <c r="AD110" s="19"/>
      <c r="AE110" s="19"/>
      <c r="AF110" s="19"/>
      <c r="AG110" s="19"/>
      <c r="AH110" s="19"/>
      <c r="BK110" s="67" t="s">
        <v>3398</v>
      </c>
      <c r="BL110" s="67"/>
      <c r="BM110" s="67"/>
      <c r="BQ110" s="617" t="s">
        <v>2446</v>
      </c>
      <c r="BR110" s="619" t="s">
        <v>2447</v>
      </c>
      <c r="BS110" s="33"/>
      <c r="BV110" s="623" t="s">
        <v>2393</v>
      </c>
      <c r="BW110" s="623" t="s">
        <v>2416</v>
      </c>
      <c r="BX110" s="623" t="s">
        <v>2436</v>
      </c>
      <c r="BZ110" s="635" t="s">
        <v>2941</v>
      </c>
      <c r="CA110" s="635" t="s">
        <v>2936</v>
      </c>
      <c r="CB110" s="635" t="s">
        <v>2443</v>
      </c>
      <c r="CC110" s="67"/>
      <c r="CD110" s="67"/>
      <c r="CE110" s="67"/>
      <c r="CF110" s="67"/>
      <c r="CG110" s="67"/>
      <c r="CH110" s="67"/>
      <c r="CI110" s="67"/>
      <c r="CJ110" s="67"/>
      <c r="CK110" s="67"/>
      <c r="CL110" s="67"/>
      <c r="CM110" s="67"/>
      <c r="CN110" s="67"/>
      <c r="CO110" s="67"/>
      <c r="CP110" s="67"/>
      <c r="CQ110" s="67"/>
      <c r="CR110" s="67"/>
      <c r="CS110" s="67"/>
      <c r="DA110" s="67" t="s">
        <v>1980</v>
      </c>
      <c r="DB110" s="40"/>
      <c r="AEE110" s="115"/>
      <c r="AER110" s="2" t="s">
        <v>3877</v>
      </c>
      <c r="AES110" s="2">
        <v>12</v>
      </c>
      <c r="AET110" s="2">
        <v>2</v>
      </c>
      <c r="AEU110" s="2">
        <v>1</v>
      </c>
      <c r="AEV110" s="2" t="s">
        <v>3739</v>
      </c>
    </row>
    <row r="111" spans="2:854">
      <c r="G111" s="26"/>
      <c r="AB111" s="19"/>
      <c r="AC111" s="19"/>
      <c r="AD111" s="19"/>
      <c r="AE111" s="19"/>
      <c r="AF111" s="19"/>
      <c r="AG111" s="19"/>
      <c r="AH111" s="19"/>
      <c r="BK111" s="710" t="s">
        <v>3397</v>
      </c>
      <c r="BL111" s="711" t="s">
        <v>3388</v>
      </c>
      <c r="BM111" s="712" t="s">
        <v>3379</v>
      </c>
      <c r="BQ111" s="617" t="s">
        <v>2448</v>
      </c>
      <c r="BR111" s="619" t="s">
        <v>2411</v>
      </c>
      <c r="BS111" s="33"/>
      <c r="BV111" s="623" t="s">
        <v>2394</v>
      </c>
      <c r="BW111" s="623" t="s">
        <v>2441</v>
      </c>
      <c r="BX111" s="623" t="s">
        <v>2437</v>
      </c>
      <c r="BZ111" s="635" t="s">
        <v>2942</v>
      </c>
      <c r="CA111" s="635" t="s">
        <v>2937</v>
      </c>
      <c r="CB111" s="635" t="s">
        <v>2444</v>
      </c>
      <c r="CC111" s="67"/>
      <c r="CD111" s="67"/>
      <c r="CE111" s="67"/>
      <c r="CF111" s="67"/>
      <c r="CG111" s="67"/>
      <c r="CH111" s="67"/>
      <c r="CI111" s="67"/>
      <c r="CJ111" s="67"/>
      <c r="CK111" s="67"/>
      <c r="CL111" s="67"/>
      <c r="CM111" s="67"/>
      <c r="CN111" s="67"/>
      <c r="CO111" s="67"/>
      <c r="CP111" s="67"/>
      <c r="CQ111" s="67"/>
      <c r="CR111" s="67"/>
      <c r="CS111" s="67"/>
      <c r="DA111" s="67" t="s">
        <v>1981</v>
      </c>
      <c r="DB111" s="40"/>
      <c r="AEB111" s="2" t="s">
        <v>3738</v>
      </c>
      <c r="AEC111" s="2" t="s">
        <v>3712</v>
      </c>
      <c r="AED111" s="2">
        <v>1288</v>
      </c>
      <c r="AEE111" s="115" t="s">
        <v>3713</v>
      </c>
      <c r="AEF111" s="2">
        <v>8</v>
      </c>
      <c r="AEG111" s="2" t="s">
        <v>3930</v>
      </c>
      <c r="AEH111" s="2" t="s">
        <v>405</v>
      </c>
      <c r="AER111" s="2" t="s">
        <v>3878</v>
      </c>
      <c r="AES111" s="2">
        <v>0</v>
      </c>
      <c r="AET111" s="2">
        <v>8</v>
      </c>
      <c r="AEU111" s="2">
        <v>1</v>
      </c>
      <c r="AEV111" s="2" t="s">
        <v>3739</v>
      </c>
    </row>
    <row r="112" spans="2:854">
      <c r="G112" s="26"/>
      <c r="AB112" s="19"/>
      <c r="AC112" s="19"/>
      <c r="AD112" s="19"/>
      <c r="AE112" s="19"/>
      <c r="AF112" s="19"/>
      <c r="AG112" s="19"/>
      <c r="AH112" s="19"/>
      <c r="BK112" s="703" t="s">
        <v>3391</v>
      </c>
      <c r="BL112" s="704" t="s">
        <v>3382</v>
      </c>
      <c r="BM112" s="705" t="s">
        <v>3383</v>
      </c>
      <c r="BQ112" s="617" t="s">
        <v>2449</v>
      </c>
      <c r="BR112" s="619" t="s">
        <v>2414</v>
      </c>
      <c r="BS112" s="33"/>
      <c r="BV112" s="623" t="s">
        <v>2395</v>
      </c>
      <c r="BW112" s="623" t="s">
        <v>2442</v>
      </c>
      <c r="BX112" s="623" t="s">
        <v>2438</v>
      </c>
      <c r="BZ112" s="635" t="s">
        <v>2943</v>
      </c>
      <c r="CA112" s="635" t="s">
        <v>2944</v>
      </c>
      <c r="CB112" s="635" t="s">
        <v>2432</v>
      </c>
      <c r="CC112" s="67"/>
      <c r="CD112" s="67"/>
      <c r="CE112" s="67"/>
      <c r="CF112" s="67"/>
      <c r="CG112" s="67"/>
      <c r="CH112" s="67"/>
      <c r="CI112" s="67"/>
      <c r="CJ112" s="67"/>
      <c r="CK112" s="67"/>
      <c r="CL112" s="67"/>
      <c r="CM112" s="67"/>
      <c r="CN112" s="67"/>
      <c r="CO112" s="67"/>
      <c r="CP112" s="67"/>
      <c r="CQ112" s="67"/>
      <c r="CR112" s="67"/>
      <c r="CS112" s="67"/>
      <c r="DA112" s="67" t="s">
        <v>1982</v>
      </c>
      <c r="DB112" s="40"/>
      <c r="ADE112" s="115"/>
      <c r="AEE112" s="115"/>
      <c r="AER112" s="2" t="s">
        <v>3879</v>
      </c>
      <c r="AES112" s="2">
        <v>8</v>
      </c>
      <c r="AET112" s="2">
        <v>3</v>
      </c>
      <c r="AEU112" s="2">
        <v>1</v>
      </c>
      <c r="AEV112" s="2" t="s">
        <v>3739</v>
      </c>
    </row>
    <row r="113" spans="7:828">
      <c r="G113" s="26"/>
      <c r="AB113" s="19"/>
      <c r="AC113" s="19"/>
      <c r="AD113" s="19"/>
      <c r="AE113" s="19"/>
      <c r="AF113" s="19"/>
      <c r="AG113" s="19"/>
      <c r="AH113" s="19"/>
      <c r="BK113" s="703" t="s">
        <v>3392</v>
      </c>
      <c r="BL113" s="704" t="s">
        <v>3386</v>
      </c>
      <c r="BM113" s="706" t="s">
        <v>3396</v>
      </c>
      <c r="BQ113" s="617" t="s">
        <v>2450</v>
      </c>
      <c r="BR113" s="619" t="s">
        <v>2416</v>
      </c>
      <c r="BS113" s="33"/>
      <c r="BV113" s="623" t="s">
        <v>2427</v>
      </c>
      <c r="BW113" s="623" t="s">
        <v>2451</v>
      </c>
      <c r="BX113" s="623" t="s">
        <v>2439</v>
      </c>
      <c r="BZ113" s="635" t="s">
        <v>2945</v>
      </c>
      <c r="CA113" s="635" t="s">
        <v>2946</v>
      </c>
      <c r="CB113" s="635" t="s">
        <v>2434</v>
      </c>
      <c r="CC113" s="67"/>
      <c r="CD113" s="67"/>
      <c r="CE113" s="67"/>
      <c r="CF113" s="67"/>
      <c r="CG113" s="67"/>
      <c r="CH113" s="67"/>
      <c r="CI113" s="67"/>
      <c r="CJ113" s="67"/>
      <c r="CK113" s="67"/>
      <c r="CL113" s="67"/>
      <c r="CM113" s="67"/>
      <c r="CN113" s="67"/>
      <c r="CO113" s="67"/>
      <c r="CP113" s="67"/>
      <c r="CQ113" s="67"/>
      <c r="CR113" s="67"/>
      <c r="CS113" s="67"/>
      <c r="DA113" s="67" t="s">
        <v>1983</v>
      </c>
      <c r="DB113" s="40"/>
      <c r="AEE113" s="115"/>
      <c r="AER113" s="2" t="s">
        <v>3880</v>
      </c>
      <c r="AES113" s="2">
        <v>12</v>
      </c>
      <c r="AET113" s="2">
        <v>2</v>
      </c>
      <c r="AEU113" s="2">
        <v>1</v>
      </c>
      <c r="AEV113" s="2" t="s">
        <v>3739</v>
      </c>
    </row>
    <row r="114" spans="7:828" ht="50.25" thickBot="1">
      <c r="G114" s="26"/>
      <c r="AB114" s="19"/>
      <c r="AC114" s="19"/>
      <c r="AD114" s="19"/>
      <c r="AE114" s="19"/>
      <c r="AF114" s="19"/>
      <c r="AG114" s="19"/>
      <c r="AH114" s="19"/>
      <c r="BK114" s="707" t="s">
        <v>3393</v>
      </c>
      <c r="BL114" s="708" t="s">
        <v>3394</v>
      </c>
      <c r="BM114" s="709" t="s">
        <v>3395</v>
      </c>
      <c r="BQ114" s="617" t="s">
        <v>2391</v>
      </c>
      <c r="BR114" s="619" t="s">
        <v>2441</v>
      </c>
      <c r="BS114" s="33"/>
      <c r="BV114" s="623" t="s">
        <v>2454</v>
      </c>
      <c r="BW114" s="623" t="s">
        <v>2452</v>
      </c>
      <c r="BX114" s="623" t="s">
        <v>2440</v>
      </c>
      <c r="BZ114" s="635" t="s">
        <v>2947</v>
      </c>
      <c r="CA114" s="635" t="s">
        <v>2948</v>
      </c>
      <c r="CB114" s="635" t="s">
        <v>2436</v>
      </c>
      <c r="CC114" s="67"/>
      <c r="CD114" s="67"/>
      <c r="CE114" s="67"/>
      <c r="CF114" s="67"/>
      <c r="CG114" s="67"/>
      <c r="CH114" s="67"/>
      <c r="CI114" s="67"/>
      <c r="CJ114" s="67"/>
      <c r="CK114" s="67"/>
      <c r="CL114" s="67"/>
      <c r="CM114" s="67"/>
      <c r="CN114" s="67"/>
      <c r="CO114" s="67"/>
      <c r="CP114" s="67"/>
      <c r="CQ114" s="67"/>
      <c r="CR114" s="67"/>
      <c r="CS114" s="67"/>
      <c r="DA114" s="67" t="s">
        <v>1984</v>
      </c>
      <c r="DB114" s="40"/>
      <c r="AEB114" s="2" t="s">
        <v>3738</v>
      </c>
      <c r="AEC114" s="2" t="s">
        <v>3714</v>
      </c>
      <c r="AED114" s="2">
        <v>1322</v>
      </c>
      <c r="AEE114" s="115" t="s">
        <v>3715</v>
      </c>
      <c r="AEF114" s="2">
        <v>8</v>
      </c>
      <c r="AEG114" s="2" t="s">
        <v>3930</v>
      </c>
      <c r="AEH114" s="2" t="s">
        <v>405</v>
      </c>
      <c r="AER114" s="2" t="s">
        <v>3881</v>
      </c>
      <c r="AES114" s="2">
        <v>0</v>
      </c>
      <c r="AET114" s="2">
        <v>8</v>
      </c>
      <c r="AEU114" s="2">
        <v>1</v>
      </c>
      <c r="AEV114" s="2" t="s">
        <v>3739</v>
      </c>
    </row>
    <row r="115" spans="7:828">
      <c r="G115" s="26"/>
      <c r="AB115" s="19"/>
      <c r="AC115" s="19"/>
      <c r="AD115" s="19"/>
      <c r="AE115" s="19"/>
      <c r="AF115" s="19"/>
      <c r="AG115" s="19"/>
      <c r="AH115" s="19"/>
      <c r="BQ115" s="617" t="s">
        <v>2393</v>
      </c>
      <c r="BR115" s="619" t="s">
        <v>2442</v>
      </c>
      <c r="BS115" s="33"/>
      <c r="BV115" s="623" t="s">
        <v>2420</v>
      </c>
      <c r="BW115" s="623" t="s">
        <v>2453</v>
      </c>
      <c r="BX115" s="623" t="s">
        <v>2447</v>
      </c>
      <c r="BZ115" s="635" t="s">
        <v>2949</v>
      </c>
      <c r="CA115" s="635" t="s">
        <v>2938</v>
      </c>
      <c r="CB115" s="635" t="s">
        <v>2437</v>
      </c>
      <c r="CC115" s="67"/>
      <c r="CD115" s="67"/>
      <c r="CE115" s="67"/>
      <c r="CF115" s="67"/>
      <c r="CG115" s="67"/>
      <c r="CH115" s="67"/>
      <c r="CI115" s="67"/>
      <c r="CJ115" s="67"/>
      <c r="CK115" s="67"/>
      <c r="CL115" s="67"/>
      <c r="CM115" s="67"/>
      <c r="CN115" s="67"/>
      <c r="CO115" s="67"/>
      <c r="CP115" s="67"/>
      <c r="CQ115" s="67"/>
      <c r="CR115" s="67"/>
      <c r="CS115" s="67"/>
      <c r="DA115" s="67" t="s">
        <v>1985</v>
      </c>
      <c r="DB115" s="40"/>
      <c r="ADE115" s="115"/>
      <c r="AEE115" s="115"/>
      <c r="AER115" s="2" t="s">
        <v>3882</v>
      </c>
      <c r="AES115" s="2">
        <v>8</v>
      </c>
      <c r="AET115" s="2">
        <v>3</v>
      </c>
      <c r="AEU115" s="2">
        <v>1</v>
      </c>
      <c r="AEV115" s="2" t="s">
        <v>3739</v>
      </c>
    </row>
    <row r="116" spans="7:828">
      <c r="G116" s="26"/>
      <c r="AB116" s="19"/>
      <c r="AC116" s="19"/>
      <c r="AD116" s="19"/>
      <c r="AE116" s="19"/>
      <c r="AF116" s="19"/>
      <c r="AG116" s="19"/>
      <c r="AH116" s="19"/>
      <c r="BQ116" s="617" t="s">
        <v>2394</v>
      </c>
      <c r="BR116" s="619" t="s">
        <v>2451</v>
      </c>
      <c r="BS116" s="33"/>
      <c r="BV116" s="623" t="s">
        <v>2428</v>
      </c>
      <c r="BW116" s="623" t="s">
        <v>2378</v>
      </c>
      <c r="BX116" s="623" t="s">
        <v>2637</v>
      </c>
      <c r="BZ116" s="635" t="s">
        <v>2950</v>
      </c>
      <c r="CA116" s="635" t="s">
        <v>2951</v>
      </c>
      <c r="CB116" s="635" t="s">
        <v>2438</v>
      </c>
      <c r="CC116" s="67"/>
      <c r="CD116" s="67"/>
      <c r="CE116" s="67"/>
      <c r="CF116" s="67"/>
      <c r="CG116" s="67"/>
      <c r="CH116" s="67"/>
      <c r="CI116" s="67"/>
      <c r="CJ116" s="67"/>
      <c r="CK116" s="67"/>
      <c r="CL116" s="67"/>
      <c r="CM116" s="67"/>
      <c r="CN116" s="67"/>
      <c r="CO116" s="67"/>
      <c r="CP116" s="67"/>
      <c r="CQ116" s="67"/>
      <c r="CR116" s="67"/>
      <c r="CS116" s="67"/>
      <c r="DA116" s="67" t="s">
        <v>1986</v>
      </c>
      <c r="DB116" s="40"/>
      <c r="AEE116" s="115"/>
      <c r="AER116" s="2" t="s">
        <v>3883</v>
      </c>
      <c r="AES116" s="2">
        <v>12</v>
      </c>
      <c r="AET116" s="2">
        <v>2</v>
      </c>
      <c r="AEU116" s="2">
        <v>1</v>
      </c>
      <c r="AEV116" s="2" t="s">
        <v>3739</v>
      </c>
    </row>
    <row r="117" spans="7:828">
      <c r="G117" s="26"/>
      <c r="AB117" s="19"/>
      <c r="AC117" s="19"/>
      <c r="AD117" s="19"/>
      <c r="AE117" s="19"/>
      <c r="AF117" s="19"/>
      <c r="AG117" s="19"/>
      <c r="AH117" s="19"/>
      <c r="BQ117" s="617" t="s">
        <v>2395</v>
      </c>
      <c r="BR117" s="619" t="s">
        <v>2452</v>
      </c>
      <c r="BS117" s="33"/>
      <c r="BV117" s="623" t="s">
        <v>2430</v>
      </c>
      <c r="BW117" s="623" t="s">
        <v>2379</v>
      </c>
      <c r="BX117" s="623" t="s">
        <v>2638</v>
      </c>
      <c r="BZ117" s="635" t="s">
        <v>2952</v>
      </c>
      <c r="CA117" s="635" t="s">
        <v>2953</v>
      </c>
      <c r="CB117" s="635" t="s">
        <v>2439</v>
      </c>
      <c r="CC117" s="67"/>
      <c r="CD117" s="67"/>
      <c r="CE117" s="67"/>
      <c r="CF117" s="67"/>
      <c r="CG117" s="67"/>
      <c r="CH117" s="67"/>
      <c r="CI117" s="67"/>
      <c r="CJ117" s="67"/>
      <c r="CK117" s="67"/>
      <c r="CL117" s="67"/>
      <c r="CM117" s="67"/>
      <c r="CN117" s="67"/>
      <c r="CO117" s="67"/>
      <c r="CP117" s="67"/>
      <c r="CQ117" s="67"/>
      <c r="CR117" s="67"/>
      <c r="CS117" s="67"/>
      <c r="DA117" s="67" t="s">
        <v>1987</v>
      </c>
      <c r="DB117" s="40"/>
      <c r="AEB117" s="2" t="s">
        <v>3738</v>
      </c>
      <c r="AEC117" s="2" t="s">
        <v>3716</v>
      </c>
      <c r="AED117" s="2">
        <v>1350</v>
      </c>
      <c r="AEE117" s="115" t="s">
        <v>3717</v>
      </c>
      <c r="AEF117" s="2">
        <v>8</v>
      </c>
      <c r="AEG117" s="2" t="s">
        <v>3930</v>
      </c>
      <c r="AEH117" s="2" t="s">
        <v>405</v>
      </c>
      <c r="AER117" s="2" t="s">
        <v>3884</v>
      </c>
      <c r="AES117" s="2">
        <v>0</v>
      </c>
      <c r="AET117" s="2">
        <v>8</v>
      </c>
      <c r="AEU117" s="2">
        <v>1</v>
      </c>
      <c r="AEV117" s="2" t="s">
        <v>3739</v>
      </c>
    </row>
    <row r="118" spans="7:828">
      <c r="G118" s="26"/>
      <c r="AB118" s="19"/>
      <c r="AC118" s="19"/>
      <c r="AD118" s="19"/>
      <c r="AE118" s="19"/>
      <c r="AF118" s="19"/>
      <c r="AG118" s="19"/>
      <c r="AH118" s="19"/>
      <c r="BQ118" s="617" t="s">
        <v>2427</v>
      </c>
      <c r="BR118" s="619" t="s">
        <v>2453</v>
      </c>
      <c r="BS118" s="33"/>
      <c r="BV118" s="623" t="s">
        <v>2455</v>
      </c>
      <c r="BW118" s="623" t="s">
        <v>2400</v>
      </c>
      <c r="BX118" s="623" t="s">
        <v>2639</v>
      </c>
      <c r="BZ118" s="635" t="s">
        <v>2954</v>
      </c>
      <c r="CA118" s="635" t="s">
        <v>2955</v>
      </c>
      <c r="CB118" s="635" t="s">
        <v>2440</v>
      </c>
      <c r="CC118" s="67"/>
      <c r="CD118" s="67"/>
      <c r="CE118" s="67"/>
      <c r="CF118" s="67"/>
      <c r="CG118" s="67"/>
      <c r="CH118" s="67"/>
      <c r="CI118" s="67"/>
      <c r="CJ118" s="67"/>
      <c r="CK118" s="67"/>
      <c r="CL118" s="67"/>
      <c r="CM118" s="67"/>
      <c r="CN118" s="67"/>
      <c r="CO118" s="67"/>
      <c r="CP118" s="67"/>
      <c r="CQ118" s="67"/>
      <c r="CR118" s="67"/>
      <c r="CS118" s="67"/>
      <c r="DA118" s="67" t="s">
        <v>1988</v>
      </c>
      <c r="DB118" s="40"/>
      <c r="ADE118" s="115"/>
      <c r="AEE118" s="115"/>
      <c r="AER118" s="2" t="s">
        <v>3885</v>
      </c>
      <c r="AES118" s="2">
        <v>8</v>
      </c>
      <c r="AET118" s="2">
        <v>3</v>
      </c>
      <c r="AEU118" s="2">
        <v>1</v>
      </c>
      <c r="AEV118" s="2" t="s">
        <v>3739</v>
      </c>
    </row>
    <row r="119" spans="7:828">
      <c r="G119" s="26"/>
      <c r="AB119" s="19"/>
      <c r="AC119" s="19"/>
      <c r="AD119" s="19"/>
      <c r="AE119" s="19"/>
      <c r="AF119" s="19"/>
      <c r="AG119" s="19"/>
      <c r="AH119" s="19"/>
      <c r="BQ119" s="617" t="s">
        <v>2454</v>
      </c>
      <c r="BR119" s="619" t="s">
        <v>2378</v>
      </c>
      <c r="BS119" s="33"/>
      <c r="BV119" s="623" t="s">
        <v>2456</v>
      </c>
      <c r="BW119" s="623" t="s">
        <v>2380</v>
      </c>
      <c r="BX119" s="623" t="s">
        <v>2640</v>
      </c>
      <c r="BZ119" s="635" t="s">
        <v>2956</v>
      </c>
      <c r="CA119" s="635" t="s">
        <v>2957</v>
      </c>
      <c r="CB119" s="635" t="s">
        <v>2447</v>
      </c>
      <c r="CC119" s="67"/>
      <c r="CD119" s="67"/>
      <c r="CE119" s="67"/>
      <c r="CF119" s="67"/>
      <c r="CG119" s="67"/>
      <c r="CH119" s="67"/>
      <c r="CI119" s="67"/>
      <c r="CJ119" s="67"/>
      <c r="CK119" s="67"/>
      <c r="CL119" s="67"/>
      <c r="CM119" s="67"/>
      <c r="CN119" s="67"/>
      <c r="CO119" s="67"/>
      <c r="CP119" s="67"/>
      <c r="CQ119" s="67"/>
      <c r="CR119" s="67"/>
      <c r="CS119" s="67"/>
      <c r="DA119" s="67" t="s">
        <v>1989</v>
      </c>
      <c r="DB119" s="40"/>
      <c r="AEE119" s="115"/>
      <c r="AER119" s="2" t="s">
        <v>3886</v>
      </c>
      <c r="AES119" s="2">
        <v>12</v>
      </c>
      <c r="AET119" s="2">
        <v>2</v>
      </c>
      <c r="AEU119" s="2">
        <v>1</v>
      </c>
      <c r="AEV119" s="2" t="s">
        <v>3739</v>
      </c>
    </row>
    <row r="120" spans="7:828">
      <c r="G120" s="26"/>
      <c r="AB120" s="19"/>
      <c r="AC120" s="19"/>
      <c r="AD120" s="19"/>
      <c r="AE120" s="19"/>
      <c r="AF120" s="19"/>
      <c r="AG120" s="19"/>
      <c r="AH120" s="19"/>
      <c r="BQ120" s="617" t="s">
        <v>2397</v>
      </c>
      <c r="BR120" s="619" t="s">
        <v>2379</v>
      </c>
      <c r="BS120" s="33"/>
      <c r="BV120" s="623" t="s">
        <v>2457</v>
      </c>
      <c r="BW120" s="623" t="s">
        <v>2381</v>
      </c>
      <c r="BX120" s="623" t="s">
        <v>2411</v>
      </c>
      <c r="BZ120" s="635" t="s">
        <v>2958</v>
      </c>
      <c r="CA120" s="635" t="s">
        <v>2939</v>
      </c>
      <c r="CB120" s="635" t="s">
        <v>2637</v>
      </c>
      <c r="CC120" s="67"/>
      <c r="CD120" s="67"/>
      <c r="CE120" s="67"/>
      <c r="CF120" s="67"/>
      <c r="CG120" s="67"/>
      <c r="CH120" s="67"/>
      <c r="CI120" s="67"/>
      <c r="CJ120" s="67"/>
      <c r="CK120" s="67"/>
      <c r="CL120" s="67"/>
      <c r="CM120" s="67"/>
      <c r="CN120" s="67"/>
      <c r="CO120" s="67"/>
      <c r="CP120" s="67"/>
      <c r="CQ120" s="67"/>
      <c r="CR120" s="67"/>
      <c r="CS120" s="67"/>
      <c r="DA120" s="67" t="s">
        <v>1990</v>
      </c>
      <c r="DB120" s="40"/>
      <c r="AEB120" s="2" t="s">
        <v>3738</v>
      </c>
      <c r="AEC120" s="2" t="s">
        <v>3718</v>
      </c>
      <c r="AED120" s="2">
        <v>1309</v>
      </c>
      <c r="AEE120" s="115" t="s">
        <v>3719</v>
      </c>
      <c r="AEF120" s="2">
        <v>8</v>
      </c>
      <c r="AEG120" s="2" t="s">
        <v>3930</v>
      </c>
      <c r="AEH120" s="2" t="s">
        <v>405</v>
      </c>
      <c r="AER120" s="2" t="s">
        <v>3887</v>
      </c>
      <c r="AES120" s="2">
        <v>0</v>
      </c>
      <c r="AET120" s="2">
        <v>8</v>
      </c>
      <c r="AEU120" s="2">
        <v>1</v>
      </c>
      <c r="AEV120" s="2" t="s">
        <v>3739</v>
      </c>
    </row>
    <row r="121" spans="7:828">
      <c r="G121" s="26"/>
      <c r="AB121" s="19"/>
      <c r="AC121" s="19"/>
      <c r="AD121" s="19"/>
      <c r="AE121" s="19"/>
      <c r="AF121" s="19"/>
      <c r="AG121" s="19"/>
      <c r="AH121" s="19"/>
      <c r="BQ121" s="617" t="s">
        <v>2420</v>
      </c>
      <c r="BR121" s="619" t="s">
        <v>2400</v>
      </c>
      <c r="BS121" s="33"/>
      <c r="BV121" s="623" t="s">
        <v>2458</v>
      </c>
      <c r="BW121" s="623" t="s">
        <v>2382</v>
      </c>
      <c r="BX121" s="623" t="s">
        <v>2414</v>
      </c>
      <c r="BZ121" s="635" t="s">
        <v>2959</v>
      </c>
      <c r="CA121" s="635" t="s">
        <v>2940</v>
      </c>
      <c r="CB121" s="635" t="s">
        <v>2638</v>
      </c>
      <c r="CC121" s="67"/>
      <c r="CD121" s="67"/>
      <c r="CE121" s="67"/>
      <c r="CF121" s="67"/>
      <c r="CG121" s="67"/>
      <c r="CH121" s="67"/>
      <c r="CI121" s="67"/>
      <c r="CJ121" s="67"/>
      <c r="CK121" s="67"/>
      <c r="CL121" s="67"/>
      <c r="CM121" s="67"/>
      <c r="CN121" s="67"/>
      <c r="CO121" s="67"/>
      <c r="CP121" s="67"/>
      <c r="CQ121" s="67"/>
      <c r="CR121" s="67"/>
      <c r="CS121" s="67"/>
      <c r="DA121" s="67" t="s">
        <v>1991</v>
      </c>
      <c r="DB121" s="40"/>
      <c r="AER121" s="2" t="s">
        <v>3888</v>
      </c>
      <c r="AES121" s="2">
        <v>8</v>
      </c>
      <c r="AET121" s="2">
        <v>3</v>
      </c>
      <c r="AEU121" s="2">
        <v>1</v>
      </c>
      <c r="AEV121" s="2" t="s">
        <v>3739</v>
      </c>
    </row>
    <row r="122" spans="7:828">
      <c r="G122" s="26"/>
      <c r="AB122" s="19"/>
      <c r="AC122" s="19"/>
      <c r="AD122" s="19"/>
      <c r="AE122" s="19"/>
      <c r="AF122" s="19"/>
      <c r="AG122" s="19"/>
      <c r="AH122" s="19"/>
      <c r="BQ122" s="617" t="s">
        <v>2428</v>
      </c>
      <c r="BR122" s="619" t="s">
        <v>2380</v>
      </c>
      <c r="BS122" s="33"/>
      <c r="BV122" s="623" t="s">
        <v>2459</v>
      </c>
      <c r="BW122" s="623" t="s">
        <v>2385</v>
      </c>
      <c r="BX122" s="623" t="s">
        <v>2416</v>
      </c>
      <c r="BZ122" s="635" t="s">
        <v>2960</v>
      </c>
      <c r="CA122" s="635" t="s">
        <v>2941</v>
      </c>
      <c r="CB122" s="635" t="s">
        <v>2639</v>
      </c>
      <c r="CC122" s="67"/>
      <c r="CD122" s="67"/>
      <c r="CE122" s="67"/>
      <c r="CF122" s="67"/>
      <c r="CG122" s="67"/>
      <c r="CH122" s="67"/>
      <c r="CI122" s="67"/>
      <c r="CJ122" s="67"/>
      <c r="CK122" s="67"/>
      <c r="CL122" s="67"/>
      <c r="CM122" s="67"/>
      <c r="CN122" s="67"/>
      <c r="CO122" s="67"/>
      <c r="CP122" s="67"/>
      <c r="CQ122" s="67"/>
      <c r="CR122" s="67"/>
      <c r="CS122" s="67"/>
      <c r="DA122" s="67" t="s">
        <v>1992</v>
      </c>
      <c r="DB122" s="40"/>
      <c r="AEE122" s="115"/>
      <c r="AER122" s="2" t="s">
        <v>3889</v>
      </c>
      <c r="AES122" s="2">
        <v>12</v>
      </c>
      <c r="AET122" s="2">
        <v>2</v>
      </c>
      <c r="AEU122" s="2">
        <v>1</v>
      </c>
      <c r="AEV122" s="2" t="s">
        <v>3739</v>
      </c>
    </row>
    <row r="123" spans="7:828">
      <c r="G123" s="26"/>
      <c r="AB123" s="19"/>
      <c r="AC123" s="19"/>
      <c r="AD123" s="19"/>
      <c r="AE123" s="19"/>
      <c r="AF123" s="19"/>
      <c r="AG123" s="19"/>
      <c r="AH123" s="19"/>
      <c r="BQ123" s="617" t="s">
        <v>2430</v>
      </c>
      <c r="BR123" s="619" t="s">
        <v>2381</v>
      </c>
      <c r="BS123" s="33"/>
      <c r="BV123" s="623" t="s">
        <v>2399</v>
      </c>
      <c r="BW123" s="623" t="s">
        <v>2388</v>
      </c>
      <c r="BX123" s="623" t="s">
        <v>2441</v>
      </c>
      <c r="BZ123" s="635" t="s">
        <v>2961</v>
      </c>
      <c r="CA123" s="635" t="s">
        <v>2942</v>
      </c>
      <c r="CB123" s="635" t="s">
        <v>2640</v>
      </c>
      <c r="CC123" s="67"/>
      <c r="CD123" s="67"/>
      <c r="CE123" s="67"/>
      <c r="CF123" s="67"/>
      <c r="CG123" s="67"/>
      <c r="CH123" s="67"/>
      <c r="CI123" s="67"/>
      <c r="CJ123" s="67"/>
      <c r="CK123" s="67"/>
      <c r="CL123" s="67"/>
      <c r="CM123" s="67"/>
      <c r="CN123" s="67"/>
      <c r="CO123" s="67"/>
      <c r="CP123" s="67"/>
      <c r="CQ123" s="67"/>
      <c r="CR123" s="67"/>
      <c r="CS123" s="67"/>
      <c r="DA123" s="67" t="s">
        <v>1993</v>
      </c>
      <c r="DB123" s="40"/>
      <c r="AEB123" s="2" t="s">
        <v>3738</v>
      </c>
      <c r="AEC123" s="2" t="s">
        <v>3720</v>
      </c>
      <c r="AED123" s="2">
        <v>1352</v>
      </c>
      <c r="AEE123" s="115" t="s">
        <v>3721</v>
      </c>
      <c r="AEF123" s="2">
        <v>8</v>
      </c>
      <c r="AEG123" s="2" t="s">
        <v>3930</v>
      </c>
      <c r="AEH123" s="2" t="s">
        <v>405</v>
      </c>
      <c r="AER123" s="2" t="s">
        <v>3890</v>
      </c>
      <c r="AES123" s="2">
        <v>0</v>
      </c>
      <c r="AET123" s="2">
        <v>8</v>
      </c>
      <c r="AEU123" s="2">
        <v>1</v>
      </c>
      <c r="AEV123" s="2" t="s">
        <v>3739</v>
      </c>
    </row>
    <row r="124" spans="7:828">
      <c r="G124" s="26"/>
      <c r="AB124" s="19"/>
      <c r="AC124" s="19"/>
      <c r="AD124" s="19"/>
      <c r="AE124" s="19"/>
      <c r="AF124" s="19"/>
      <c r="AG124" s="19"/>
      <c r="AH124" s="19"/>
      <c r="BQ124" s="617" t="s">
        <v>2455</v>
      </c>
      <c r="BR124" s="619" t="s">
        <v>2382</v>
      </c>
      <c r="BS124" s="33"/>
      <c r="BV124" s="623" t="s">
        <v>2402</v>
      </c>
      <c r="BW124" s="623" t="s">
        <v>2413</v>
      </c>
      <c r="BX124" s="623" t="s">
        <v>2442</v>
      </c>
      <c r="BZ124" s="635" t="s">
        <v>2962</v>
      </c>
      <c r="CA124" s="635" t="s">
        <v>2943</v>
      </c>
      <c r="CB124" s="635" t="s">
        <v>2411</v>
      </c>
      <c r="CC124" s="67"/>
      <c r="CD124" s="67"/>
      <c r="CE124" s="67"/>
      <c r="CF124" s="67"/>
      <c r="CG124" s="67"/>
      <c r="CH124" s="67"/>
      <c r="CI124" s="67"/>
      <c r="CJ124" s="67"/>
      <c r="CK124" s="67"/>
      <c r="CL124" s="67"/>
      <c r="CM124" s="67"/>
      <c r="CN124" s="67"/>
      <c r="CO124" s="67"/>
      <c r="CP124" s="67"/>
      <c r="CQ124" s="67"/>
      <c r="CR124" s="67"/>
      <c r="CS124" s="67"/>
      <c r="DA124" s="67" t="s">
        <v>1994</v>
      </c>
      <c r="DB124" s="40"/>
      <c r="AER124" s="2" t="s">
        <v>3891</v>
      </c>
      <c r="AES124" s="2">
        <v>8</v>
      </c>
      <c r="AET124" s="2">
        <v>3</v>
      </c>
      <c r="AEU124" s="2">
        <v>1</v>
      </c>
      <c r="AEV124" s="2" t="s">
        <v>3739</v>
      </c>
    </row>
    <row r="125" spans="7:828">
      <c r="G125" s="26"/>
      <c r="AB125" s="19"/>
      <c r="AC125" s="19"/>
      <c r="AD125" s="19"/>
      <c r="AE125" s="19"/>
      <c r="AF125" s="19"/>
      <c r="AG125" s="19"/>
      <c r="AH125" s="19"/>
      <c r="BQ125" s="617" t="s">
        <v>2456</v>
      </c>
      <c r="BR125" s="619" t="s">
        <v>2385</v>
      </c>
      <c r="BS125" s="33"/>
      <c r="BV125" s="623" t="s">
        <v>2404</v>
      </c>
      <c r="BW125" s="623" t="s">
        <v>2415</v>
      </c>
      <c r="BX125" s="623" t="s">
        <v>2451</v>
      </c>
      <c r="BZ125" s="635" t="s">
        <v>2963</v>
      </c>
      <c r="CA125" s="635" t="s">
        <v>2945</v>
      </c>
      <c r="CB125" s="635" t="s">
        <v>2414</v>
      </c>
      <c r="CC125" s="67"/>
      <c r="CD125" s="67"/>
      <c r="CE125" s="67"/>
      <c r="CF125" s="67"/>
      <c r="CG125" s="67"/>
      <c r="CH125" s="67"/>
      <c r="CI125" s="67"/>
      <c r="CJ125" s="67"/>
      <c r="CK125" s="67"/>
      <c r="CL125" s="67"/>
      <c r="CM125" s="67"/>
      <c r="CN125" s="67"/>
      <c r="CO125" s="67"/>
      <c r="CP125" s="67"/>
      <c r="CQ125" s="67"/>
      <c r="CR125" s="67"/>
      <c r="CS125" s="67"/>
      <c r="DA125" s="67" t="s">
        <v>1995</v>
      </c>
      <c r="DB125" s="40"/>
      <c r="AEE125" s="115"/>
      <c r="AER125" s="2" t="s">
        <v>3892</v>
      </c>
      <c r="AES125" s="2">
        <v>12</v>
      </c>
      <c r="AET125" s="2">
        <v>2</v>
      </c>
      <c r="AEU125" s="2">
        <v>1</v>
      </c>
      <c r="AEV125" s="2" t="s">
        <v>3739</v>
      </c>
    </row>
    <row r="126" spans="7:828">
      <c r="G126" s="26"/>
      <c r="AB126" s="19"/>
      <c r="AC126" s="19"/>
      <c r="AD126" s="19"/>
      <c r="AE126" s="19"/>
      <c r="AF126" s="19"/>
      <c r="AG126" s="19"/>
      <c r="AH126" s="19"/>
      <c r="BQ126" s="617" t="s">
        <v>2457</v>
      </c>
      <c r="BR126" s="619" t="s">
        <v>2388</v>
      </c>
      <c r="BS126" s="33"/>
      <c r="BV126" s="623" t="s">
        <v>2406</v>
      </c>
      <c r="BW126" s="623" t="s">
        <v>2423</v>
      </c>
      <c r="BX126" s="623" t="s">
        <v>2452</v>
      </c>
      <c r="BZ126" s="635" t="s">
        <v>2964</v>
      </c>
      <c r="CA126" s="635" t="s">
        <v>2947</v>
      </c>
      <c r="CB126" s="635" t="s">
        <v>2416</v>
      </c>
      <c r="CC126" s="67"/>
      <c r="CD126" s="67"/>
      <c r="CE126" s="67"/>
      <c r="CF126" s="67"/>
      <c r="CG126" s="67"/>
      <c r="CH126" s="67"/>
      <c r="CI126" s="67"/>
      <c r="CJ126" s="67"/>
      <c r="CK126" s="67"/>
      <c r="CL126" s="67"/>
      <c r="CM126" s="67"/>
      <c r="CN126" s="67"/>
      <c r="CO126" s="67"/>
      <c r="CP126" s="67"/>
      <c r="CQ126" s="67"/>
      <c r="CR126" s="67"/>
      <c r="CS126" s="67"/>
      <c r="DA126" s="67" t="s">
        <v>1996</v>
      </c>
      <c r="DB126" s="40"/>
      <c r="AEB126" s="2" t="s">
        <v>3738</v>
      </c>
      <c r="AEC126" s="2" t="s">
        <v>3722</v>
      </c>
      <c r="AED126" s="2">
        <v>1287</v>
      </c>
      <c r="AEE126" s="115" t="s">
        <v>3723</v>
      </c>
      <c r="AEF126" s="2">
        <v>8</v>
      </c>
      <c r="AEG126" s="2" t="s">
        <v>3930</v>
      </c>
      <c r="AEH126" s="2" t="s">
        <v>405</v>
      </c>
      <c r="AER126" s="2" t="s">
        <v>3893</v>
      </c>
      <c r="AES126" s="2">
        <v>0</v>
      </c>
      <c r="AET126" s="2">
        <v>8</v>
      </c>
      <c r="AEU126" s="2">
        <v>1</v>
      </c>
      <c r="AEV126" s="2" t="s">
        <v>3739</v>
      </c>
    </row>
    <row r="127" spans="7:828">
      <c r="G127" s="26"/>
      <c r="AB127" s="19"/>
      <c r="AC127" s="19"/>
      <c r="AD127" s="19"/>
      <c r="AE127" s="19"/>
      <c r="AF127" s="19"/>
      <c r="AG127" s="19"/>
      <c r="AH127" s="19"/>
      <c r="BQ127" s="617" t="s">
        <v>2458</v>
      </c>
      <c r="BR127" s="619" t="s">
        <v>2413</v>
      </c>
      <c r="BS127" s="33"/>
      <c r="BV127" s="623" t="s">
        <v>2408</v>
      </c>
      <c r="BW127" s="623" t="s">
        <v>2425</v>
      </c>
      <c r="BX127" s="623" t="s">
        <v>2453</v>
      </c>
      <c r="BZ127" s="635" t="s">
        <v>2965</v>
      </c>
      <c r="CA127" s="635" t="s">
        <v>2949</v>
      </c>
      <c r="CB127" s="635" t="s">
        <v>2441</v>
      </c>
      <c r="CC127" s="67"/>
      <c r="CD127" s="67"/>
      <c r="CE127" s="67"/>
      <c r="CF127" s="67"/>
      <c r="CG127" s="67"/>
      <c r="CH127" s="67"/>
      <c r="CI127" s="67"/>
      <c r="CJ127" s="67"/>
      <c r="CK127" s="67"/>
      <c r="CL127" s="67"/>
      <c r="CM127" s="67"/>
      <c r="CN127" s="67"/>
      <c r="CO127" s="67"/>
      <c r="CP127" s="67"/>
      <c r="CQ127" s="67"/>
      <c r="CR127" s="67"/>
      <c r="CS127" s="67"/>
      <c r="DA127" s="67" t="s">
        <v>1997</v>
      </c>
      <c r="DB127" s="40"/>
      <c r="AER127" s="2" t="s">
        <v>3894</v>
      </c>
      <c r="AES127" s="2">
        <v>8</v>
      </c>
      <c r="AET127" s="2">
        <v>3</v>
      </c>
      <c r="AEU127" s="2">
        <v>1</v>
      </c>
      <c r="AEV127" s="2" t="s">
        <v>3739</v>
      </c>
    </row>
    <row r="128" spans="7:828">
      <c r="G128" s="26"/>
      <c r="AB128" s="19"/>
      <c r="AC128" s="19"/>
      <c r="AD128" s="19"/>
      <c r="AE128" s="19"/>
      <c r="AF128" s="19"/>
      <c r="AG128" s="19"/>
      <c r="AH128" s="19"/>
      <c r="BQ128" s="617" t="s">
        <v>2459</v>
      </c>
      <c r="BR128" s="619" t="s">
        <v>2415</v>
      </c>
      <c r="BS128" s="33"/>
      <c r="BW128" s="623" t="s">
        <v>2445</v>
      </c>
      <c r="BX128" s="623" t="s">
        <v>2378</v>
      </c>
      <c r="BZ128" s="635" t="s">
        <v>2966</v>
      </c>
      <c r="CA128" s="635" t="s">
        <v>2950</v>
      </c>
      <c r="CB128" s="635" t="s">
        <v>2442</v>
      </c>
      <c r="CC128" s="67"/>
      <c r="CD128" s="67"/>
      <c r="CE128" s="67"/>
      <c r="CF128" s="67"/>
      <c r="CG128" s="67"/>
      <c r="CH128" s="67"/>
      <c r="CI128" s="67"/>
      <c r="CJ128" s="67"/>
      <c r="CK128" s="67"/>
      <c r="CL128" s="67"/>
      <c r="CM128" s="67"/>
      <c r="CN128" s="67"/>
      <c r="CO128" s="67"/>
      <c r="CP128" s="67"/>
      <c r="CQ128" s="67"/>
      <c r="CR128" s="67"/>
      <c r="CS128" s="67"/>
      <c r="DA128" s="67" t="s">
        <v>1998</v>
      </c>
      <c r="DB128" s="40"/>
      <c r="AEE128" s="115"/>
      <c r="AER128" s="2" t="s">
        <v>3895</v>
      </c>
      <c r="AES128" s="2">
        <v>12</v>
      </c>
      <c r="AET128" s="2">
        <v>2</v>
      </c>
      <c r="AEU128" s="2">
        <v>1</v>
      </c>
      <c r="AEV128" s="2" t="s">
        <v>3739</v>
      </c>
    </row>
    <row r="129" spans="7:828">
      <c r="G129" s="26"/>
      <c r="AB129" s="19"/>
      <c r="AC129" s="19"/>
      <c r="AD129" s="19"/>
      <c r="AE129" s="19"/>
      <c r="AF129" s="19"/>
      <c r="AG129" s="19"/>
      <c r="AH129" s="19"/>
      <c r="BQ129" s="617" t="s">
        <v>2399</v>
      </c>
      <c r="BR129" s="619" t="s">
        <v>2423</v>
      </c>
      <c r="BS129" s="33"/>
      <c r="BW129" s="623" t="s">
        <v>2446</v>
      </c>
      <c r="BX129" s="623" t="s">
        <v>2379</v>
      </c>
      <c r="BZ129" s="635" t="s">
        <v>2967</v>
      </c>
      <c r="CA129" s="635" t="s">
        <v>2952</v>
      </c>
      <c r="CB129" s="635" t="s">
        <v>2451</v>
      </c>
      <c r="CC129" s="67"/>
      <c r="CD129" s="67"/>
      <c r="CE129" s="67"/>
      <c r="CF129" s="67"/>
      <c r="CG129" s="67"/>
      <c r="CH129" s="67"/>
      <c r="CI129" s="67"/>
      <c r="CJ129" s="67"/>
      <c r="CK129" s="67"/>
      <c r="CL129" s="67"/>
      <c r="CM129" s="67"/>
      <c r="CN129" s="67"/>
      <c r="CO129" s="67"/>
      <c r="CP129" s="67"/>
      <c r="CQ129" s="67"/>
      <c r="CR129" s="67"/>
      <c r="CS129" s="67"/>
      <c r="DA129" s="67" t="s">
        <v>1999</v>
      </c>
      <c r="DB129" s="40"/>
      <c r="AEB129" s="2" t="s">
        <v>3738</v>
      </c>
      <c r="AEC129" s="2" t="s">
        <v>3724</v>
      </c>
      <c r="AED129" s="2">
        <v>1344</v>
      </c>
      <c r="AEE129" s="115" t="s">
        <v>3725</v>
      </c>
      <c r="AEF129" s="2">
        <v>8</v>
      </c>
      <c r="AEG129" s="2" t="s">
        <v>3930</v>
      </c>
      <c r="AEH129" s="2" t="s">
        <v>405</v>
      </c>
      <c r="AER129" s="2" t="s">
        <v>3896</v>
      </c>
      <c r="AES129" s="2">
        <v>0</v>
      </c>
      <c r="AET129" s="2">
        <v>8</v>
      </c>
      <c r="AEU129" s="2">
        <v>1</v>
      </c>
      <c r="AEV129" s="2" t="s">
        <v>3739</v>
      </c>
    </row>
    <row r="130" spans="7:828">
      <c r="G130" s="26"/>
      <c r="AB130" s="19"/>
      <c r="AC130" s="19"/>
      <c r="AD130" s="19"/>
      <c r="AE130" s="19"/>
      <c r="AF130" s="19"/>
      <c r="AG130" s="19"/>
      <c r="AH130" s="19"/>
      <c r="BQ130" s="617" t="s">
        <v>2402</v>
      </c>
      <c r="BR130" s="619" t="s">
        <v>2425</v>
      </c>
      <c r="BS130" s="33"/>
      <c r="BW130" s="623" t="s">
        <v>2448</v>
      </c>
      <c r="BX130" s="623" t="s">
        <v>2400</v>
      </c>
      <c r="BZ130" s="635" t="s">
        <v>2968</v>
      </c>
      <c r="CA130" s="635" t="s">
        <v>2954</v>
      </c>
      <c r="CB130" s="635" t="s">
        <v>2452</v>
      </c>
      <c r="CC130" s="67"/>
      <c r="CD130" s="67"/>
      <c r="CE130" s="67"/>
      <c r="CF130" s="67"/>
      <c r="CG130" s="67"/>
      <c r="CH130" s="67"/>
      <c r="CI130" s="67"/>
      <c r="CJ130" s="67"/>
      <c r="CK130" s="67"/>
      <c r="CL130" s="67"/>
      <c r="CM130" s="67"/>
      <c r="CN130" s="67"/>
      <c r="CO130" s="67"/>
      <c r="CP130" s="67"/>
      <c r="CQ130" s="67"/>
      <c r="CR130" s="67"/>
      <c r="CS130" s="67"/>
      <c r="DA130" s="67" t="s">
        <v>2000</v>
      </c>
      <c r="DB130" s="40"/>
      <c r="AER130" s="2" t="s">
        <v>3897</v>
      </c>
      <c r="AES130" s="2">
        <v>8</v>
      </c>
      <c r="AET130" s="2">
        <v>3</v>
      </c>
      <c r="AEU130" s="2">
        <v>1</v>
      </c>
      <c r="AEV130" s="2" t="s">
        <v>3739</v>
      </c>
    </row>
    <row r="131" spans="7:828">
      <c r="G131" s="26"/>
      <c r="AB131" s="19"/>
      <c r="AC131" s="19"/>
      <c r="AD131" s="19"/>
      <c r="AE131" s="19"/>
      <c r="AF131" s="19"/>
      <c r="AG131" s="19"/>
      <c r="AH131" s="19"/>
      <c r="BQ131" s="617" t="s">
        <v>2404</v>
      </c>
      <c r="BR131" s="619" t="s">
        <v>2445</v>
      </c>
      <c r="BS131" s="33"/>
      <c r="BW131" s="623" t="s">
        <v>2449</v>
      </c>
      <c r="BX131" s="623" t="s">
        <v>2380</v>
      </c>
      <c r="BZ131" s="635" t="s">
        <v>2969</v>
      </c>
      <c r="CA131" s="635" t="s">
        <v>2956</v>
      </c>
      <c r="CB131" s="635" t="s">
        <v>2453</v>
      </c>
      <c r="CC131" s="67"/>
      <c r="CD131" s="67"/>
      <c r="CE131" s="67"/>
      <c r="CF131" s="67"/>
      <c r="CG131" s="67"/>
      <c r="CH131" s="67"/>
      <c r="CI131" s="67"/>
      <c r="CJ131" s="67"/>
      <c r="CK131" s="67"/>
      <c r="CL131" s="67"/>
      <c r="CM131" s="67"/>
      <c r="CN131" s="67"/>
      <c r="CO131" s="67"/>
      <c r="CP131" s="67"/>
      <c r="CQ131" s="67"/>
      <c r="CR131" s="67"/>
      <c r="CS131" s="67"/>
      <c r="DA131" s="67" t="s">
        <v>2001</v>
      </c>
      <c r="DB131" s="40"/>
      <c r="AEE131" s="115"/>
      <c r="AER131" s="2" t="s">
        <v>3898</v>
      </c>
      <c r="AES131" s="2">
        <v>12</v>
      </c>
      <c r="AET131" s="2">
        <v>2</v>
      </c>
      <c r="AEU131" s="2">
        <v>1</v>
      </c>
      <c r="AEV131" s="2" t="s">
        <v>3739</v>
      </c>
    </row>
    <row r="132" spans="7:828">
      <c r="G132" s="26"/>
      <c r="AB132" s="19"/>
      <c r="AC132" s="19"/>
      <c r="AD132" s="19"/>
      <c r="AE132" s="19"/>
      <c r="AF132" s="19"/>
      <c r="AG132" s="19"/>
      <c r="AH132" s="19"/>
      <c r="BQ132" s="617" t="s">
        <v>2406</v>
      </c>
      <c r="BR132" s="619" t="s">
        <v>2446</v>
      </c>
      <c r="BS132" s="33"/>
      <c r="BW132" s="623" t="s">
        <v>2450</v>
      </c>
      <c r="BX132" s="623" t="s">
        <v>2381</v>
      </c>
      <c r="BZ132" s="635" t="s">
        <v>2970</v>
      </c>
      <c r="CA132" s="635" t="s">
        <v>2958</v>
      </c>
      <c r="CB132" s="635" t="s">
        <v>2378</v>
      </c>
      <c r="CC132" s="67"/>
      <c r="CD132" s="67"/>
      <c r="CE132" s="67"/>
      <c r="CF132" s="67"/>
      <c r="CG132" s="67"/>
      <c r="CH132" s="67"/>
      <c r="CI132" s="67"/>
      <c r="CJ132" s="67"/>
      <c r="CK132" s="67"/>
      <c r="CL132" s="67"/>
      <c r="CM132" s="67"/>
      <c r="CN132" s="67"/>
      <c r="CO132" s="67"/>
      <c r="CP132" s="67"/>
      <c r="CQ132" s="67"/>
      <c r="CR132" s="67"/>
      <c r="CS132" s="67"/>
      <c r="DA132" s="67" t="s">
        <v>2002</v>
      </c>
      <c r="DB132" s="40"/>
      <c r="AEB132" s="2" t="s">
        <v>3738</v>
      </c>
      <c r="AEC132" s="2" t="s">
        <v>3726</v>
      </c>
      <c r="AED132" s="2">
        <v>1364</v>
      </c>
      <c r="AEE132" s="115" t="s">
        <v>3727</v>
      </c>
      <c r="AEF132" s="2">
        <v>8</v>
      </c>
      <c r="AEG132" s="2" t="s">
        <v>3930</v>
      </c>
      <c r="AEH132" s="2" t="s">
        <v>405</v>
      </c>
      <c r="AER132" s="2" t="s">
        <v>3899</v>
      </c>
      <c r="AES132" s="2">
        <v>0</v>
      </c>
      <c r="AET132" s="2">
        <v>8</v>
      </c>
      <c r="AEU132" s="2">
        <v>1</v>
      </c>
      <c r="AEV132" s="2" t="s">
        <v>3739</v>
      </c>
    </row>
    <row r="133" spans="7:828">
      <c r="G133" s="26"/>
      <c r="AB133" s="19"/>
      <c r="AC133" s="19"/>
      <c r="AD133" s="19"/>
      <c r="AE133" s="19"/>
      <c r="AF133" s="19"/>
      <c r="AG133" s="19"/>
      <c r="AH133" s="19"/>
      <c r="BQ133" s="617" t="s">
        <v>2408</v>
      </c>
      <c r="BR133" s="619" t="s">
        <v>2448</v>
      </c>
      <c r="BS133" s="33"/>
      <c r="BW133" s="623" t="s">
        <v>2460</v>
      </c>
      <c r="BX133" s="623" t="s">
        <v>2382</v>
      </c>
      <c r="BZ133" s="635" t="s">
        <v>2971</v>
      </c>
      <c r="CA133" s="635" t="s">
        <v>2959</v>
      </c>
      <c r="CB133" s="635" t="s">
        <v>2379</v>
      </c>
      <c r="CC133" s="67"/>
      <c r="CD133" s="67"/>
      <c r="CE133" s="67"/>
      <c r="CF133" s="67"/>
      <c r="CG133" s="67"/>
      <c r="CH133" s="67"/>
      <c r="CI133" s="67"/>
      <c r="CJ133" s="67"/>
      <c r="CK133" s="67"/>
      <c r="CL133" s="67"/>
      <c r="CM133" s="67"/>
      <c r="CN133" s="67"/>
      <c r="CO133" s="67"/>
      <c r="CP133" s="67"/>
      <c r="CQ133" s="67"/>
      <c r="CR133" s="67"/>
      <c r="CS133" s="67"/>
      <c r="DA133" s="67" t="s">
        <v>2003</v>
      </c>
      <c r="DB133" s="40"/>
      <c r="AER133" s="2" t="s">
        <v>3900</v>
      </c>
      <c r="AES133" s="2">
        <v>8</v>
      </c>
      <c r="AET133" s="2">
        <v>3</v>
      </c>
      <c r="AEU133" s="2">
        <v>1</v>
      </c>
      <c r="AEV133" s="2" t="s">
        <v>3739</v>
      </c>
    </row>
    <row r="134" spans="7:828">
      <c r="G134" s="26"/>
      <c r="AB134" s="19"/>
      <c r="AC134" s="19"/>
      <c r="AD134" s="19"/>
      <c r="AE134" s="19"/>
      <c r="AF134" s="19"/>
      <c r="AG134" s="19"/>
      <c r="AH134" s="19"/>
      <c r="BR134" s="619" t="s">
        <v>2449</v>
      </c>
      <c r="BS134" s="33"/>
      <c r="BW134" s="623" t="s">
        <v>2461</v>
      </c>
      <c r="BX134" s="623" t="s">
        <v>2385</v>
      </c>
      <c r="BZ134" s="635" t="s">
        <v>2972</v>
      </c>
      <c r="CA134" s="635" t="s">
        <v>2960</v>
      </c>
      <c r="CB134" s="635" t="s">
        <v>2400</v>
      </c>
      <c r="CC134" s="67"/>
      <c r="CD134" s="67"/>
      <c r="CE134" s="67"/>
      <c r="CF134" s="67"/>
      <c r="CG134" s="67"/>
      <c r="CH134" s="67"/>
      <c r="CI134" s="67"/>
      <c r="CJ134" s="67"/>
      <c r="CK134" s="67"/>
      <c r="CL134" s="67"/>
      <c r="CM134" s="67"/>
      <c r="CN134" s="67"/>
      <c r="CO134" s="67"/>
      <c r="CP134" s="67"/>
      <c r="CQ134" s="67"/>
      <c r="CR134" s="67"/>
      <c r="CS134" s="67"/>
      <c r="DA134" s="67" t="s">
        <v>2004</v>
      </c>
      <c r="DB134" s="40"/>
      <c r="AEE134" s="115"/>
      <c r="AER134" s="2" t="s">
        <v>3901</v>
      </c>
      <c r="AES134" s="2">
        <v>12</v>
      </c>
      <c r="AET134" s="2">
        <v>2</v>
      </c>
      <c r="AEU134" s="2">
        <v>1</v>
      </c>
      <c r="AEV134" s="2" t="s">
        <v>3739</v>
      </c>
    </row>
    <row r="135" spans="7:828">
      <c r="G135" s="26"/>
      <c r="AB135" s="19"/>
      <c r="AC135" s="19"/>
      <c r="AD135" s="19"/>
      <c r="AE135" s="19"/>
      <c r="AF135" s="19"/>
      <c r="AG135" s="19"/>
      <c r="AH135" s="19"/>
      <c r="BR135" s="619" t="s">
        <v>2450</v>
      </c>
      <c r="BS135" s="33"/>
      <c r="BW135" s="623" t="s">
        <v>2462</v>
      </c>
      <c r="BX135" s="623" t="s">
        <v>2388</v>
      </c>
      <c r="BZ135" s="635" t="s">
        <v>2973</v>
      </c>
      <c r="CA135" s="635" t="s">
        <v>2961</v>
      </c>
      <c r="CB135" s="635" t="s">
        <v>2380</v>
      </c>
      <c r="CC135" s="67"/>
      <c r="CD135" s="67"/>
      <c r="CE135" s="67"/>
      <c r="CF135" s="67"/>
      <c r="CG135" s="67"/>
      <c r="CH135" s="67"/>
      <c r="CI135" s="67"/>
      <c r="CJ135" s="67"/>
      <c r="CK135" s="67"/>
      <c r="CL135" s="67"/>
      <c r="CM135" s="67"/>
      <c r="CN135" s="67"/>
      <c r="CO135" s="67"/>
      <c r="CP135" s="67"/>
      <c r="CQ135" s="67"/>
      <c r="CR135" s="67"/>
      <c r="CS135" s="67"/>
      <c r="DA135" s="67" t="s">
        <v>2005</v>
      </c>
      <c r="DB135" s="40"/>
      <c r="AEB135" s="2" t="s">
        <v>3738</v>
      </c>
      <c r="AEC135" s="2" t="s">
        <v>3728</v>
      </c>
      <c r="AED135" s="2">
        <v>1311</v>
      </c>
      <c r="AEE135" s="115" t="s">
        <v>3729</v>
      </c>
      <c r="AEF135" s="2">
        <v>8</v>
      </c>
      <c r="AEG135" s="2" t="s">
        <v>3930</v>
      </c>
      <c r="AEH135" s="2" t="s">
        <v>405</v>
      </c>
      <c r="AER135" s="2" t="s">
        <v>3902</v>
      </c>
      <c r="AES135" s="2">
        <v>0</v>
      </c>
      <c r="AET135" s="2">
        <v>8</v>
      </c>
      <c r="AEU135" s="2">
        <v>1</v>
      </c>
      <c r="AEV135" s="2" t="s">
        <v>3739</v>
      </c>
    </row>
    <row r="136" spans="7:828">
      <c r="G136" s="26"/>
      <c r="AB136" s="19"/>
      <c r="AC136" s="19"/>
      <c r="AD136" s="19"/>
      <c r="AE136" s="19"/>
      <c r="AF136" s="19"/>
      <c r="AG136" s="19"/>
      <c r="AH136" s="19"/>
      <c r="BR136" s="619" t="s">
        <v>2460</v>
      </c>
      <c r="BS136" s="33"/>
      <c r="BW136" s="623" t="s">
        <v>2463</v>
      </c>
      <c r="BX136" s="623" t="s">
        <v>2413</v>
      </c>
      <c r="BZ136" s="635" t="s">
        <v>2974</v>
      </c>
      <c r="CA136" s="635" t="s">
        <v>2962</v>
      </c>
      <c r="CB136" s="635" t="s">
        <v>2381</v>
      </c>
      <c r="CC136" s="67"/>
      <c r="CD136" s="67"/>
      <c r="CE136" s="67"/>
      <c r="CF136" s="67"/>
      <c r="CG136" s="67"/>
      <c r="CH136" s="67"/>
      <c r="CI136" s="67"/>
      <c r="CJ136" s="67"/>
      <c r="CK136" s="67"/>
      <c r="CL136" s="67"/>
      <c r="CM136" s="67"/>
      <c r="CN136" s="67"/>
      <c r="CO136" s="67"/>
      <c r="CP136" s="67"/>
      <c r="CQ136" s="67"/>
      <c r="CR136" s="67"/>
      <c r="CS136" s="67"/>
      <c r="DA136" s="67" t="s">
        <v>2006</v>
      </c>
      <c r="DB136" s="40"/>
      <c r="AEE136" s="115"/>
      <c r="AER136" s="2" t="s">
        <v>3903</v>
      </c>
      <c r="AES136" s="2">
        <v>8</v>
      </c>
      <c r="AET136" s="2">
        <v>3</v>
      </c>
      <c r="AEU136" s="2">
        <v>1</v>
      </c>
      <c r="AEV136" s="2" t="s">
        <v>3739</v>
      </c>
    </row>
    <row r="137" spans="7:828">
      <c r="G137" s="26"/>
      <c r="AB137" s="19"/>
      <c r="AC137" s="19"/>
      <c r="AD137" s="19"/>
      <c r="AE137" s="19"/>
      <c r="AF137" s="19"/>
      <c r="AG137" s="19"/>
      <c r="AH137" s="19"/>
      <c r="BR137" s="619" t="s">
        <v>2461</v>
      </c>
      <c r="BS137" s="33"/>
      <c r="BW137" s="623" t="s">
        <v>2391</v>
      </c>
      <c r="BX137" s="623" t="s">
        <v>2415</v>
      </c>
      <c r="BZ137" s="635" t="s">
        <v>2975</v>
      </c>
      <c r="CA137" s="635" t="s">
        <v>2963</v>
      </c>
      <c r="CB137" s="635" t="s">
        <v>2382</v>
      </c>
      <c r="CC137" s="67"/>
      <c r="CD137" s="67"/>
      <c r="CE137" s="67"/>
      <c r="CF137" s="67"/>
      <c r="CG137" s="67"/>
      <c r="CH137" s="67"/>
      <c r="CI137" s="67"/>
      <c r="CJ137" s="67"/>
      <c r="CK137" s="67"/>
      <c r="CL137" s="67"/>
      <c r="CM137" s="67"/>
      <c r="CN137" s="67"/>
      <c r="CO137" s="67"/>
      <c r="CP137" s="67"/>
      <c r="CQ137" s="67"/>
      <c r="CR137" s="67"/>
      <c r="CS137" s="67"/>
      <c r="DA137" s="67" t="s">
        <v>2007</v>
      </c>
      <c r="DB137" s="40"/>
      <c r="AEE137" s="115"/>
      <c r="AER137" s="2" t="s">
        <v>3904</v>
      </c>
      <c r="AES137" s="2">
        <v>12</v>
      </c>
      <c r="AET137" s="2">
        <v>2</v>
      </c>
      <c r="AEU137" s="2">
        <v>1</v>
      </c>
      <c r="AEV137" s="2" t="s">
        <v>3739</v>
      </c>
    </row>
    <row r="138" spans="7:828">
      <c r="G138" s="26"/>
      <c r="AB138" s="19"/>
      <c r="AC138" s="19"/>
      <c r="AD138" s="19"/>
      <c r="AE138" s="19"/>
      <c r="AF138" s="19"/>
      <c r="AG138" s="19"/>
      <c r="AH138" s="19"/>
      <c r="BR138" s="619" t="s">
        <v>2462</v>
      </c>
      <c r="BS138" s="33"/>
      <c r="BW138" s="623" t="s">
        <v>2393</v>
      </c>
      <c r="BX138" s="623" t="s">
        <v>2423</v>
      </c>
      <c r="BZ138" s="635" t="s">
        <v>2976</v>
      </c>
      <c r="CA138" s="635" t="s">
        <v>2964</v>
      </c>
      <c r="CB138" s="635" t="s">
        <v>2385</v>
      </c>
      <c r="CC138" s="67"/>
      <c r="CD138" s="67"/>
      <c r="CE138" s="67"/>
      <c r="CF138" s="67"/>
      <c r="CG138" s="67"/>
      <c r="CH138" s="67"/>
      <c r="CI138" s="67"/>
      <c r="CJ138" s="67"/>
      <c r="CK138" s="67"/>
      <c r="CL138" s="67"/>
      <c r="CM138" s="67"/>
      <c r="CN138" s="67"/>
      <c r="CO138" s="67"/>
      <c r="CP138" s="67"/>
      <c r="CQ138" s="67"/>
      <c r="CR138" s="67"/>
      <c r="CS138" s="67"/>
      <c r="DA138" s="67" t="s">
        <v>2008</v>
      </c>
      <c r="DB138" s="40"/>
      <c r="AEB138" s="2" t="s">
        <v>3738</v>
      </c>
      <c r="AEC138" s="2" t="s">
        <v>3730</v>
      </c>
      <c r="AED138" s="2">
        <v>1333</v>
      </c>
      <c r="AEE138" s="115" t="s">
        <v>3731</v>
      </c>
      <c r="AEF138" s="2">
        <v>8</v>
      </c>
      <c r="AEG138" s="2" t="s">
        <v>3930</v>
      </c>
      <c r="AEH138" s="2" t="s">
        <v>405</v>
      </c>
      <c r="AER138" s="2" t="s">
        <v>3905</v>
      </c>
      <c r="AES138" s="2">
        <v>0</v>
      </c>
      <c r="AET138" s="2">
        <v>8</v>
      </c>
      <c r="AEU138" s="2">
        <v>1</v>
      </c>
      <c r="AEV138" s="2" t="s">
        <v>3739</v>
      </c>
    </row>
    <row r="139" spans="7:828">
      <c r="G139" s="26"/>
      <c r="AB139" s="19"/>
      <c r="AC139" s="19"/>
      <c r="AD139" s="19"/>
      <c r="AE139" s="19"/>
      <c r="AF139" s="19"/>
      <c r="AG139" s="19"/>
      <c r="AH139" s="19"/>
      <c r="BR139" s="619" t="s">
        <v>2463</v>
      </c>
      <c r="BS139" s="33"/>
      <c r="BW139" s="623" t="s">
        <v>2394</v>
      </c>
      <c r="BX139" s="623" t="s">
        <v>2425</v>
      </c>
      <c r="BZ139" s="635" t="s">
        <v>2977</v>
      </c>
      <c r="CA139" s="635" t="s">
        <v>2965</v>
      </c>
      <c r="CB139" s="635" t="s">
        <v>2388</v>
      </c>
      <c r="CC139" s="67"/>
      <c r="CD139" s="67"/>
      <c r="CE139" s="67"/>
      <c r="CF139" s="67"/>
      <c r="CG139" s="67"/>
      <c r="CH139" s="67"/>
      <c r="CI139" s="67"/>
      <c r="CJ139" s="67"/>
      <c r="CK139" s="67"/>
      <c r="CL139" s="67"/>
      <c r="CM139" s="67"/>
      <c r="CN139" s="67"/>
      <c r="CO139" s="67"/>
      <c r="CP139" s="67"/>
      <c r="CQ139" s="67"/>
      <c r="CR139" s="67"/>
      <c r="CS139" s="67"/>
      <c r="DA139" s="67" t="s">
        <v>2009</v>
      </c>
      <c r="DB139" s="40"/>
      <c r="AEE139" s="115"/>
      <c r="AER139" s="2" t="s">
        <v>3906</v>
      </c>
      <c r="AES139" s="2">
        <v>8</v>
      </c>
      <c r="AET139" s="2">
        <v>3</v>
      </c>
      <c r="AEU139" s="2">
        <v>1</v>
      </c>
      <c r="AEV139" s="2" t="s">
        <v>3739</v>
      </c>
    </row>
    <row r="140" spans="7:828">
      <c r="G140" s="26"/>
      <c r="AB140" s="19"/>
      <c r="AC140" s="19"/>
      <c r="AD140" s="19"/>
      <c r="AE140" s="19"/>
      <c r="AF140" s="19"/>
      <c r="AG140" s="19"/>
      <c r="AH140" s="19"/>
      <c r="BR140" s="619" t="s">
        <v>2391</v>
      </c>
      <c r="BS140" s="33"/>
      <c r="BW140" s="623" t="s">
        <v>2395</v>
      </c>
      <c r="BX140" s="623" t="s">
        <v>2445</v>
      </c>
      <c r="BZ140" s="635" t="s">
        <v>2978</v>
      </c>
      <c r="CA140" s="635" t="s">
        <v>2966</v>
      </c>
      <c r="CB140" s="635" t="s">
        <v>2413</v>
      </c>
      <c r="CC140" s="67"/>
      <c r="CD140" s="67"/>
      <c r="CE140" s="67"/>
      <c r="CF140" s="67"/>
      <c r="CG140" s="67"/>
      <c r="CH140" s="67"/>
      <c r="CI140" s="67"/>
      <c r="CJ140" s="67"/>
      <c r="CK140" s="67"/>
      <c r="CL140" s="67"/>
      <c r="CM140" s="67"/>
      <c r="CN140" s="67"/>
      <c r="CO140" s="67"/>
      <c r="CP140" s="67"/>
      <c r="CQ140" s="67"/>
      <c r="CR140" s="67"/>
      <c r="CS140" s="67"/>
      <c r="DA140" s="67" t="s">
        <v>2010</v>
      </c>
      <c r="DB140" s="40"/>
      <c r="AEE140" s="115"/>
      <c r="AER140" s="2" t="s">
        <v>3907</v>
      </c>
      <c r="AES140" s="2">
        <v>12</v>
      </c>
      <c r="AET140" s="2">
        <v>2</v>
      </c>
      <c r="AEU140" s="2">
        <v>1</v>
      </c>
      <c r="AEV140" s="2" t="s">
        <v>3739</v>
      </c>
    </row>
    <row r="141" spans="7:828">
      <c r="G141" s="26"/>
      <c r="AB141" s="19"/>
      <c r="AC141" s="19"/>
      <c r="AD141" s="19"/>
      <c r="AE141" s="19"/>
      <c r="AF141" s="19"/>
      <c r="AG141" s="19"/>
      <c r="AH141" s="19"/>
      <c r="BR141" s="619" t="s">
        <v>2393</v>
      </c>
      <c r="BS141" s="33"/>
      <c r="BW141" s="623" t="s">
        <v>2464</v>
      </c>
      <c r="BX141" s="623" t="s">
        <v>2446</v>
      </c>
      <c r="BZ141" s="635" t="s">
        <v>2979</v>
      </c>
      <c r="CA141" s="635" t="s">
        <v>2967</v>
      </c>
      <c r="CB141" s="635" t="s">
        <v>2415</v>
      </c>
      <c r="CC141" s="67"/>
      <c r="CD141" s="67"/>
      <c r="CE141" s="67"/>
      <c r="CF141" s="67"/>
      <c r="CG141" s="67"/>
      <c r="CH141" s="67"/>
      <c r="CI141" s="67"/>
      <c r="CJ141" s="67"/>
      <c r="CK141" s="67"/>
      <c r="CL141" s="67"/>
      <c r="CM141" s="67"/>
      <c r="CN141" s="67"/>
      <c r="CO141" s="67"/>
      <c r="CP141" s="67"/>
      <c r="CQ141" s="67"/>
      <c r="CR141" s="67"/>
      <c r="CS141" s="67"/>
      <c r="DA141" s="67" t="s">
        <v>2011</v>
      </c>
      <c r="DB141" s="40"/>
      <c r="AEB141" s="2" t="s">
        <v>3748</v>
      </c>
      <c r="AEC141" s="2" t="s">
        <v>3732</v>
      </c>
      <c r="AED141" s="2">
        <v>1310</v>
      </c>
      <c r="AEE141" s="115" t="s">
        <v>3733</v>
      </c>
      <c r="AEF141" s="2">
        <v>8</v>
      </c>
      <c r="AEG141" s="2" t="s">
        <v>3930</v>
      </c>
      <c r="AEH141" s="2" t="s">
        <v>405</v>
      </c>
      <c r="AER141" s="2" t="s">
        <v>3908</v>
      </c>
      <c r="AES141" s="2">
        <v>0</v>
      </c>
      <c r="AET141" s="2">
        <v>8</v>
      </c>
      <c r="AEU141" s="2">
        <v>1</v>
      </c>
      <c r="AEV141" s="2" t="s">
        <v>3739</v>
      </c>
    </row>
    <row r="142" spans="7:828">
      <c r="G142" s="26"/>
      <c r="AB142" s="19"/>
      <c r="AC142" s="19"/>
      <c r="AD142" s="19"/>
      <c r="AE142" s="19"/>
      <c r="AF142" s="19"/>
      <c r="AG142" s="19"/>
      <c r="AH142" s="19"/>
      <c r="BR142" s="619" t="s">
        <v>2394</v>
      </c>
      <c r="BS142" s="33"/>
      <c r="BW142" s="623" t="s">
        <v>2427</v>
      </c>
      <c r="BX142" s="623" t="s">
        <v>2448</v>
      </c>
      <c r="BZ142" s="635" t="s">
        <v>2980</v>
      </c>
      <c r="CA142" s="635" t="s">
        <v>2968</v>
      </c>
      <c r="CB142" s="635" t="s">
        <v>2423</v>
      </c>
      <c r="CC142" s="67"/>
      <c r="CD142" s="67"/>
      <c r="CE142" s="67"/>
      <c r="CF142" s="67"/>
      <c r="CG142" s="67"/>
      <c r="CH142" s="67"/>
      <c r="CI142" s="67"/>
      <c r="CJ142" s="67"/>
      <c r="CK142" s="67"/>
      <c r="CL142" s="67"/>
      <c r="CM142" s="67"/>
      <c r="CN142" s="67"/>
      <c r="CO142" s="67"/>
      <c r="CP142" s="67"/>
      <c r="CQ142" s="67"/>
      <c r="CR142" s="67"/>
      <c r="CS142" s="67"/>
      <c r="DA142" s="67" t="s">
        <v>2012</v>
      </c>
      <c r="DB142" s="40"/>
      <c r="AER142" s="2" t="s">
        <v>3909</v>
      </c>
      <c r="AES142" s="2">
        <v>8</v>
      </c>
      <c r="AET142" s="2">
        <v>3</v>
      </c>
      <c r="AEU142" s="2">
        <v>1</v>
      </c>
      <c r="AEV142" s="2" t="s">
        <v>3739</v>
      </c>
    </row>
    <row r="143" spans="7:828">
      <c r="G143" s="26"/>
      <c r="AB143" s="19"/>
      <c r="AC143" s="19"/>
      <c r="AD143" s="19"/>
      <c r="AE143" s="19"/>
      <c r="AF143" s="19"/>
      <c r="AG143" s="19"/>
      <c r="AH143" s="19"/>
      <c r="BR143" s="619" t="s">
        <v>2395</v>
      </c>
      <c r="BS143" s="33"/>
      <c r="BW143" s="623" t="s">
        <v>2454</v>
      </c>
      <c r="BX143" s="623" t="s">
        <v>2449</v>
      </c>
      <c r="BZ143" s="635" t="s">
        <v>2981</v>
      </c>
      <c r="CA143" s="635" t="s">
        <v>2969</v>
      </c>
      <c r="CB143" s="635" t="s">
        <v>2425</v>
      </c>
      <c r="CC143" s="67"/>
      <c r="CD143" s="67"/>
      <c r="CE143" s="67"/>
      <c r="CF143" s="67"/>
      <c r="CG143" s="67"/>
      <c r="CH143" s="67"/>
      <c r="CI143" s="67"/>
      <c r="CJ143" s="67"/>
      <c r="CK143" s="67"/>
      <c r="CL143" s="67"/>
      <c r="CM143" s="67"/>
      <c r="CN143" s="67"/>
      <c r="CO143" s="67"/>
      <c r="CP143" s="67"/>
      <c r="CQ143" s="67"/>
      <c r="CR143" s="67"/>
      <c r="CS143" s="67"/>
      <c r="DA143" s="67" t="s">
        <v>2013</v>
      </c>
      <c r="DB143" s="40"/>
      <c r="AEE143" s="115"/>
      <c r="AER143" s="2" t="s">
        <v>3910</v>
      </c>
      <c r="AES143" s="2">
        <v>12</v>
      </c>
      <c r="AET143" s="2">
        <v>2</v>
      </c>
      <c r="AEU143" s="2">
        <v>1</v>
      </c>
      <c r="AEV143" s="2" t="s">
        <v>3739</v>
      </c>
    </row>
    <row r="144" spans="7:828">
      <c r="G144" s="26"/>
      <c r="AB144" s="19"/>
      <c r="AC144" s="19"/>
      <c r="AD144" s="19"/>
      <c r="AE144" s="19"/>
      <c r="AF144" s="19"/>
      <c r="AG144" s="19"/>
      <c r="AH144" s="19"/>
      <c r="BR144" s="619" t="s">
        <v>2464</v>
      </c>
      <c r="BS144" s="33"/>
      <c r="BW144" s="623" t="s">
        <v>2465</v>
      </c>
      <c r="BX144" s="623" t="s">
        <v>2450</v>
      </c>
      <c r="BZ144" s="635" t="s">
        <v>2982</v>
      </c>
      <c r="CA144" s="635" t="s">
        <v>2970</v>
      </c>
      <c r="CB144" s="635" t="s">
        <v>2445</v>
      </c>
      <c r="CC144" s="67"/>
      <c r="CD144" s="67"/>
      <c r="CE144" s="67"/>
      <c r="CF144" s="67"/>
      <c r="CG144" s="67"/>
      <c r="CH144" s="67"/>
      <c r="CI144" s="67"/>
      <c r="CJ144" s="67"/>
      <c r="CK144" s="67"/>
      <c r="CL144" s="67"/>
      <c r="CM144" s="67"/>
      <c r="CN144" s="67"/>
      <c r="CO144" s="67"/>
      <c r="CP144" s="67"/>
      <c r="CQ144" s="67"/>
      <c r="CR144" s="67"/>
      <c r="CS144" s="67"/>
      <c r="DA144" s="67" t="s">
        <v>2014</v>
      </c>
      <c r="DB144" s="40"/>
      <c r="AEB144" s="2" t="s">
        <v>3738</v>
      </c>
      <c r="AEC144" s="2" t="s">
        <v>3734</v>
      </c>
      <c r="AED144" s="2">
        <v>1354</v>
      </c>
      <c r="AEE144" s="115" t="s">
        <v>3735</v>
      </c>
      <c r="AEF144" s="2">
        <v>8</v>
      </c>
      <c r="AEG144" s="2" t="s">
        <v>3930</v>
      </c>
      <c r="AEH144" s="2" t="s">
        <v>405</v>
      </c>
      <c r="AER144" s="2" t="s">
        <v>3911</v>
      </c>
      <c r="AES144" s="2">
        <v>0</v>
      </c>
      <c r="AET144" s="2">
        <v>8</v>
      </c>
      <c r="AEU144" s="2">
        <v>1</v>
      </c>
      <c r="AEV144" s="2" t="s">
        <v>3739</v>
      </c>
    </row>
    <row r="145" spans="7:828">
      <c r="G145" s="26"/>
      <c r="AB145" s="19"/>
      <c r="AC145" s="19"/>
      <c r="AD145" s="19"/>
      <c r="AE145" s="19"/>
      <c r="AF145" s="19"/>
      <c r="AG145" s="19"/>
      <c r="AH145" s="19"/>
      <c r="BR145" s="619" t="s">
        <v>2427</v>
      </c>
      <c r="BS145" s="33"/>
      <c r="BW145" s="623" t="s">
        <v>2420</v>
      </c>
      <c r="BX145" s="623" t="s">
        <v>2460</v>
      </c>
      <c r="BZ145" s="635" t="s">
        <v>2983</v>
      </c>
      <c r="CA145" s="635" t="s">
        <v>2971</v>
      </c>
      <c r="CB145" s="635" t="s">
        <v>2446</v>
      </c>
      <c r="CC145" s="67"/>
      <c r="CD145" s="67"/>
      <c r="CE145" s="67"/>
      <c r="CF145" s="67"/>
      <c r="CG145" s="67"/>
      <c r="CH145" s="67"/>
      <c r="CI145" s="67"/>
      <c r="CJ145" s="67"/>
      <c r="CK145" s="67"/>
      <c r="CL145" s="67"/>
      <c r="CM145" s="67"/>
      <c r="CN145" s="67"/>
      <c r="CO145" s="67"/>
      <c r="CP145" s="67"/>
      <c r="CQ145" s="67"/>
      <c r="CR145" s="67"/>
      <c r="CS145" s="67"/>
      <c r="DA145" s="67" t="s">
        <v>2015</v>
      </c>
      <c r="DB145" s="40"/>
      <c r="AER145" s="2" t="s">
        <v>3912</v>
      </c>
      <c r="AES145" s="2">
        <v>8</v>
      </c>
      <c r="AET145" s="2">
        <v>3</v>
      </c>
      <c r="AEU145" s="2">
        <v>1</v>
      </c>
      <c r="AEV145" s="2" t="s">
        <v>3739</v>
      </c>
    </row>
    <row r="146" spans="7:828">
      <c r="G146" s="26"/>
      <c r="AB146" s="19"/>
      <c r="AC146" s="19"/>
      <c r="AD146" s="19"/>
      <c r="AE146" s="19"/>
      <c r="AF146" s="19"/>
      <c r="AG146" s="19"/>
      <c r="AH146" s="19"/>
      <c r="BR146" s="619" t="s">
        <v>2454</v>
      </c>
      <c r="BS146" s="33"/>
      <c r="BW146" s="623" t="s">
        <v>2428</v>
      </c>
      <c r="BX146" s="623" t="s">
        <v>2461</v>
      </c>
      <c r="BZ146" s="635" t="s">
        <v>2984</v>
      </c>
      <c r="CA146" s="635" t="s">
        <v>2972</v>
      </c>
      <c r="CB146" s="635" t="s">
        <v>2448</v>
      </c>
      <c r="CC146" s="67"/>
      <c r="CD146" s="67"/>
      <c r="CE146" s="67"/>
      <c r="CF146" s="67"/>
      <c r="CG146" s="67"/>
      <c r="CH146" s="67"/>
      <c r="CI146" s="67"/>
      <c r="CJ146" s="67"/>
      <c r="CK146" s="67"/>
      <c r="CL146" s="67"/>
      <c r="CM146" s="67"/>
      <c r="CN146" s="67"/>
      <c r="CO146" s="67"/>
      <c r="CP146" s="67"/>
      <c r="CQ146" s="67"/>
      <c r="CR146" s="67"/>
      <c r="CS146" s="67"/>
      <c r="DA146" s="67" t="s">
        <v>2016</v>
      </c>
      <c r="DB146" s="40"/>
      <c r="AEE146" s="115"/>
      <c r="AER146" s="2" t="s">
        <v>3913</v>
      </c>
      <c r="AES146" s="2">
        <v>12</v>
      </c>
      <c r="AET146" s="2">
        <v>2</v>
      </c>
      <c r="AEU146" s="2">
        <v>1</v>
      </c>
      <c r="AEV146" s="2" t="s">
        <v>3739</v>
      </c>
    </row>
    <row r="147" spans="7:828">
      <c r="G147" s="26"/>
      <c r="AB147" s="19"/>
      <c r="AC147" s="19"/>
      <c r="AD147" s="19"/>
      <c r="AE147" s="19"/>
      <c r="AF147" s="19"/>
      <c r="AG147" s="19"/>
      <c r="AH147" s="19"/>
      <c r="BR147" s="619" t="s">
        <v>2465</v>
      </c>
      <c r="BS147" s="33"/>
      <c r="BW147" s="623" t="s">
        <v>2430</v>
      </c>
      <c r="BX147" s="623" t="s">
        <v>2462</v>
      </c>
      <c r="BZ147" s="635" t="s">
        <v>2985</v>
      </c>
      <c r="CA147" s="635" t="s">
        <v>2973</v>
      </c>
      <c r="CB147" s="635" t="s">
        <v>2449</v>
      </c>
      <c r="CC147" s="67"/>
      <c r="CD147" s="67"/>
      <c r="CE147" s="67"/>
      <c r="CF147" s="67"/>
      <c r="CG147" s="67"/>
      <c r="CH147" s="67"/>
      <c r="CI147" s="67"/>
      <c r="CJ147" s="67"/>
      <c r="CK147" s="67"/>
      <c r="CL147" s="67"/>
      <c r="CM147" s="67"/>
      <c r="CN147" s="67"/>
      <c r="CO147" s="67"/>
      <c r="CP147" s="67"/>
      <c r="CQ147" s="67"/>
      <c r="CR147" s="67"/>
      <c r="CS147" s="67"/>
      <c r="DA147" s="67" t="s">
        <v>2017</v>
      </c>
      <c r="DB147" s="40"/>
      <c r="AEB147" s="2" t="s">
        <v>3738</v>
      </c>
      <c r="AEC147" s="2" t="s">
        <v>3736</v>
      </c>
      <c r="AED147" s="2">
        <v>1363</v>
      </c>
      <c r="AEE147" s="115" t="s">
        <v>3737</v>
      </c>
      <c r="AEF147" s="2">
        <v>8</v>
      </c>
      <c r="AEG147" s="2" t="s">
        <v>3930</v>
      </c>
      <c r="AEH147" s="2" t="s">
        <v>405</v>
      </c>
      <c r="AER147" s="2" t="s">
        <v>3914</v>
      </c>
      <c r="AES147" s="2">
        <v>0</v>
      </c>
      <c r="AET147" s="2">
        <v>8</v>
      </c>
      <c r="AEU147" s="2">
        <v>1</v>
      </c>
      <c r="AEV147" s="2" t="s">
        <v>3739</v>
      </c>
    </row>
    <row r="148" spans="7:828">
      <c r="AB148" s="19"/>
      <c r="AC148" s="19"/>
      <c r="AD148" s="19"/>
      <c r="AE148" s="19"/>
      <c r="AF148" s="19"/>
      <c r="AG148" s="19"/>
      <c r="AH148" s="19"/>
      <c r="BR148" s="619" t="s">
        <v>2397</v>
      </c>
      <c r="BS148" s="33"/>
      <c r="BW148" s="623" t="s">
        <v>2455</v>
      </c>
      <c r="BX148" s="623" t="s">
        <v>2463</v>
      </c>
      <c r="BZ148" s="635" t="s">
        <v>2986</v>
      </c>
      <c r="CA148" s="635" t="s">
        <v>2974</v>
      </c>
      <c r="CB148" s="635" t="s">
        <v>2450</v>
      </c>
      <c r="CC148" s="67"/>
      <c r="CD148" s="67"/>
      <c r="CE148" s="67"/>
      <c r="CF148" s="67"/>
      <c r="CG148" s="67"/>
      <c r="CH148" s="67"/>
      <c r="CI148" s="67"/>
      <c r="CJ148" s="67"/>
      <c r="CK148" s="67"/>
      <c r="CL148" s="67"/>
      <c r="CM148" s="67"/>
      <c r="CN148" s="67"/>
      <c r="CO148" s="67"/>
      <c r="CP148" s="67"/>
      <c r="CQ148" s="67"/>
      <c r="CR148" s="67"/>
      <c r="CS148" s="67"/>
      <c r="DA148" s="67" t="s">
        <v>2018</v>
      </c>
      <c r="DB148" s="40"/>
      <c r="AEE148" s="115"/>
      <c r="AER148" s="2" t="s">
        <v>3915</v>
      </c>
      <c r="AES148" s="2">
        <v>8</v>
      </c>
      <c r="AET148" s="2">
        <v>3</v>
      </c>
      <c r="AEU148" s="2">
        <v>1</v>
      </c>
      <c r="AEV148" s="2" t="s">
        <v>3739</v>
      </c>
    </row>
    <row r="149" spans="7:828">
      <c r="AB149" s="19"/>
      <c r="AC149" s="19"/>
      <c r="AD149" s="19"/>
      <c r="AE149" s="19"/>
      <c r="AF149" s="19"/>
      <c r="AG149" s="19"/>
      <c r="AH149" s="19"/>
      <c r="BR149" s="619" t="s">
        <v>2420</v>
      </c>
      <c r="BS149" s="33"/>
      <c r="BW149" s="623" t="s">
        <v>2456</v>
      </c>
      <c r="BX149" s="623" t="s">
        <v>2391</v>
      </c>
      <c r="BZ149" s="635" t="s">
        <v>2987</v>
      </c>
      <c r="CA149" s="635" t="s">
        <v>2975</v>
      </c>
      <c r="CB149" s="635" t="s">
        <v>2460</v>
      </c>
      <c r="CC149" s="67"/>
      <c r="CD149" s="67"/>
      <c r="CE149" s="67"/>
      <c r="CF149" s="67"/>
      <c r="CG149" s="67"/>
      <c r="CH149" s="67"/>
      <c r="CI149" s="67"/>
      <c r="CJ149" s="67"/>
      <c r="CK149" s="67"/>
      <c r="CL149" s="67"/>
      <c r="CM149" s="67"/>
      <c r="CN149" s="67"/>
      <c r="CO149" s="67"/>
      <c r="CP149" s="67"/>
      <c r="CQ149" s="67"/>
      <c r="CR149" s="67"/>
      <c r="CS149" s="67"/>
      <c r="DA149" s="67" t="s">
        <v>2019</v>
      </c>
      <c r="DB149" s="40"/>
      <c r="AEE149" s="115"/>
      <c r="AER149" s="2" t="s">
        <v>3916</v>
      </c>
      <c r="AES149" s="2">
        <v>12</v>
      </c>
      <c r="AET149" s="2">
        <v>2</v>
      </c>
      <c r="AEU149" s="2">
        <v>1</v>
      </c>
      <c r="AEV149" s="2" t="s">
        <v>3739</v>
      </c>
    </row>
    <row r="150" spans="7:828">
      <c r="AB150" s="19"/>
      <c r="AC150" s="19"/>
      <c r="AD150" s="19"/>
      <c r="AE150" s="19"/>
      <c r="AF150" s="19"/>
      <c r="AG150" s="19"/>
      <c r="AH150" s="19"/>
      <c r="BR150" s="619" t="s">
        <v>2428</v>
      </c>
      <c r="BS150" s="33"/>
      <c r="BW150" s="623" t="s">
        <v>2457</v>
      </c>
      <c r="BX150" s="623" t="s">
        <v>2393</v>
      </c>
      <c r="BZ150" s="635" t="s">
        <v>2988</v>
      </c>
      <c r="CA150" s="635" t="s">
        <v>2976</v>
      </c>
      <c r="CB150" s="635" t="s">
        <v>2461</v>
      </c>
      <c r="CC150" s="67"/>
      <c r="CD150" s="67"/>
      <c r="CE150" s="67"/>
      <c r="CF150" s="67"/>
      <c r="CG150" s="67"/>
      <c r="CH150" s="67"/>
      <c r="CI150" s="67"/>
      <c r="CJ150" s="67"/>
      <c r="CK150" s="67"/>
      <c r="CL150" s="67"/>
      <c r="CM150" s="67"/>
      <c r="CN150" s="67"/>
      <c r="CO150" s="67"/>
      <c r="CP150" s="67"/>
      <c r="CQ150" s="67"/>
      <c r="CR150" s="67"/>
      <c r="CS150" s="67"/>
      <c r="DA150" s="67" t="s">
        <v>2020</v>
      </c>
      <c r="DB150" s="40"/>
      <c r="AEE150" s="115"/>
    </row>
    <row r="151" spans="7:828">
      <c r="AB151" s="19"/>
      <c r="AC151" s="19"/>
      <c r="AD151" s="19"/>
      <c r="AE151" s="19"/>
      <c r="AF151" s="19"/>
      <c r="AG151" s="19"/>
      <c r="AH151" s="19"/>
      <c r="BR151" s="619" t="s">
        <v>2430</v>
      </c>
      <c r="BS151" s="33"/>
      <c r="BW151" s="623" t="s">
        <v>2466</v>
      </c>
      <c r="BX151" s="623" t="s">
        <v>2394</v>
      </c>
      <c r="BZ151" s="635" t="s">
        <v>2989</v>
      </c>
      <c r="CA151" s="635" t="s">
        <v>2977</v>
      </c>
      <c r="CB151" s="635" t="s">
        <v>2462</v>
      </c>
      <c r="CC151" s="67"/>
      <c r="CD151" s="67"/>
      <c r="CE151" s="67"/>
      <c r="CF151" s="67"/>
      <c r="CG151" s="67"/>
      <c r="CH151" s="67"/>
      <c r="CI151" s="67"/>
      <c r="CJ151" s="67"/>
      <c r="CK151" s="67"/>
      <c r="CL151" s="67"/>
      <c r="CM151" s="67"/>
      <c r="CN151" s="67"/>
      <c r="CO151" s="67"/>
      <c r="CP151" s="67"/>
      <c r="CQ151" s="67"/>
      <c r="CR151" s="67"/>
      <c r="CS151" s="67"/>
      <c r="DA151" s="67" t="s">
        <v>2021</v>
      </c>
      <c r="DB151" s="40"/>
      <c r="AEE151" s="115"/>
    </row>
    <row r="152" spans="7:828">
      <c r="AB152" s="19"/>
      <c r="AC152" s="19"/>
      <c r="AD152" s="19"/>
      <c r="AE152" s="19"/>
      <c r="AF152" s="19"/>
      <c r="AG152" s="19"/>
      <c r="AH152" s="19"/>
      <c r="BR152" s="619" t="s">
        <v>2455</v>
      </c>
      <c r="BS152" s="33"/>
      <c r="BW152" s="623" t="s">
        <v>2458</v>
      </c>
      <c r="BX152" s="623" t="s">
        <v>2395</v>
      </c>
      <c r="BZ152" s="635" t="s">
        <v>2990</v>
      </c>
      <c r="CA152" s="635" t="s">
        <v>2978</v>
      </c>
      <c r="CB152" s="635" t="s">
        <v>2463</v>
      </c>
      <c r="CC152" s="67"/>
      <c r="CD152" s="67"/>
      <c r="CE152" s="67"/>
      <c r="CF152" s="67"/>
      <c r="CG152" s="67"/>
      <c r="CH152" s="67"/>
      <c r="CI152" s="67"/>
      <c r="CJ152" s="67"/>
      <c r="CK152" s="67"/>
      <c r="CL152" s="67"/>
      <c r="CM152" s="67"/>
      <c r="CN152" s="67"/>
      <c r="CO152" s="67"/>
      <c r="CP152" s="67"/>
      <c r="CQ152" s="67"/>
      <c r="CR152" s="67"/>
      <c r="CS152" s="67"/>
      <c r="DA152" s="67" t="s">
        <v>2022</v>
      </c>
      <c r="DB152" s="40"/>
      <c r="AEE152" s="115"/>
    </row>
    <row r="153" spans="7:828">
      <c r="AB153" s="19"/>
      <c r="AC153" s="19"/>
      <c r="AD153" s="19"/>
      <c r="AE153" s="19"/>
      <c r="AF153" s="19"/>
      <c r="AG153" s="19"/>
      <c r="AH153" s="19"/>
      <c r="BR153" s="619" t="s">
        <v>2456</v>
      </c>
      <c r="BS153" s="33"/>
      <c r="BW153" s="623" t="s">
        <v>2459</v>
      </c>
      <c r="BX153" s="623" t="s">
        <v>2464</v>
      </c>
      <c r="BZ153" s="635" t="s">
        <v>2991</v>
      </c>
      <c r="CA153" s="635" t="s">
        <v>2979</v>
      </c>
      <c r="CB153" s="635" t="s">
        <v>2391</v>
      </c>
      <c r="CC153" s="67"/>
      <c r="CD153" s="67"/>
      <c r="CE153" s="67"/>
      <c r="CF153" s="67"/>
      <c r="CG153" s="67"/>
      <c r="CH153" s="67"/>
      <c r="CI153" s="67"/>
      <c r="CJ153" s="67"/>
      <c r="CK153" s="67"/>
      <c r="CL153" s="67"/>
      <c r="CM153" s="67"/>
      <c r="CN153" s="67"/>
      <c r="CO153" s="67"/>
      <c r="CP153" s="67"/>
      <c r="CQ153" s="67"/>
      <c r="CR153" s="67"/>
      <c r="CS153" s="67"/>
      <c r="DA153" s="67" t="s">
        <v>2023</v>
      </c>
    </row>
    <row r="154" spans="7:828">
      <c r="AB154" s="19"/>
      <c r="AC154" s="19"/>
      <c r="AD154" s="19"/>
      <c r="AE154" s="19"/>
      <c r="AF154" s="19"/>
      <c r="AG154" s="19"/>
      <c r="AH154" s="19"/>
      <c r="BR154" s="619" t="s">
        <v>2457</v>
      </c>
      <c r="BS154" s="33"/>
      <c r="BW154" s="623" t="s">
        <v>2467</v>
      </c>
      <c r="BX154" s="623" t="s">
        <v>2427</v>
      </c>
      <c r="BZ154" s="635" t="s">
        <v>2992</v>
      </c>
      <c r="CA154" s="635" t="s">
        <v>2980</v>
      </c>
      <c r="CB154" s="635" t="s">
        <v>2393</v>
      </c>
      <c r="CC154" s="67"/>
      <c r="CD154" s="67"/>
      <c r="CE154" s="67"/>
      <c r="CF154" s="67"/>
      <c r="CG154" s="67"/>
      <c r="CH154" s="67"/>
      <c r="CI154" s="67"/>
      <c r="CJ154" s="67"/>
      <c r="CK154" s="67"/>
      <c r="CL154" s="67"/>
      <c r="CM154" s="67"/>
      <c r="CN154" s="67"/>
      <c r="CO154" s="67"/>
      <c r="CP154" s="67"/>
      <c r="CQ154" s="67"/>
      <c r="CR154" s="67"/>
      <c r="CS154" s="67"/>
      <c r="DA154" s="67" t="s">
        <v>2024</v>
      </c>
    </row>
    <row r="155" spans="7:828">
      <c r="AB155" s="19"/>
      <c r="AC155" s="19"/>
      <c r="AD155" s="19"/>
      <c r="AE155" s="19"/>
      <c r="AF155" s="19"/>
      <c r="AG155" s="19"/>
      <c r="AH155" s="19"/>
      <c r="BR155" s="619" t="s">
        <v>2466</v>
      </c>
      <c r="BS155" s="33"/>
      <c r="BW155" s="623" t="s">
        <v>2399</v>
      </c>
      <c r="BX155" s="623" t="s">
        <v>2454</v>
      </c>
      <c r="BZ155" s="635" t="s">
        <v>2993</v>
      </c>
      <c r="CA155" s="635" t="s">
        <v>2981</v>
      </c>
      <c r="CB155" s="635" t="s">
        <v>2394</v>
      </c>
      <c r="CC155" s="67"/>
      <c r="CD155" s="67"/>
      <c r="CE155" s="67"/>
      <c r="CF155" s="67"/>
      <c r="CG155" s="67"/>
      <c r="CH155" s="67"/>
      <c r="CI155" s="67"/>
      <c r="CJ155" s="67"/>
      <c r="CK155" s="67"/>
      <c r="CL155" s="67"/>
      <c r="CM155" s="67"/>
      <c r="CN155" s="67"/>
      <c r="CO155" s="67"/>
      <c r="CP155" s="67"/>
      <c r="CQ155" s="67"/>
      <c r="CR155" s="67"/>
      <c r="CS155" s="67"/>
      <c r="DA155" s="67" t="s">
        <v>2025</v>
      </c>
    </row>
    <row r="156" spans="7:828">
      <c r="AB156" s="19"/>
      <c r="AC156" s="19"/>
      <c r="AD156" s="19"/>
      <c r="AE156" s="19"/>
      <c r="AF156" s="19"/>
      <c r="AG156" s="19"/>
      <c r="AH156" s="19"/>
      <c r="BR156" s="619" t="s">
        <v>2458</v>
      </c>
      <c r="BS156" s="33"/>
      <c r="BW156" s="623" t="s">
        <v>2402</v>
      </c>
      <c r="BX156" s="623" t="s">
        <v>2465</v>
      </c>
      <c r="BZ156" s="635" t="s">
        <v>2994</v>
      </c>
      <c r="CA156" s="635" t="s">
        <v>2982</v>
      </c>
      <c r="CB156" s="635" t="s">
        <v>2395</v>
      </c>
      <c r="CC156" s="67"/>
      <c r="CD156" s="67"/>
      <c r="CE156" s="67"/>
      <c r="CF156" s="67"/>
      <c r="CG156" s="67"/>
      <c r="CH156" s="67"/>
      <c r="CI156" s="67"/>
      <c r="CJ156" s="67"/>
      <c r="CK156" s="67"/>
      <c r="CL156" s="67"/>
      <c r="CM156" s="67"/>
      <c r="CN156" s="67"/>
      <c r="CO156" s="67"/>
      <c r="CP156" s="67"/>
      <c r="CQ156" s="67"/>
      <c r="CR156" s="67"/>
      <c r="CS156" s="67"/>
      <c r="DA156" s="67" t="s">
        <v>2026</v>
      </c>
    </row>
    <row r="157" spans="7:828">
      <c r="AB157" s="19"/>
      <c r="AC157" s="19"/>
      <c r="AD157" s="19"/>
      <c r="AE157" s="19"/>
      <c r="AF157" s="19"/>
      <c r="AG157" s="19"/>
      <c r="AH157" s="19"/>
      <c r="BR157" s="619" t="s">
        <v>2459</v>
      </c>
      <c r="BS157" s="33"/>
      <c r="BW157" s="623" t="s">
        <v>2404</v>
      </c>
      <c r="BX157" s="623" t="s">
        <v>2420</v>
      </c>
      <c r="BZ157" s="635" t="s">
        <v>2995</v>
      </c>
      <c r="CA157" s="635" t="s">
        <v>2983</v>
      </c>
      <c r="CB157" s="635" t="s">
        <v>2464</v>
      </c>
      <c r="CC157" s="67"/>
      <c r="CD157" s="67"/>
      <c r="CE157" s="67"/>
      <c r="CF157" s="67"/>
      <c r="CG157" s="67"/>
      <c r="CH157" s="67"/>
      <c r="CI157" s="67"/>
      <c r="CJ157" s="67"/>
      <c r="CK157" s="67"/>
      <c r="CL157" s="67"/>
      <c r="CM157" s="67"/>
      <c r="CN157" s="67"/>
      <c r="CO157" s="67"/>
      <c r="CP157" s="67"/>
      <c r="CQ157" s="67"/>
      <c r="CR157" s="67"/>
      <c r="CS157" s="67"/>
      <c r="DA157" s="67" t="s">
        <v>2027</v>
      </c>
    </row>
    <row r="158" spans="7:828">
      <c r="AB158" s="19"/>
      <c r="AC158" s="19"/>
      <c r="AD158" s="19"/>
      <c r="AE158" s="19"/>
      <c r="AF158" s="19"/>
      <c r="AG158" s="19"/>
      <c r="AH158" s="19"/>
      <c r="BR158" s="619" t="s">
        <v>2467</v>
      </c>
      <c r="BS158" s="33"/>
      <c r="BW158" s="623" t="s">
        <v>2406</v>
      </c>
      <c r="BX158" s="623" t="s">
        <v>2428</v>
      </c>
      <c r="BZ158" s="635" t="s">
        <v>2996</v>
      </c>
      <c r="CA158" s="635" t="s">
        <v>2984</v>
      </c>
      <c r="CB158" s="635" t="s">
        <v>2427</v>
      </c>
      <c r="CC158" s="67"/>
      <c r="CD158" s="67"/>
      <c r="CE158" s="67"/>
      <c r="CF158" s="67"/>
      <c r="CG158" s="67"/>
      <c r="CH158" s="67"/>
      <c r="CI158" s="67"/>
      <c r="CJ158" s="67"/>
      <c r="CK158" s="67"/>
      <c r="CL158" s="67"/>
      <c r="CM158" s="67"/>
      <c r="CN158" s="67"/>
      <c r="CO158" s="67"/>
      <c r="CP158" s="67"/>
      <c r="CQ158" s="67"/>
      <c r="CR158" s="67"/>
      <c r="CS158" s="67"/>
      <c r="DA158" s="67" t="s">
        <v>2028</v>
      </c>
      <c r="AEE158" s="115"/>
    </row>
    <row r="159" spans="7:828">
      <c r="AB159" s="19"/>
      <c r="AC159" s="19"/>
      <c r="AD159" s="19"/>
      <c r="AE159" s="19"/>
      <c r="AF159" s="19"/>
      <c r="AG159" s="19"/>
      <c r="AH159" s="19"/>
      <c r="BR159" s="619" t="s">
        <v>2399</v>
      </c>
      <c r="BS159" s="33"/>
      <c r="BW159" s="623" t="s">
        <v>2408</v>
      </c>
      <c r="BX159" s="623" t="s">
        <v>2430</v>
      </c>
      <c r="BZ159" s="635" t="s">
        <v>2997</v>
      </c>
      <c r="CA159" s="635" t="s">
        <v>2985</v>
      </c>
      <c r="CB159" s="635" t="s">
        <v>2454</v>
      </c>
      <c r="CC159" s="67"/>
      <c r="CD159" s="67"/>
      <c r="CE159" s="67"/>
      <c r="CF159" s="67"/>
      <c r="CG159" s="67"/>
      <c r="CH159" s="67"/>
      <c r="CI159" s="67"/>
      <c r="CJ159" s="67"/>
      <c r="CK159" s="67"/>
      <c r="CL159" s="67"/>
      <c r="CM159" s="67"/>
      <c r="CN159" s="67"/>
      <c r="CO159" s="67"/>
      <c r="CP159" s="67"/>
      <c r="CQ159" s="67"/>
      <c r="CR159" s="67"/>
      <c r="CS159" s="67"/>
      <c r="DA159" s="67" t="s">
        <v>2029</v>
      </c>
      <c r="AEE159" s="115"/>
    </row>
    <row r="160" spans="7:828">
      <c r="AB160" s="19"/>
      <c r="AC160" s="19"/>
      <c r="AD160" s="19"/>
      <c r="AE160" s="19"/>
      <c r="AF160" s="19"/>
      <c r="AG160" s="19"/>
      <c r="AH160" s="19"/>
      <c r="BR160" s="619" t="s">
        <v>2402</v>
      </c>
      <c r="BS160" s="33"/>
      <c r="BX160" s="623" t="s">
        <v>2455</v>
      </c>
      <c r="CA160" s="635" t="s">
        <v>2986</v>
      </c>
      <c r="CB160" s="635" t="s">
        <v>2465</v>
      </c>
      <c r="CC160" s="67"/>
      <c r="CD160" s="67"/>
      <c r="CE160" s="67"/>
      <c r="CF160" s="67"/>
      <c r="CG160" s="67"/>
      <c r="CH160" s="67"/>
      <c r="CI160" s="67"/>
      <c r="CJ160" s="67"/>
      <c r="CK160" s="67"/>
      <c r="CL160" s="67"/>
      <c r="CM160" s="67"/>
      <c r="CN160" s="67"/>
      <c r="CO160" s="67"/>
      <c r="CP160" s="67"/>
      <c r="CQ160" s="67"/>
      <c r="CR160" s="67"/>
      <c r="CS160" s="67"/>
      <c r="DA160" s="67" t="s">
        <v>2030</v>
      </c>
      <c r="AEE160" s="115"/>
    </row>
    <row r="161" spans="2:811">
      <c r="AB161" s="19"/>
      <c r="AC161" s="19"/>
      <c r="AD161" s="19"/>
      <c r="AE161" s="19"/>
      <c r="AF161" s="19"/>
      <c r="AG161" s="19"/>
      <c r="AH161" s="19"/>
      <c r="BR161" s="619" t="s">
        <v>2404</v>
      </c>
      <c r="BS161" s="33"/>
      <c r="BX161" s="623" t="s">
        <v>2456</v>
      </c>
      <c r="CA161" s="635" t="s">
        <v>2987</v>
      </c>
      <c r="CB161" s="635" t="s">
        <v>2420</v>
      </c>
      <c r="CC161" s="67"/>
      <c r="CD161" s="67"/>
      <c r="CE161" s="67"/>
      <c r="CF161" s="67"/>
      <c r="CG161" s="67"/>
      <c r="CH161" s="67"/>
      <c r="CI161" s="67"/>
      <c r="CJ161" s="67"/>
      <c r="CK161" s="67"/>
      <c r="CL161" s="67"/>
      <c r="CM161" s="67"/>
      <c r="CN161" s="67"/>
      <c r="CO161" s="67"/>
      <c r="CP161" s="67"/>
      <c r="CQ161" s="67"/>
      <c r="CR161" s="67"/>
      <c r="CS161" s="67"/>
      <c r="DA161" s="67" t="s">
        <v>2031</v>
      </c>
    </row>
    <row r="162" spans="2:811">
      <c r="AB162" s="19"/>
      <c r="AC162" s="19"/>
      <c r="AD162" s="19"/>
      <c r="AE162" s="19"/>
      <c r="AF162" s="19"/>
      <c r="AG162" s="19"/>
      <c r="AH162" s="19"/>
      <c r="BR162" s="619" t="s">
        <v>2406</v>
      </c>
      <c r="BS162" s="33"/>
      <c r="BX162" s="623" t="s">
        <v>2457</v>
      </c>
      <c r="CA162" s="635" t="s">
        <v>2988</v>
      </c>
      <c r="CB162" s="635" t="s">
        <v>2428</v>
      </c>
      <c r="CC162" s="67"/>
      <c r="CD162" s="67"/>
      <c r="CE162" s="67"/>
      <c r="CF162" s="67"/>
      <c r="CG162" s="67"/>
      <c r="CH162" s="67"/>
      <c r="CI162" s="67"/>
      <c r="CJ162" s="67"/>
      <c r="CK162" s="67"/>
      <c r="CL162" s="67"/>
      <c r="CM162" s="67"/>
      <c r="CN162" s="67"/>
      <c r="CO162" s="67"/>
      <c r="CP162" s="67"/>
      <c r="CQ162" s="67"/>
      <c r="CR162" s="67"/>
      <c r="CS162" s="67"/>
      <c r="DA162" s="67" t="s">
        <v>2032</v>
      </c>
      <c r="AEE162" s="115"/>
    </row>
    <row r="163" spans="2:811">
      <c r="AB163" s="19"/>
      <c r="AC163" s="19"/>
      <c r="AD163" s="19"/>
      <c r="AE163" s="19"/>
      <c r="AF163" s="19"/>
      <c r="AG163" s="19"/>
      <c r="AH163" s="19"/>
      <c r="BR163" s="620" t="s">
        <v>2408</v>
      </c>
      <c r="BS163" s="33"/>
      <c r="BX163" s="623" t="s">
        <v>2466</v>
      </c>
      <c r="CA163" s="635" t="s">
        <v>2989</v>
      </c>
      <c r="CB163" s="635" t="s">
        <v>2430</v>
      </c>
      <c r="CC163" s="67"/>
      <c r="CD163" s="67"/>
      <c r="CE163" s="67"/>
      <c r="CF163" s="67"/>
      <c r="CG163" s="67"/>
      <c r="CH163" s="67"/>
      <c r="CI163" s="67"/>
      <c r="CJ163" s="67"/>
      <c r="CK163" s="67"/>
      <c r="CL163" s="67"/>
      <c r="CM163" s="67"/>
      <c r="CN163" s="67"/>
      <c r="CO163" s="67"/>
      <c r="CP163" s="67"/>
      <c r="CQ163" s="67"/>
      <c r="CR163" s="67"/>
      <c r="CS163" s="67"/>
      <c r="DA163" s="67" t="s">
        <v>2033</v>
      </c>
      <c r="AEE163" s="115"/>
    </row>
    <row r="164" spans="2:811">
      <c r="AB164" s="19"/>
      <c r="AC164" s="19"/>
      <c r="AD164" s="19"/>
      <c r="AE164" s="19"/>
      <c r="AF164" s="19"/>
      <c r="AG164" s="19"/>
      <c r="AH164" s="19"/>
      <c r="BS164" s="33"/>
      <c r="BX164" s="623" t="s">
        <v>2458</v>
      </c>
      <c r="CA164" s="635" t="s">
        <v>2990</v>
      </c>
      <c r="CB164" s="635" t="s">
        <v>2455</v>
      </c>
      <c r="CC164" s="67"/>
      <c r="CD164" s="67"/>
      <c r="CE164" s="67"/>
      <c r="CF164" s="67"/>
      <c r="CG164" s="67"/>
      <c r="CH164" s="67"/>
      <c r="CI164" s="67"/>
      <c r="CJ164" s="67"/>
      <c r="CK164" s="67"/>
      <c r="CL164" s="67"/>
      <c r="CM164" s="67"/>
      <c r="CN164" s="67"/>
      <c r="CO164" s="67"/>
      <c r="CP164" s="67"/>
      <c r="CQ164" s="67"/>
      <c r="CR164" s="67"/>
      <c r="CS164" s="67"/>
      <c r="DA164" s="67" t="s">
        <v>2034</v>
      </c>
      <c r="AEE164" s="115"/>
    </row>
    <row r="165" spans="2:811">
      <c r="AB165" s="19"/>
      <c r="AC165" s="19"/>
      <c r="AD165" s="19"/>
      <c r="AE165" s="19"/>
      <c r="AF165" s="19"/>
      <c r="AG165" s="19"/>
      <c r="AH165" s="19"/>
      <c r="BS165" s="33"/>
      <c r="BX165" s="623" t="s">
        <v>2459</v>
      </c>
      <c r="CA165" s="635" t="s">
        <v>2991</v>
      </c>
      <c r="CB165" s="635" t="s">
        <v>2456</v>
      </c>
      <c r="CC165" s="67"/>
      <c r="CD165" s="67"/>
      <c r="CE165" s="67"/>
      <c r="CF165" s="67"/>
      <c r="CG165" s="67"/>
      <c r="CH165" s="67"/>
      <c r="CI165" s="67"/>
      <c r="CJ165" s="67"/>
      <c r="CK165" s="67"/>
      <c r="CL165" s="67"/>
      <c r="CM165" s="67"/>
      <c r="CN165" s="67"/>
      <c r="CO165" s="67"/>
      <c r="CP165" s="67"/>
      <c r="CQ165" s="67"/>
      <c r="CR165" s="67"/>
      <c r="CS165" s="67"/>
      <c r="DA165" s="67" t="s">
        <v>2035</v>
      </c>
    </row>
    <row r="166" spans="2:811">
      <c r="AB166" s="19"/>
      <c r="AC166" s="19"/>
      <c r="AD166" s="19"/>
      <c r="AE166" s="19"/>
      <c r="AF166" s="19"/>
      <c r="AG166" s="19"/>
      <c r="AH166" s="19"/>
      <c r="BS166" s="33"/>
      <c r="BX166" s="623" t="s">
        <v>2467</v>
      </c>
      <c r="CA166" s="635" t="s">
        <v>2992</v>
      </c>
      <c r="CB166" s="635" t="s">
        <v>2457</v>
      </c>
      <c r="CC166" s="67"/>
      <c r="CD166" s="67"/>
      <c r="CE166" s="67"/>
      <c r="CF166" s="67"/>
      <c r="CG166" s="67"/>
      <c r="CH166" s="67"/>
      <c r="CI166" s="67"/>
      <c r="CJ166" s="67"/>
      <c r="CK166" s="67"/>
      <c r="CL166" s="67"/>
      <c r="CM166" s="67"/>
      <c r="CN166" s="67"/>
      <c r="CO166" s="67"/>
      <c r="CP166" s="67"/>
      <c r="CQ166" s="67"/>
      <c r="CR166" s="67"/>
      <c r="CS166" s="67"/>
      <c r="DA166" s="67" t="s">
        <v>2036</v>
      </c>
    </row>
    <row r="167" spans="2:811">
      <c r="AB167" s="19"/>
      <c r="AC167" s="19"/>
      <c r="AD167" s="19"/>
      <c r="AE167" s="19"/>
      <c r="AF167" s="19"/>
      <c r="AG167" s="19"/>
      <c r="AH167" s="19"/>
      <c r="BS167" s="33"/>
      <c r="BX167" s="623" t="s">
        <v>2399</v>
      </c>
      <c r="CA167" s="635" t="s">
        <v>2993</v>
      </c>
      <c r="CB167" s="635" t="s">
        <v>2466</v>
      </c>
      <c r="CC167" s="67"/>
      <c r="CD167" s="67"/>
      <c r="CE167" s="67"/>
      <c r="CF167" s="67"/>
      <c r="CG167" s="67"/>
      <c r="CH167" s="67"/>
      <c r="CI167" s="67"/>
      <c r="CJ167" s="67"/>
      <c r="CK167" s="67"/>
      <c r="CL167" s="67"/>
      <c r="CM167" s="67"/>
      <c r="CN167" s="67"/>
      <c r="CO167" s="67"/>
      <c r="CP167" s="67"/>
      <c r="CQ167" s="67"/>
      <c r="CR167" s="67"/>
      <c r="CS167" s="67"/>
      <c r="DA167" s="67" t="s">
        <v>2037</v>
      </c>
    </row>
    <row r="168" spans="2:811">
      <c r="AB168" s="19"/>
      <c r="AC168" s="19"/>
      <c r="AD168" s="19"/>
      <c r="AE168" s="19"/>
      <c r="AF168" s="19"/>
      <c r="AG168" s="19"/>
      <c r="AH168" s="19"/>
      <c r="BS168" s="33"/>
      <c r="BX168" s="623" t="s">
        <v>2402</v>
      </c>
      <c r="CA168" s="635" t="s">
        <v>2994</v>
      </c>
      <c r="CB168" s="635" t="s">
        <v>2458</v>
      </c>
      <c r="CC168" s="67"/>
      <c r="CD168" s="67"/>
      <c r="CE168" s="67"/>
      <c r="CF168" s="67"/>
      <c r="CG168" s="67"/>
      <c r="CH168" s="67"/>
      <c r="CI168" s="67"/>
      <c r="CJ168" s="67"/>
      <c r="CK168" s="67"/>
      <c r="CL168" s="67"/>
      <c r="CM168" s="67"/>
      <c r="CN168" s="67"/>
      <c r="CO168" s="67"/>
      <c r="CP168" s="67"/>
      <c r="CQ168" s="67"/>
      <c r="CR168" s="67"/>
      <c r="CS168" s="67"/>
      <c r="DA168" s="67" t="s">
        <v>2038</v>
      </c>
      <c r="AEE168" s="115"/>
    </row>
    <row r="169" spans="2:811">
      <c r="AB169" s="19"/>
      <c r="AC169" s="19"/>
      <c r="AD169" s="19"/>
      <c r="AE169" s="19"/>
      <c r="AF169" s="19"/>
      <c r="AG169" s="19"/>
      <c r="AH169" s="19"/>
      <c r="BS169" s="33"/>
      <c r="BX169" s="623" t="s">
        <v>2404</v>
      </c>
      <c r="CA169" s="635" t="s">
        <v>2995</v>
      </c>
      <c r="CB169" s="635" t="s">
        <v>2459</v>
      </c>
      <c r="CC169" s="67"/>
      <c r="CD169" s="67"/>
      <c r="CE169" s="67"/>
      <c r="CF169" s="67"/>
      <c r="CG169" s="67"/>
      <c r="CH169" s="67"/>
      <c r="CI169" s="67"/>
      <c r="CJ169" s="67"/>
      <c r="CK169" s="67"/>
      <c r="CL169" s="67"/>
      <c r="CM169" s="67"/>
      <c r="CN169" s="67"/>
      <c r="CO169" s="67"/>
      <c r="CP169" s="67"/>
      <c r="CQ169" s="67"/>
      <c r="CR169" s="67"/>
      <c r="CS169" s="67"/>
      <c r="DA169" s="67" t="s">
        <v>2039</v>
      </c>
      <c r="AEE169" s="115"/>
    </row>
    <row r="170" spans="2:811">
      <c r="AB170" s="19"/>
      <c r="AC170" s="19"/>
      <c r="AD170" s="19"/>
      <c r="AE170" s="19"/>
      <c r="AF170" s="19"/>
      <c r="AG170" s="19"/>
      <c r="AH170" s="19"/>
      <c r="BS170" s="33"/>
      <c r="BX170" s="623" t="s">
        <v>2406</v>
      </c>
      <c r="CA170" s="635" t="s">
        <v>2996</v>
      </c>
      <c r="CB170" s="635" t="s">
        <v>2467</v>
      </c>
      <c r="CC170" s="67"/>
      <c r="CD170" s="67"/>
      <c r="CE170" s="67"/>
      <c r="CF170" s="67"/>
      <c r="CG170" s="67"/>
      <c r="CH170" s="67"/>
      <c r="CI170" s="67"/>
      <c r="CJ170" s="67"/>
      <c r="CK170" s="67"/>
      <c r="CL170" s="67"/>
      <c r="CM170" s="67"/>
      <c r="CN170" s="67"/>
      <c r="CO170" s="67"/>
      <c r="CP170" s="67"/>
      <c r="CQ170" s="67"/>
      <c r="CR170" s="67"/>
      <c r="DA170" s="67" t="s">
        <v>2040</v>
      </c>
    </row>
    <row r="171" spans="2:811">
      <c r="AB171" s="19"/>
      <c r="AC171" s="19"/>
      <c r="AD171" s="19"/>
      <c r="AE171" s="19"/>
      <c r="AF171" s="19"/>
      <c r="AG171" s="19"/>
      <c r="AH171" s="19"/>
      <c r="BS171" s="33"/>
      <c r="BX171" s="623" t="s">
        <v>2408</v>
      </c>
      <c r="CA171" s="635" t="s">
        <v>2997</v>
      </c>
      <c r="CB171" s="635" t="s">
        <v>2399</v>
      </c>
      <c r="CC171" s="67"/>
      <c r="CD171" s="67"/>
      <c r="CE171" s="67"/>
      <c r="CF171" s="67"/>
      <c r="CG171" s="67"/>
      <c r="CH171" s="67"/>
      <c r="CI171" s="67"/>
      <c r="CJ171" s="67"/>
      <c r="CK171" s="67"/>
      <c r="CL171" s="67"/>
      <c r="CM171" s="67"/>
      <c r="CN171" s="67"/>
      <c r="CO171" s="67"/>
      <c r="CP171" s="67"/>
      <c r="CQ171" s="67"/>
      <c r="CR171" s="67"/>
      <c r="DA171" s="67" t="s">
        <v>2041</v>
      </c>
    </row>
    <row r="172" spans="2:811" ht="17.25" thickBot="1">
      <c r="B172" s="2" t="s">
        <v>2712</v>
      </c>
      <c r="C172" s="2" t="s">
        <v>2713</v>
      </c>
      <c r="AB172" s="19"/>
      <c r="AC172" s="19"/>
      <c r="AD172" s="19"/>
      <c r="AE172" s="19"/>
      <c r="AF172" s="19"/>
      <c r="AG172" s="19"/>
      <c r="AH172" s="19"/>
      <c r="BS172" s="33"/>
      <c r="BX172" s="623" t="s">
        <v>2641</v>
      </c>
      <c r="CA172" s="635" t="s">
        <v>2998</v>
      </c>
      <c r="CB172" s="635" t="s">
        <v>2402</v>
      </c>
      <c r="CC172" s="67"/>
      <c r="CD172" s="67"/>
      <c r="CE172" s="67"/>
      <c r="CF172" s="67"/>
      <c r="CG172" s="67"/>
      <c r="CH172" s="67"/>
      <c r="CI172" s="67"/>
      <c r="CJ172" s="67"/>
      <c r="CK172" s="67"/>
      <c r="CL172" s="67"/>
      <c r="CM172" s="67"/>
      <c r="CN172" s="67"/>
      <c r="CO172" s="67"/>
      <c r="CP172" s="67"/>
      <c r="CQ172" s="67"/>
      <c r="CR172" s="67"/>
      <c r="DA172" s="67" t="s">
        <v>2042</v>
      </c>
    </row>
    <row r="173" spans="2:811" s="67" customFormat="1" ht="315" customHeight="1" thickBot="1">
      <c r="B173" s="293" t="s">
        <v>3263</v>
      </c>
      <c r="C173" s="293" t="s">
        <v>2710</v>
      </c>
      <c r="T173" s="663"/>
      <c r="U173" s="663"/>
      <c r="V173" s="663"/>
      <c r="W173" s="663"/>
      <c r="AB173" s="19"/>
      <c r="AC173" s="19"/>
      <c r="AD173" s="19"/>
      <c r="AE173" s="19"/>
      <c r="AF173" s="19"/>
      <c r="AG173" s="19"/>
      <c r="AH173" s="19"/>
      <c r="BN173" s="585"/>
      <c r="BO173" s="585"/>
      <c r="BP173" s="585"/>
      <c r="BQ173" s="585"/>
      <c r="BR173" s="585"/>
      <c r="BS173" s="33"/>
      <c r="BX173" s="623"/>
      <c r="CA173" s="635"/>
      <c r="CB173" s="635"/>
    </row>
    <row r="174" spans="2:811" ht="363.75" customHeight="1" thickBot="1">
      <c r="B174" s="293" t="s">
        <v>3262</v>
      </c>
      <c r="C174" s="293" t="s">
        <v>2710</v>
      </c>
      <c r="AB174" s="19"/>
      <c r="AC174" s="19"/>
      <c r="AD174" s="19"/>
      <c r="AE174" s="19"/>
      <c r="AF174" s="19"/>
      <c r="AG174" s="19"/>
      <c r="AH174" s="19"/>
      <c r="BS174" s="33"/>
      <c r="BX174" s="623" t="s">
        <v>2642</v>
      </c>
      <c r="CA174" s="635" t="s">
        <v>2999</v>
      </c>
      <c r="CB174" s="635" t="s">
        <v>2404</v>
      </c>
      <c r="CC174" s="67"/>
      <c r="CD174" s="67"/>
      <c r="CE174" s="67"/>
      <c r="CF174" s="67"/>
      <c r="CG174" s="67"/>
      <c r="CH174" s="67"/>
      <c r="CI174" s="67"/>
      <c r="CJ174" s="67"/>
      <c r="CK174" s="67"/>
      <c r="CL174" s="67"/>
      <c r="CM174" s="67"/>
      <c r="CN174" s="67"/>
      <c r="CO174" s="67"/>
      <c r="CP174" s="67"/>
      <c r="CQ174" s="67"/>
      <c r="CR174" s="67"/>
      <c r="DA174" s="67" t="s">
        <v>2043</v>
      </c>
    </row>
    <row r="175" spans="2:811" ht="177" customHeight="1" thickBot="1">
      <c r="B175" s="293" t="s">
        <v>3259</v>
      </c>
      <c r="C175" s="293" t="s">
        <v>2711</v>
      </c>
      <c r="AB175" s="19"/>
      <c r="AC175" s="19"/>
      <c r="AD175" s="19"/>
      <c r="AE175" s="19"/>
      <c r="AF175" s="19"/>
      <c r="AG175" s="19"/>
      <c r="AH175" s="19"/>
      <c r="BS175" s="33"/>
      <c r="BX175" s="623" t="s">
        <v>2643</v>
      </c>
      <c r="CA175" s="635" t="s">
        <v>3000</v>
      </c>
      <c r="CB175" s="635" t="s">
        <v>2406</v>
      </c>
      <c r="CC175" s="67"/>
      <c r="CD175" s="67"/>
      <c r="CE175" s="67"/>
      <c r="CF175" s="67"/>
      <c r="CG175" s="67"/>
      <c r="CH175" s="67"/>
      <c r="CI175" s="67"/>
      <c r="CJ175" s="67"/>
      <c r="CK175" s="67"/>
      <c r="CL175" s="67"/>
      <c r="CM175" s="67"/>
      <c r="CN175" s="67"/>
      <c r="CO175" s="67"/>
      <c r="CP175" s="67"/>
      <c r="CQ175" s="67"/>
      <c r="CR175" s="67"/>
      <c r="DA175" s="67" t="s">
        <v>2044</v>
      </c>
      <c r="AEE175" s="115"/>
    </row>
    <row r="176" spans="2:811" ht="326.25" customHeight="1" thickBot="1">
      <c r="B176" s="293" t="s">
        <v>3261</v>
      </c>
      <c r="C176" s="293" t="s">
        <v>2710</v>
      </c>
      <c r="AB176" s="19"/>
      <c r="AC176" s="19"/>
      <c r="AD176" s="19"/>
      <c r="AE176" s="19"/>
      <c r="AF176" s="19"/>
      <c r="AG176" s="19"/>
      <c r="AH176" s="19"/>
      <c r="BS176" s="33"/>
      <c r="BX176" s="623" t="s">
        <v>2644</v>
      </c>
      <c r="CA176" s="635" t="s">
        <v>3001</v>
      </c>
      <c r="CB176" s="635" t="s">
        <v>2408</v>
      </c>
      <c r="CC176" s="67"/>
      <c r="CD176" s="67"/>
      <c r="CE176" s="67"/>
      <c r="CF176" s="67"/>
      <c r="CG176" s="67"/>
      <c r="CH176" s="67"/>
      <c r="CI176" s="67"/>
      <c r="CJ176" s="67"/>
      <c r="CK176" s="67"/>
      <c r="CL176" s="67"/>
      <c r="CM176" s="67"/>
      <c r="CN176" s="67"/>
      <c r="CO176" s="67"/>
      <c r="CP176" s="67"/>
      <c r="CQ176" s="67"/>
      <c r="CR176" s="67"/>
      <c r="DA176" s="67" t="s">
        <v>2045</v>
      </c>
      <c r="AEE176" s="115"/>
    </row>
    <row r="177" spans="2:811" ht="246" customHeight="1" thickBot="1">
      <c r="B177" s="293" t="s">
        <v>3260</v>
      </c>
      <c r="C177" s="293" t="s">
        <v>2711</v>
      </c>
      <c r="AB177" s="19"/>
      <c r="AC177" s="19"/>
      <c r="AD177" s="19"/>
      <c r="AE177" s="19"/>
      <c r="AF177" s="19"/>
      <c r="AG177" s="19"/>
      <c r="AH177" s="19"/>
      <c r="BS177" s="33"/>
      <c r="BX177" s="623" t="s">
        <v>2645</v>
      </c>
      <c r="CA177" s="635" t="s">
        <v>3002</v>
      </c>
      <c r="CB177" s="635" t="s">
        <v>2641</v>
      </c>
      <c r="CC177" s="67"/>
      <c r="CD177" s="67"/>
      <c r="CE177" s="67"/>
      <c r="CF177" s="67"/>
      <c r="CG177" s="67"/>
      <c r="CH177" s="67"/>
      <c r="CI177" s="67"/>
      <c r="CJ177" s="67"/>
      <c r="CK177" s="67"/>
      <c r="CL177" s="67"/>
      <c r="CM177" s="67"/>
      <c r="CN177" s="67"/>
      <c r="CO177" s="67"/>
      <c r="CP177" s="67"/>
      <c r="CQ177" s="67"/>
      <c r="CR177" s="67"/>
      <c r="DA177" s="67" t="s">
        <v>2046</v>
      </c>
    </row>
    <row r="178" spans="2:811" ht="261.75" customHeight="1" thickBot="1">
      <c r="B178" s="293" t="s">
        <v>3258</v>
      </c>
      <c r="C178" s="293" t="s">
        <v>3060</v>
      </c>
      <c r="AB178" s="19"/>
      <c r="AC178" s="19"/>
      <c r="AD178" s="19"/>
      <c r="AE178" s="19"/>
      <c r="AF178" s="19"/>
      <c r="AG178" s="19"/>
      <c r="AH178" s="19"/>
      <c r="BS178" s="33"/>
      <c r="BX178" s="623" t="s">
        <v>2646</v>
      </c>
      <c r="CA178" s="635" t="s">
        <v>3003</v>
      </c>
      <c r="CB178" s="635" t="s">
        <v>2642</v>
      </c>
      <c r="CC178" s="67"/>
      <c r="CD178" s="67"/>
      <c r="CE178" s="67"/>
      <c r="CF178" s="67"/>
      <c r="CG178" s="67"/>
      <c r="CH178" s="67"/>
      <c r="CI178" s="67"/>
      <c r="CJ178" s="67"/>
      <c r="CK178" s="67"/>
      <c r="CL178" s="67"/>
      <c r="CM178" s="67"/>
      <c r="CN178" s="67"/>
      <c r="CO178" s="67"/>
      <c r="CP178" s="67"/>
      <c r="CQ178" s="67"/>
      <c r="CR178" s="67"/>
      <c r="DA178" s="67" t="s">
        <v>2047</v>
      </c>
      <c r="AEE178" s="115"/>
    </row>
    <row r="179" spans="2:811">
      <c r="AB179" s="19"/>
      <c r="AC179" s="19"/>
      <c r="AD179" s="19"/>
      <c r="AE179" s="19"/>
      <c r="AF179" s="19"/>
      <c r="AG179" s="19"/>
      <c r="AH179" s="19"/>
      <c r="BS179" s="33"/>
      <c r="BX179" s="623" t="s">
        <v>2647</v>
      </c>
      <c r="CA179" s="635" t="s">
        <v>3004</v>
      </c>
      <c r="CB179" s="635" t="s">
        <v>2643</v>
      </c>
      <c r="CC179" s="67"/>
      <c r="CD179" s="67"/>
      <c r="CE179" s="67"/>
      <c r="CF179" s="67"/>
      <c r="CG179" s="67"/>
      <c r="CH179" s="67"/>
      <c r="CI179" s="67"/>
      <c r="CJ179" s="67"/>
      <c r="CK179" s="67"/>
      <c r="CL179" s="67"/>
      <c r="CM179" s="67"/>
      <c r="CN179" s="67"/>
      <c r="CO179" s="67"/>
      <c r="CP179" s="67"/>
      <c r="CQ179" s="67"/>
      <c r="CR179" s="67"/>
      <c r="DA179" s="67" t="s">
        <v>2048</v>
      </c>
      <c r="AEE179" s="115"/>
    </row>
    <row r="180" spans="2:811">
      <c r="AB180" s="19"/>
      <c r="AC180" s="19"/>
      <c r="AD180" s="19"/>
      <c r="AE180" s="19"/>
      <c r="AF180" s="19"/>
      <c r="AG180" s="19"/>
      <c r="AH180" s="19"/>
      <c r="BS180" s="33"/>
      <c r="BX180" s="623" t="s">
        <v>2648</v>
      </c>
      <c r="CA180" s="635" t="s">
        <v>3005</v>
      </c>
      <c r="CB180" s="635" t="s">
        <v>2644</v>
      </c>
      <c r="CC180" s="67"/>
      <c r="CD180" s="67"/>
      <c r="CE180" s="67"/>
      <c r="CF180" s="67"/>
      <c r="CG180" s="67"/>
      <c r="CH180" s="67"/>
      <c r="CI180" s="67"/>
      <c r="CJ180" s="67"/>
      <c r="CK180" s="67"/>
      <c r="CL180" s="67"/>
      <c r="CM180" s="67"/>
      <c r="CN180" s="67"/>
      <c r="CO180" s="67"/>
      <c r="CP180" s="67"/>
      <c r="CQ180" s="67"/>
      <c r="CR180" s="67"/>
      <c r="DA180" s="67" t="s">
        <v>2049</v>
      </c>
      <c r="AEE180" s="115"/>
    </row>
    <row r="181" spans="2:811">
      <c r="AB181" s="19"/>
      <c r="AC181" s="19"/>
      <c r="AD181" s="19"/>
      <c r="AE181" s="19"/>
      <c r="AF181" s="19"/>
      <c r="AG181" s="19"/>
      <c r="AH181" s="19"/>
      <c r="BS181" s="33"/>
      <c r="BX181" s="623" t="s">
        <v>2649</v>
      </c>
      <c r="CA181" s="635" t="s">
        <v>3006</v>
      </c>
      <c r="CB181" s="635" t="s">
        <v>2645</v>
      </c>
      <c r="CC181" s="67"/>
      <c r="CD181" s="67"/>
      <c r="CE181" s="67"/>
      <c r="CF181" s="67"/>
      <c r="CG181" s="67"/>
      <c r="CH181" s="67"/>
      <c r="CI181" s="67"/>
      <c r="CJ181" s="67"/>
      <c r="CK181" s="67"/>
      <c r="CL181" s="67"/>
      <c r="CM181" s="67"/>
      <c r="CN181" s="67"/>
      <c r="CO181" s="67"/>
      <c r="CP181" s="67"/>
      <c r="CQ181" s="67"/>
      <c r="CR181" s="67"/>
      <c r="DA181" s="67" t="s">
        <v>2050</v>
      </c>
      <c r="AEE181" s="115"/>
    </row>
    <row r="182" spans="2:811">
      <c r="AB182" s="19"/>
      <c r="AC182" s="19"/>
      <c r="AD182" s="19"/>
      <c r="AE182" s="19"/>
      <c r="AF182" s="19"/>
      <c r="AG182" s="19"/>
      <c r="AH182" s="19"/>
      <c r="BS182" s="33"/>
      <c r="BX182" s="623" t="s">
        <v>2650</v>
      </c>
      <c r="CA182" s="635" t="s">
        <v>3007</v>
      </c>
      <c r="CB182" s="635" t="s">
        <v>2646</v>
      </c>
      <c r="CC182" s="67"/>
      <c r="CD182" s="67"/>
      <c r="CE182" s="67"/>
      <c r="CF182" s="67"/>
      <c r="CG182" s="67"/>
      <c r="CH182" s="67"/>
      <c r="CI182" s="67"/>
      <c r="CJ182" s="67"/>
      <c r="CK182" s="67"/>
      <c r="CL182" s="67"/>
      <c r="CM182" s="67"/>
      <c r="CN182" s="67"/>
      <c r="CO182" s="67"/>
      <c r="CP182" s="67"/>
      <c r="CQ182" s="67"/>
      <c r="CR182" s="67"/>
      <c r="DA182" s="67" t="s">
        <v>2051</v>
      </c>
      <c r="AEE182" s="115"/>
    </row>
    <row r="183" spans="2:811">
      <c r="AB183" s="19"/>
      <c r="AC183" s="19"/>
      <c r="AD183" s="19"/>
      <c r="AE183" s="19"/>
      <c r="AF183" s="19"/>
      <c r="AG183" s="19"/>
      <c r="AH183" s="19"/>
      <c r="BS183" s="33"/>
      <c r="BX183" s="623" t="s">
        <v>2651</v>
      </c>
      <c r="CA183" s="635" t="s">
        <v>3008</v>
      </c>
      <c r="CB183" s="635" t="s">
        <v>2647</v>
      </c>
      <c r="CC183" s="67"/>
      <c r="CD183" s="67"/>
      <c r="CE183" s="67"/>
      <c r="CF183" s="67"/>
      <c r="CG183" s="67"/>
      <c r="CH183" s="67"/>
      <c r="CI183" s="67"/>
      <c r="CJ183" s="67"/>
      <c r="CK183" s="67"/>
      <c r="CL183" s="67"/>
      <c r="CM183" s="67"/>
      <c r="CN183" s="67"/>
      <c r="CO183" s="67"/>
      <c r="CP183" s="67"/>
      <c r="CQ183" s="67"/>
      <c r="CR183" s="67"/>
      <c r="DA183" s="67" t="s">
        <v>2052</v>
      </c>
      <c r="AEE183" s="115"/>
    </row>
    <row r="184" spans="2:811">
      <c r="AB184" s="19"/>
      <c r="AC184" s="19"/>
      <c r="AD184" s="19"/>
      <c r="AE184" s="19"/>
      <c r="AF184" s="19"/>
      <c r="AG184" s="19"/>
      <c r="AH184" s="19"/>
      <c r="BS184" s="33"/>
      <c r="BX184" s="623" t="s">
        <v>2652</v>
      </c>
      <c r="CA184" s="635" t="s">
        <v>3009</v>
      </c>
      <c r="CB184" s="635" t="s">
        <v>2648</v>
      </c>
      <c r="CC184" s="67"/>
      <c r="CD184" s="67"/>
      <c r="CE184" s="67"/>
      <c r="CF184" s="67"/>
      <c r="CG184" s="67"/>
      <c r="CH184" s="67"/>
      <c r="CI184" s="67"/>
      <c r="CJ184" s="67"/>
      <c r="CK184" s="67"/>
      <c r="CL184" s="67"/>
      <c r="CM184" s="67"/>
      <c r="CN184" s="67"/>
      <c r="CO184" s="67"/>
      <c r="CP184" s="67"/>
      <c r="CQ184" s="67"/>
      <c r="CR184" s="67"/>
      <c r="DA184" s="67" t="s">
        <v>2053</v>
      </c>
    </row>
    <row r="185" spans="2:811">
      <c r="AB185" s="19"/>
      <c r="AC185" s="19"/>
      <c r="AD185" s="19"/>
      <c r="AE185" s="19"/>
      <c r="AF185" s="19"/>
      <c r="AG185" s="19"/>
      <c r="AH185" s="19"/>
      <c r="BS185" s="33"/>
      <c r="BX185" s="623" t="s">
        <v>2653</v>
      </c>
      <c r="CA185" s="635" t="s">
        <v>3010</v>
      </c>
      <c r="CB185" s="635" t="s">
        <v>2649</v>
      </c>
      <c r="CC185" s="67"/>
      <c r="CD185" s="67"/>
      <c r="CE185" s="67"/>
      <c r="CF185" s="67"/>
      <c r="CG185" s="67"/>
      <c r="CH185" s="67"/>
      <c r="CI185" s="67"/>
      <c r="CJ185" s="67"/>
      <c r="CK185" s="67"/>
      <c r="CL185" s="67"/>
      <c r="CM185" s="67"/>
      <c r="CN185" s="67"/>
      <c r="CO185" s="67"/>
      <c r="CP185" s="67"/>
      <c r="CQ185" s="67"/>
      <c r="CR185" s="67"/>
      <c r="DA185" s="67" t="s">
        <v>2054</v>
      </c>
      <c r="AEE185" s="115"/>
    </row>
    <row r="186" spans="2:811">
      <c r="AB186" s="19"/>
      <c r="AC186" s="19"/>
      <c r="AD186" s="19"/>
      <c r="AE186" s="19"/>
      <c r="AF186" s="19"/>
      <c r="AG186" s="19"/>
      <c r="AH186" s="19"/>
      <c r="BS186" s="33"/>
      <c r="BX186" s="623" t="s">
        <v>2654</v>
      </c>
      <c r="CA186" s="635" t="s">
        <v>3011</v>
      </c>
      <c r="CB186" s="635" t="s">
        <v>2650</v>
      </c>
      <c r="CC186" s="67"/>
      <c r="CD186" s="67"/>
      <c r="CE186" s="67"/>
      <c r="CF186" s="67"/>
      <c r="CG186" s="67"/>
      <c r="CH186" s="67"/>
      <c r="CI186" s="67"/>
      <c r="CJ186" s="67"/>
      <c r="CK186" s="67"/>
      <c r="CL186" s="67"/>
      <c r="CM186" s="67"/>
      <c r="CN186" s="67"/>
      <c r="CO186" s="67"/>
      <c r="CP186" s="67"/>
      <c r="CQ186" s="67"/>
      <c r="CR186" s="67"/>
      <c r="DA186" s="67" t="s">
        <v>2055</v>
      </c>
    </row>
    <row r="187" spans="2:811">
      <c r="AB187" s="19"/>
      <c r="AC187" s="19"/>
      <c r="AD187" s="19"/>
      <c r="AE187" s="19"/>
      <c r="AF187" s="19"/>
      <c r="AG187" s="19"/>
      <c r="AH187" s="19"/>
      <c r="BS187" s="33"/>
      <c r="BX187" s="623" t="s">
        <v>2655</v>
      </c>
      <c r="CA187" s="635" t="s">
        <v>3012</v>
      </c>
      <c r="CB187" s="635" t="s">
        <v>2651</v>
      </c>
      <c r="CC187" s="67"/>
      <c r="CD187" s="67"/>
      <c r="CE187" s="67"/>
      <c r="CF187" s="67"/>
      <c r="CG187" s="67"/>
      <c r="CH187" s="67"/>
      <c r="CI187" s="67"/>
      <c r="CJ187" s="67"/>
      <c r="CK187" s="67"/>
      <c r="CL187" s="67"/>
      <c r="CM187" s="67"/>
      <c r="CN187" s="67"/>
      <c r="CO187" s="67"/>
      <c r="CP187" s="67"/>
      <c r="CQ187" s="67"/>
      <c r="CR187" s="67"/>
      <c r="DA187" s="67" t="s">
        <v>2056</v>
      </c>
      <c r="AEE187" s="115"/>
    </row>
    <row r="188" spans="2:811">
      <c r="AB188" s="19"/>
      <c r="AC188" s="19"/>
      <c r="AD188" s="19"/>
      <c r="AE188" s="19"/>
      <c r="AF188" s="19"/>
      <c r="AG188" s="19"/>
      <c r="AH188" s="19"/>
      <c r="BS188" s="33"/>
      <c r="BX188" s="623" t="s">
        <v>2656</v>
      </c>
      <c r="CA188" s="635" t="s">
        <v>3013</v>
      </c>
      <c r="CB188" s="635" t="s">
        <v>2652</v>
      </c>
      <c r="CC188" s="67"/>
      <c r="CD188" s="67"/>
      <c r="CE188" s="67"/>
      <c r="CF188" s="67"/>
      <c r="CG188" s="67"/>
      <c r="CH188" s="67"/>
      <c r="CI188" s="67"/>
      <c r="CJ188" s="67"/>
      <c r="CK188" s="67"/>
      <c r="CL188" s="67"/>
      <c r="CM188" s="67"/>
      <c r="CN188" s="67"/>
      <c r="CO188" s="67"/>
      <c r="CP188" s="67"/>
      <c r="CQ188" s="67"/>
      <c r="CR188" s="67"/>
      <c r="DA188" s="67" t="s">
        <v>2057</v>
      </c>
    </row>
    <row r="189" spans="2:811">
      <c r="AB189" s="19"/>
      <c r="AC189" s="19"/>
      <c r="AD189" s="19"/>
      <c r="AE189" s="19"/>
      <c r="AF189" s="19"/>
      <c r="AG189" s="19"/>
      <c r="AH189" s="19"/>
      <c r="BS189" s="33"/>
      <c r="BX189" s="623" t="s">
        <v>2657</v>
      </c>
      <c r="CA189" s="635" t="s">
        <v>3014</v>
      </c>
      <c r="CB189" s="635" t="s">
        <v>2653</v>
      </c>
      <c r="CC189" s="67"/>
      <c r="CD189" s="67"/>
      <c r="CE189" s="67"/>
      <c r="CF189" s="67"/>
      <c r="CG189" s="67"/>
      <c r="CH189" s="67"/>
      <c r="CI189" s="67"/>
      <c r="CJ189" s="67"/>
      <c r="CK189" s="67"/>
      <c r="CL189" s="67"/>
      <c r="CM189" s="67"/>
      <c r="CN189" s="67"/>
      <c r="CO189" s="67"/>
      <c r="CP189" s="67"/>
      <c r="CQ189" s="67"/>
      <c r="CR189" s="67"/>
      <c r="DA189" s="67" t="s">
        <v>2058</v>
      </c>
    </row>
    <row r="190" spans="2:811">
      <c r="AB190" s="19"/>
      <c r="AC190" s="19"/>
      <c r="AD190" s="19"/>
      <c r="AE190" s="19"/>
      <c r="AF190" s="19"/>
      <c r="AG190" s="19"/>
      <c r="AH190" s="19"/>
      <c r="BS190" s="33"/>
      <c r="BX190" s="623" t="s">
        <v>2658</v>
      </c>
      <c r="CA190" s="635" t="s">
        <v>3015</v>
      </c>
      <c r="CB190" s="635" t="s">
        <v>2654</v>
      </c>
      <c r="CC190" s="67"/>
      <c r="CD190" s="67"/>
      <c r="CE190" s="67"/>
      <c r="CF190" s="67"/>
      <c r="CG190" s="67"/>
      <c r="CH190" s="67"/>
      <c r="CI190" s="67"/>
      <c r="CJ190" s="67"/>
      <c r="CK190" s="67"/>
      <c r="CL190" s="67"/>
      <c r="CM190" s="67"/>
      <c r="CN190" s="67"/>
      <c r="CO190" s="67"/>
      <c r="CP190" s="67"/>
      <c r="CQ190" s="67"/>
      <c r="CR190" s="67"/>
      <c r="DA190" s="67" t="s">
        <v>2059</v>
      </c>
    </row>
    <row r="191" spans="2:811">
      <c r="AB191" s="19"/>
      <c r="AC191" s="19"/>
      <c r="AD191" s="19"/>
      <c r="AE191" s="19"/>
      <c r="AF191" s="19"/>
      <c r="AG191" s="19"/>
      <c r="AH191" s="19"/>
      <c r="BS191" s="33"/>
      <c r="BX191" s="623" t="s">
        <v>2659</v>
      </c>
      <c r="CA191" s="635" t="s">
        <v>3016</v>
      </c>
      <c r="CB191" s="635" t="s">
        <v>2655</v>
      </c>
      <c r="CC191" s="67"/>
      <c r="CD191" s="67"/>
      <c r="CE191" s="67"/>
      <c r="CF191" s="67"/>
      <c r="CG191" s="67"/>
      <c r="CH191" s="67"/>
      <c r="CI191" s="67"/>
      <c r="CJ191" s="67"/>
      <c r="CK191" s="67"/>
      <c r="CL191" s="67"/>
      <c r="CM191" s="67"/>
      <c r="CN191" s="67"/>
      <c r="CO191" s="67"/>
      <c r="CP191" s="67"/>
      <c r="CQ191" s="67"/>
      <c r="CR191" s="67"/>
      <c r="DA191" s="67" t="s">
        <v>2060</v>
      </c>
      <c r="AEE191" s="115"/>
    </row>
    <row r="192" spans="2:811">
      <c r="AB192" s="19"/>
      <c r="AC192" s="19"/>
      <c r="AD192" s="19"/>
      <c r="AE192" s="19"/>
      <c r="AF192" s="19"/>
      <c r="AG192" s="19"/>
      <c r="AH192" s="19"/>
      <c r="BS192" s="33"/>
      <c r="BX192" s="623" t="s">
        <v>2660</v>
      </c>
      <c r="CA192" s="635" t="s">
        <v>3017</v>
      </c>
      <c r="CB192" s="635" t="s">
        <v>2656</v>
      </c>
      <c r="CC192" s="67"/>
      <c r="CD192" s="67"/>
      <c r="CE192" s="67"/>
      <c r="CF192" s="67"/>
      <c r="CG192" s="67"/>
      <c r="CH192" s="67"/>
      <c r="CI192" s="67"/>
      <c r="CJ192" s="67"/>
      <c r="CK192" s="67"/>
      <c r="CL192" s="67"/>
      <c r="CM192" s="67"/>
      <c r="CN192" s="67"/>
      <c r="CO192" s="67"/>
      <c r="CP192" s="67"/>
      <c r="CQ192" s="67"/>
      <c r="CR192" s="67"/>
      <c r="DA192" s="67" t="s">
        <v>2061</v>
      </c>
    </row>
    <row r="193" spans="2:811">
      <c r="AB193" s="19"/>
      <c r="AC193" s="19"/>
      <c r="AD193" s="19"/>
      <c r="AE193" s="19"/>
      <c r="AF193" s="19"/>
      <c r="AG193" s="19"/>
      <c r="AH193" s="19"/>
      <c r="BS193" s="33"/>
      <c r="BX193" s="623" t="s">
        <v>2661</v>
      </c>
      <c r="CA193" s="635" t="s">
        <v>3018</v>
      </c>
      <c r="CB193" s="635" t="s">
        <v>2657</v>
      </c>
      <c r="CC193" s="67"/>
      <c r="CD193" s="67"/>
      <c r="CE193" s="67"/>
      <c r="CF193" s="67"/>
      <c r="CG193" s="67"/>
      <c r="CH193" s="67"/>
      <c r="CI193" s="67"/>
      <c r="CJ193" s="67"/>
      <c r="CK193" s="67"/>
      <c r="CL193" s="67"/>
      <c r="CM193" s="67"/>
      <c r="CN193" s="67"/>
      <c r="CO193" s="67"/>
      <c r="CP193" s="67"/>
      <c r="CQ193" s="67"/>
      <c r="CR193" s="67"/>
      <c r="DA193" s="67" t="s">
        <v>2062</v>
      </c>
      <c r="AEE193" s="115"/>
    </row>
    <row r="194" spans="2:811" ht="33">
      <c r="B194" s="581"/>
      <c r="C194" s="581" t="s">
        <v>2528</v>
      </c>
      <c r="D194" s="581" t="s">
        <v>2519</v>
      </c>
      <c r="E194" s="581" t="s">
        <v>2520</v>
      </c>
      <c r="F194" s="581" t="s">
        <v>2521</v>
      </c>
      <c r="G194" s="582" t="s">
        <v>2522</v>
      </c>
      <c r="H194" s="582" t="s">
        <v>2523</v>
      </c>
      <c r="I194" s="582" t="s">
        <v>2524</v>
      </c>
      <c r="J194" s="581" t="s">
        <v>2525</v>
      </c>
      <c r="K194" s="581" t="s">
        <v>2526</v>
      </c>
      <c r="L194" s="582" t="s">
        <v>2527</v>
      </c>
      <c r="AB194" s="19"/>
      <c r="AC194" s="19"/>
      <c r="AD194" s="19"/>
      <c r="AE194" s="19"/>
      <c r="AF194" s="19"/>
      <c r="AG194" s="19"/>
      <c r="AH194" s="19"/>
      <c r="BS194" s="33"/>
      <c r="BX194" s="623" t="s">
        <v>2662</v>
      </c>
      <c r="CA194" s="635" t="s">
        <v>3019</v>
      </c>
      <c r="CB194" s="635" t="s">
        <v>2658</v>
      </c>
      <c r="CC194" s="67"/>
      <c r="CD194" s="67"/>
      <c r="CE194" s="67"/>
      <c r="CF194" s="67"/>
      <c r="CG194" s="67"/>
      <c r="CH194" s="67"/>
      <c r="CI194" s="67"/>
      <c r="CJ194" s="67"/>
      <c r="CK194" s="67"/>
      <c r="CL194" s="67"/>
      <c r="CM194" s="67"/>
      <c r="CN194" s="67"/>
      <c r="CO194" s="67"/>
      <c r="CP194" s="67"/>
      <c r="CQ194" s="67"/>
      <c r="CR194" s="67"/>
      <c r="DA194" s="67" t="s">
        <v>2063</v>
      </c>
    </row>
    <row r="195" spans="2:811">
      <c r="B195" s="967" t="s">
        <v>2529</v>
      </c>
      <c r="C195" s="583" t="s">
        <v>2264</v>
      </c>
      <c r="D195" s="583">
        <v>64</v>
      </c>
      <c r="E195" s="583"/>
      <c r="F195" s="583"/>
      <c r="G195" s="583"/>
      <c r="H195" s="583"/>
      <c r="I195" s="583"/>
      <c r="J195" s="583"/>
      <c r="K195" s="583"/>
      <c r="L195" s="583"/>
      <c r="AB195" s="19"/>
      <c r="AC195" s="19"/>
      <c r="AD195" s="19"/>
      <c r="AE195" s="19"/>
      <c r="AF195" s="19"/>
      <c r="AG195" s="19"/>
      <c r="AH195" s="19"/>
      <c r="BS195" s="33"/>
      <c r="BX195" s="623" t="s">
        <v>2663</v>
      </c>
      <c r="CA195" s="635" t="s">
        <v>3020</v>
      </c>
      <c r="CB195" s="635" t="s">
        <v>2659</v>
      </c>
      <c r="CC195" s="67"/>
      <c r="CD195" s="67"/>
      <c r="CE195" s="67"/>
      <c r="CF195" s="67"/>
      <c r="CG195" s="67"/>
      <c r="CH195" s="67"/>
      <c r="CI195" s="67"/>
      <c r="CJ195" s="67"/>
      <c r="CK195" s="67"/>
      <c r="CL195" s="67"/>
      <c r="CM195" s="67"/>
      <c r="CN195" s="67"/>
      <c r="CO195" s="67"/>
      <c r="CP195" s="67"/>
      <c r="CQ195" s="67"/>
      <c r="CR195" s="67"/>
      <c r="DA195" s="67" t="s">
        <v>2064</v>
      </c>
    </row>
    <row r="196" spans="2:811">
      <c r="B196" s="967"/>
      <c r="C196" s="583" t="s">
        <v>2265</v>
      </c>
      <c r="D196" s="583">
        <v>64</v>
      </c>
      <c r="E196" s="583"/>
      <c r="F196" s="583"/>
      <c r="G196" s="583"/>
      <c r="H196" s="583"/>
      <c r="I196" s="583"/>
      <c r="J196" s="583"/>
      <c r="K196" s="583"/>
      <c r="L196" s="583"/>
      <c r="AB196" s="19"/>
      <c r="AC196" s="19"/>
      <c r="AD196" s="19"/>
      <c r="AE196" s="19"/>
      <c r="AF196" s="19"/>
      <c r="AG196" s="19"/>
      <c r="AH196" s="19"/>
      <c r="BS196" s="33"/>
      <c r="BX196" s="623" t="s">
        <v>2664</v>
      </c>
      <c r="CA196" s="635" t="s">
        <v>3021</v>
      </c>
      <c r="CB196" s="635" t="s">
        <v>2660</v>
      </c>
      <c r="CC196" s="67"/>
      <c r="CD196" s="67"/>
      <c r="CE196" s="67"/>
      <c r="CF196" s="67"/>
      <c r="CG196" s="67"/>
      <c r="CH196" s="67"/>
      <c r="CI196" s="67"/>
      <c r="CJ196" s="67"/>
      <c r="CK196" s="67"/>
      <c r="CL196" s="67"/>
      <c r="CM196" s="67"/>
      <c r="CN196" s="67"/>
      <c r="CO196" s="67"/>
      <c r="CP196" s="67"/>
      <c r="CQ196" s="67"/>
      <c r="CR196" s="67"/>
      <c r="DA196" s="67" t="s">
        <v>2065</v>
      </c>
    </row>
    <row r="197" spans="2:811">
      <c r="B197" s="967"/>
      <c r="C197" s="583" t="s">
        <v>2268</v>
      </c>
      <c r="D197" s="583">
        <v>80</v>
      </c>
      <c r="E197" s="583"/>
      <c r="F197" s="583"/>
      <c r="G197" s="583"/>
      <c r="H197" s="583"/>
      <c r="I197" s="583"/>
      <c r="J197" s="583"/>
      <c r="K197" s="583"/>
      <c r="L197" s="583"/>
      <c r="AB197" s="19"/>
      <c r="AC197" s="19"/>
      <c r="AD197" s="19"/>
      <c r="AE197" s="19"/>
      <c r="AF197" s="19"/>
      <c r="AG197" s="19"/>
      <c r="AH197" s="19"/>
      <c r="BS197" s="33"/>
      <c r="BX197" s="623" t="s">
        <v>2665</v>
      </c>
      <c r="CA197" s="635" t="s">
        <v>3022</v>
      </c>
      <c r="CB197" s="635" t="s">
        <v>2661</v>
      </c>
      <c r="CC197" s="67"/>
      <c r="CD197" s="67"/>
      <c r="CE197" s="67"/>
      <c r="CF197" s="67"/>
      <c r="CG197" s="67"/>
      <c r="CH197" s="67"/>
      <c r="CI197" s="67"/>
      <c r="CJ197" s="67"/>
      <c r="CK197" s="67"/>
      <c r="CL197" s="67"/>
      <c r="CM197" s="67"/>
      <c r="CN197" s="67"/>
      <c r="CO197" s="67"/>
      <c r="CP197" s="67"/>
      <c r="CQ197" s="67"/>
      <c r="CR197" s="67"/>
      <c r="DA197" s="67" t="s">
        <v>2066</v>
      </c>
      <c r="AEE197" s="115"/>
    </row>
    <row r="198" spans="2:811">
      <c r="B198" s="967"/>
      <c r="C198" s="583" t="s">
        <v>2269</v>
      </c>
      <c r="D198" s="583">
        <v>80</v>
      </c>
      <c r="E198" s="583"/>
      <c r="F198" s="583"/>
      <c r="G198" s="583"/>
      <c r="H198" s="583"/>
      <c r="I198" s="583"/>
      <c r="J198" s="583"/>
      <c r="K198" s="583"/>
      <c r="L198" s="583"/>
      <c r="AB198" s="19"/>
      <c r="AC198" s="19"/>
      <c r="AD198" s="19"/>
      <c r="AE198" s="19"/>
      <c r="AF198" s="19"/>
      <c r="AG198" s="19"/>
      <c r="AH198" s="19"/>
      <c r="BS198" s="33"/>
      <c r="BX198" s="623" t="s">
        <v>2666</v>
      </c>
      <c r="CA198" s="635" t="s">
        <v>3023</v>
      </c>
      <c r="CB198" s="635" t="s">
        <v>2662</v>
      </c>
      <c r="CC198" s="67"/>
      <c r="CD198" s="67"/>
      <c r="CE198" s="67"/>
      <c r="CF198" s="67"/>
      <c r="CG198" s="67"/>
      <c r="CH198" s="67"/>
      <c r="CI198" s="67"/>
      <c r="CJ198" s="67"/>
      <c r="CK198" s="67"/>
      <c r="CL198" s="67"/>
      <c r="CM198" s="67"/>
      <c r="CN198" s="67"/>
      <c r="CO198" s="67"/>
      <c r="CP198" s="67"/>
      <c r="CQ198" s="67"/>
      <c r="CR198" s="67"/>
      <c r="DA198" s="67" t="s">
        <v>2067</v>
      </c>
      <c r="AEE198" s="115"/>
    </row>
    <row r="199" spans="2:811">
      <c r="B199" s="967"/>
      <c r="C199" s="583" t="s">
        <v>2272</v>
      </c>
      <c r="D199" s="583">
        <v>100</v>
      </c>
      <c r="E199" s="583"/>
      <c r="F199" s="583"/>
      <c r="G199" s="583"/>
      <c r="H199" s="583"/>
      <c r="I199" s="583"/>
      <c r="J199" s="583"/>
      <c r="K199" s="583"/>
      <c r="L199" s="583"/>
      <c r="AB199" s="19"/>
      <c r="AC199" s="19"/>
      <c r="AD199" s="19"/>
      <c r="AE199" s="19"/>
      <c r="AF199" s="19"/>
      <c r="AG199" s="19"/>
      <c r="AH199" s="19"/>
      <c r="BS199" s="33"/>
      <c r="BX199" s="623" t="s">
        <v>2667</v>
      </c>
      <c r="CA199" s="635" t="s">
        <v>3024</v>
      </c>
      <c r="CB199" s="635" t="s">
        <v>2663</v>
      </c>
      <c r="CC199" s="67"/>
      <c r="CD199" s="67"/>
      <c r="CE199" s="67"/>
      <c r="CF199" s="67"/>
      <c r="CG199" s="67"/>
      <c r="CH199" s="67"/>
      <c r="CI199" s="67"/>
      <c r="CJ199" s="67"/>
      <c r="CK199" s="67"/>
      <c r="CL199" s="67"/>
      <c r="CM199" s="67"/>
      <c r="CN199" s="67"/>
      <c r="CO199" s="67"/>
      <c r="CP199" s="67"/>
      <c r="CQ199" s="67"/>
      <c r="CR199" s="67"/>
      <c r="DA199" s="67" t="s">
        <v>2068</v>
      </c>
    </row>
    <row r="200" spans="2:811">
      <c r="B200" s="967"/>
      <c r="C200" s="583" t="s">
        <v>2273</v>
      </c>
      <c r="D200" s="583">
        <v>100</v>
      </c>
      <c r="E200" s="583"/>
      <c r="F200" s="583"/>
      <c r="G200" s="583"/>
      <c r="H200" s="583"/>
      <c r="I200" s="583"/>
      <c r="J200" s="583"/>
      <c r="K200" s="583"/>
      <c r="L200" s="583"/>
      <c r="AB200" s="19"/>
      <c r="AC200" s="19"/>
      <c r="AD200" s="19"/>
      <c r="AE200" s="19"/>
      <c r="AF200" s="19"/>
      <c r="AG200" s="19"/>
      <c r="AH200" s="19"/>
      <c r="BS200" s="33"/>
      <c r="BX200" s="623" t="s">
        <v>2668</v>
      </c>
      <c r="CA200" s="635" t="s">
        <v>3025</v>
      </c>
      <c r="CB200" s="635" t="s">
        <v>2664</v>
      </c>
      <c r="CC200" s="67"/>
      <c r="CD200" s="67"/>
      <c r="CE200" s="67"/>
      <c r="CF200" s="67"/>
      <c r="CG200" s="67"/>
      <c r="CH200" s="67"/>
      <c r="CI200" s="67"/>
      <c r="CJ200" s="67"/>
      <c r="CK200" s="67"/>
      <c r="CL200" s="67"/>
      <c r="CM200" s="67"/>
      <c r="CN200" s="67"/>
      <c r="CO200" s="67"/>
      <c r="CP200" s="67"/>
      <c r="CQ200" s="67"/>
      <c r="CR200" s="67"/>
      <c r="DA200" s="67" t="s">
        <v>2069</v>
      </c>
    </row>
    <row r="201" spans="2:811">
      <c r="B201" s="967"/>
      <c r="C201" s="583" t="s">
        <v>2276</v>
      </c>
      <c r="D201" s="583">
        <v>144</v>
      </c>
      <c r="E201" s="583"/>
      <c r="F201" s="583"/>
      <c r="G201" s="583"/>
      <c r="H201" s="583"/>
      <c r="I201" s="583"/>
      <c r="J201" s="583"/>
      <c r="K201" s="583"/>
      <c r="L201" s="583"/>
      <c r="AB201" s="19"/>
      <c r="AC201" s="19"/>
      <c r="AD201" s="19"/>
      <c r="AE201" s="19"/>
      <c r="AF201" s="19"/>
      <c r="AG201" s="19"/>
      <c r="AH201" s="19"/>
      <c r="BS201" s="33"/>
      <c r="BX201" s="623" t="s">
        <v>2669</v>
      </c>
      <c r="CA201" s="635" t="s">
        <v>3026</v>
      </c>
      <c r="CB201" s="635" t="s">
        <v>2665</v>
      </c>
      <c r="CC201" s="67"/>
      <c r="CD201" s="67"/>
      <c r="CE201" s="67"/>
      <c r="CF201" s="67"/>
      <c r="CG201" s="67"/>
      <c r="CH201" s="67"/>
      <c r="CI201" s="67"/>
      <c r="CJ201" s="67"/>
      <c r="CK201" s="67"/>
      <c r="CL201" s="67"/>
      <c r="CM201" s="67"/>
      <c r="CN201" s="67"/>
      <c r="CO201" s="67"/>
      <c r="CP201" s="67"/>
      <c r="CQ201" s="67"/>
      <c r="CR201" s="67"/>
      <c r="DA201" s="67" t="s">
        <v>2070</v>
      </c>
      <c r="AEE201" s="115"/>
    </row>
    <row r="202" spans="2:811">
      <c r="B202" s="967"/>
      <c r="C202" s="583" t="s">
        <v>2277</v>
      </c>
      <c r="D202" s="583">
        <v>144</v>
      </c>
      <c r="E202" s="583"/>
      <c r="F202" s="583"/>
      <c r="G202" s="583"/>
      <c r="H202" s="583"/>
      <c r="I202" s="583"/>
      <c r="J202" s="583"/>
      <c r="K202" s="583"/>
      <c r="L202" s="583"/>
      <c r="AB202" s="19"/>
      <c r="AC202" s="19"/>
      <c r="AD202" s="19"/>
      <c r="AE202" s="19"/>
      <c r="AF202" s="19"/>
      <c r="AG202" s="19"/>
      <c r="AH202" s="19"/>
      <c r="BS202" s="33"/>
      <c r="BX202" s="623" t="s">
        <v>2670</v>
      </c>
      <c r="CA202" s="635" t="s">
        <v>3027</v>
      </c>
      <c r="CB202" s="635" t="s">
        <v>2666</v>
      </c>
      <c r="CC202" s="67"/>
      <c r="CD202" s="67"/>
      <c r="CE202" s="67"/>
      <c r="CF202" s="67"/>
      <c r="CG202" s="67"/>
      <c r="CH202" s="67"/>
      <c r="CI202" s="67"/>
      <c r="CJ202" s="67"/>
      <c r="CK202" s="67"/>
      <c r="CL202" s="67"/>
      <c r="CM202" s="67"/>
      <c r="CN202" s="67"/>
      <c r="CO202" s="67"/>
      <c r="CP202" s="67"/>
      <c r="CQ202" s="67"/>
      <c r="CR202" s="67"/>
      <c r="DA202" s="67" t="s">
        <v>2071</v>
      </c>
      <c r="AEE202" s="115"/>
    </row>
    <row r="203" spans="2:811">
      <c r="B203" s="967"/>
      <c r="C203" s="583" t="s">
        <v>2280</v>
      </c>
      <c r="D203" s="583">
        <v>176</v>
      </c>
      <c r="E203" s="583"/>
      <c r="F203" s="583"/>
      <c r="G203" s="583"/>
      <c r="H203" s="583"/>
      <c r="I203" s="583"/>
      <c r="J203" s="583"/>
      <c r="K203" s="583"/>
      <c r="L203" s="583"/>
      <c r="AB203" s="19"/>
      <c r="AC203" s="19"/>
      <c r="AD203" s="19"/>
      <c r="AE203" s="19"/>
      <c r="AF203" s="19"/>
      <c r="AG203" s="19"/>
      <c r="AH203" s="19"/>
      <c r="BS203" s="33"/>
      <c r="BX203" s="623" t="s">
        <v>2671</v>
      </c>
      <c r="CA203" s="635" t="s">
        <v>3028</v>
      </c>
      <c r="CB203" s="635" t="s">
        <v>2667</v>
      </c>
      <c r="CC203" s="67"/>
      <c r="CD203" s="67"/>
      <c r="CE203" s="67"/>
      <c r="CF203" s="67"/>
      <c r="CG203" s="67"/>
      <c r="CH203" s="67"/>
      <c r="CI203" s="67"/>
      <c r="CJ203" s="67"/>
      <c r="CK203" s="67"/>
      <c r="CL203" s="67"/>
      <c r="CM203" s="67"/>
      <c r="CN203" s="67"/>
      <c r="CO203" s="67"/>
      <c r="CP203" s="67"/>
      <c r="CQ203" s="67"/>
      <c r="CR203" s="67"/>
      <c r="DA203" s="67" t="s">
        <v>2072</v>
      </c>
    </row>
    <row r="204" spans="2:811">
      <c r="B204" s="967"/>
      <c r="C204" s="583" t="s">
        <v>2281</v>
      </c>
      <c r="D204" s="583">
        <v>176</v>
      </c>
      <c r="E204" s="583"/>
      <c r="F204" s="583"/>
      <c r="G204" s="583"/>
      <c r="H204" s="583"/>
      <c r="I204" s="583"/>
      <c r="J204" s="583"/>
      <c r="K204" s="583"/>
      <c r="L204" s="583"/>
      <c r="AB204" s="19"/>
      <c r="AC204" s="19"/>
      <c r="AD204" s="19"/>
      <c r="AE204" s="19"/>
      <c r="AF204" s="19"/>
      <c r="AG204" s="19"/>
      <c r="AH204" s="19"/>
      <c r="BS204" s="33"/>
      <c r="BX204" s="623" t="s">
        <v>2672</v>
      </c>
      <c r="CA204" s="635" t="s">
        <v>3029</v>
      </c>
      <c r="CB204" s="635" t="s">
        <v>2668</v>
      </c>
      <c r="CC204" s="67"/>
      <c r="CD204" s="67"/>
      <c r="CE204" s="67"/>
      <c r="CF204" s="67"/>
      <c r="CG204" s="67"/>
      <c r="CH204" s="67"/>
      <c r="CI204" s="67"/>
      <c r="CJ204" s="67"/>
      <c r="CK204" s="67"/>
      <c r="CL204" s="67"/>
      <c r="CM204" s="67"/>
      <c r="CN204" s="67"/>
      <c r="CO204" s="67"/>
      <c r="CP204" s="67"/>
      <c r="CQ204" s="67"/>
      <c r="CR204" s="67"/>
      <c r="DA204" s="67" t="s">
        <v>2073</v>
      </c>
    </row>
    <row r="205" spans="2:811">
      <c r="B205" s="967"/>
      <c r="C205" s="664" t="s">
        <v>2266</v>
      </c>
      <c r="D205" s="664">
        <v>64</v>
      </c>
      <c r="E205" s="583"/>
      <c r="F205" s="583"/>
      <c r="G205" s="583"/>
      <c r="H205" s="583"/>
      <c r="I205" s="583"/>
      <c r="J205" s="583"/>
      <c r="K205" s="583"/>
      <c r="L205" s="583"/>
      <c r="AB205" s="19"/>
      <c r="AC205" s="19"/>
      <c r="AD205" s="19"/>
      <c r="AE205" s="19"/>
      <c r="AF205" s="19"/>
      <c r="AG205" s="19"/>
      <c r="AH205" s="19"/>
      <c r="BS205" s="33"/>
      <c r="BX205" s="623" t="s">
        <v>2673</v>
      </c>
      <c r="CA205" s="635" t="s">
        <v>3030</v>
      </c>
      <c r="CB205" s="635" t="s">
        <v>2669</v>
      </c>
      <c r="CC205" s="67"/>
      <c r="CD205" s="67"/>
      <c r="CE205" s="67"/>
      <c r="CF205" s="67"/>
      <c r="CG205" s="67"/>
      <c r="CH205" s="67"/>
      <c r="CI205" s="67"/>
      <c r="CJ205" s="67"/>
      <c r="CK205" s="67"/>
      <c r="CL205" s="67"/>
      <c r="CM205" s="67"/>
      <c r="CN205" s="67"/>
      <c r="CO205" s="67"/>
      <c r="CP205" s="67"/>
      <c r="CQ205" s="67"/>
      <c r="CR205" s="67"/>
      <c r="DA205" s="67" t="s">
        <v>2074</v>
      </c>
      <c r="AEE205" s="115"/>
    </row>
    <row r="206" spans="2:811">
      <c r="B206" s="967"/>
      <c r="C206" s="664" t="s">
        <v>2267</v>
      </c>
      <c r="D206" s="664">
        <v>64</v>
      </c>
      <c r="E206" s="583"/>
      <c r="F206" s="583"/>
      <c r="G206" s="583"/>
      <c r="H206" s="583"/>
      <c r="I206" s="583"/>
      <c r="J206" s="583"/>
      <c r="K206" s="583"/>
      <c r="L206" s="583"/>
      <c r="AB206" s="19"/>
      <c r="AC206" s="19"/>
      <c r="AD206" s="19"/>
      <c r="AE206" s="19"/>
      <c r="AF206" s="19"/>
      <c r="AG206" s="19"/>
      <c r="AH206" s="19"/>
      <c r="BS206" s="33"/>
      <c r="BX206" s="623" t="s">
        <v>2674</v>
      </c>
      <c r="CA206" s="635" t="s">
        <v>3031</v>
      </c>
      <c r="CB206" s="635" t="s">
        <v>2670</v>
      </c>
      <c r="CC206" s="67"/>
      <c r="CD206" s="67"/>
      <c r="CE206" s="67"/>
      <c r="CF206" s="67"/>
      <c r="CG206" s="67"/>
      <c r="CH206" s="67"/>
      <c r="CI206" s="67"/>
      <c r="CJ206" s="67"/>
      <c r="CK206" s="67"/>
      <c r="CL206" s="67"/>
      <c r="CM206" s="67"/>
      <c r="CN206" s="67"/>
      <c r="CO206" s="67"/>
      <c r="CP206" s="67"/>
      <c r="CQ206" s="67"/>
      <c r="CR206" s="67"/>
      <c r="DA206" s="67" t="s">
        <v>2075</v>
      </c>
    </row>
    <row r="207" spans="2:811">
      <c r="B207" s="967"/>
      <c r="C207" s="664" t="s">
        <v>2270</v>
      </c>
      <c r="D207" s="664">
        <v>80</v>
      </c>
      <c r="E207" s="583"/>
      <c r="F207" s="583"/>
      <c r="G207" s="583"/>
      <c r="H207" s="583"/>
      <c r="I207" s="583"/>
      <c r="J207" s="583"/>
      <c r="K207" s="583"/>
      <c r="L207" s="583"/>
      <c r="AB207" s="19"/>
      <c r="AC207" s="19"/>
      <c r="AD207" s="19"/>
      <c r="AE207" s="19"/>
      <c r="AF207" s="19"/>
      <c r="AG207" s="19"/>
      <c r="AH207" s="19"/>
      <c r="BS207" s="33"/>
      <c r="BX207" s="623" t="s">
        <v>2675</v>
      </c>
      <c r="CA207" s="635" t="s">
        <v>3032</v>
      </c>
      <c r="CB207" s="635" t="s">
        <v>2671</v>
      </c>
      <c r="CC207" s="67"/>
      <c r="CD207" s="67"/>
      <c r="CE207" s="67"/>
      <c r="CF207" s="67"/>
      <c r="CG207" s="67"/>
      <c r="CH207" s="67"/>
      <c r="CI207" s="67"/>
      <c r="CJ207" s="67"/>
      <c r="CK207" s="67"/>
      <c r="CL207" s="67"/>
      <c r="CM207" s="67"/>
      <c r="CN207" s="67"/>
      <c r="CO207" s="67"/>
      <c r="CP207" s="67"/>
      <c r="CQ207" s="67"/>
      <c r="CR207" s="67"/>
      <c r="DA207" s="67" t="s">
        <v>2076</v>
      </c>
    </row>
    <row r="208" spans="2:811">
      <c r="B208" s="967"/>
      <c r="C208" s="664" t="s">
        <v>2271</v>
      </c>
      <c r="D208" s="664">
        <v>80</v>
      </c>
      <c r="E208" s="583"/>
      <c r="F208" s="583"/>
      <c r="G208" s="583"/>
      <c r="H208" s="583"/>
      <c r="I208" s="583"/>
      <c r="J208" s="583"/>
      <c r="K208" s="583"/>
      <c r="L208" s="583"/>
      <c r="AB208" s="19"/>
      <c r="AC208" s="19"/>
      <c r="AD208" s="19"/>
      <c r="AE208" s="19"/>
      <c r="AF208" s="19"/>
      <c r="AG208" s="19"/>
      <c r="AH208" s="19"/>
      <c r="BS208" s="33"/>
      <c r="BX208" s="623" t="s">
        <v>2676</v>
      </c>
      <c r="CA208" s="635" t="s">
        <v>3033</v>
      </c>
      <c r="CB208" s="635" t="s">
        <v>2672</v>
      </c>
      <c r="CC208" s="67"/>
      <c r="CD208" s="67"/>
      <c r="CE208" s="67"/>
      <c r="CF208" s="67"/>
      <c r="CG208" s="67"/>
      <c r="CH208" s="67"/>
      <c r="CI208" s="67"/>
      <c r="CJ208" s="67"/>
      <c r="CK208" s="67"/>
      <c r="CL208" s="67"/>
      <c r="CM208" s="67"/>
      <c r="CN208" s="67"/>
      <c r="CO208" s="67"/>
      <c r="CP208" s="67"/>
      <c r="CQ208" s="67"/>
      <c r="CR208" s="67"/>
      <c r="DA208" s="67" t="s">
        <v>2077</v>
      </c>
    </row>
    <row r="209" spans="2:811">
      <c r="B209" s="967"/>
      <c r="C209" s="664" t="s">
        <v>2274</v>
      </c>
      <c r="D209" s="664">
        <v>100</v>
      </c>
      <c r="E209" s="583"/>
      <c r="F209" s="583"/>
      <c r="G209" s="583"/>
      <c r="H209" s="583"/>
      <c r="I209" s="583"/>
      <c r="J209" s="583"/>
      <c r="K209" s="583"/>
      <c r="L209" s="583"/>
      <c r="AB209" s="19"/>
      <c r="AC209" s="19"/>
      <c r="AD209" s="19"/>
      <c r="AE209" s="19"/>
      <c r="AF209" s="19"/>
      <c r="AG209" s="19"/>
      <c r="AH209" s="19"/>
      <c r="BS209" s="33"/>
      <c r="BX209" s="623" t="s">
        <v>2677</v>
      </c>
      <c r="CA209" s="635" t="s">
        <v>3034</v>
      </c>
      <c r="CB209" s="635" t="s">
        <v>2673</v>
      </c>
      <c r="CC209" s="67"/>
      <c r="CD209" s="67"/>
      <c r="CE209" s="67"/>
      <c r="CF209" s="67"/>
      <c r="CG209" s="67"/>
      <c r="CH209" s="67"/>
      <c r="CI209" s="67"/>
      <c r="CJ209" s="67"/>
      <c r="CK209" s="67"/>
      <c r="CL209" s="67"/>
      <c r="CM209" s="67"/>
      <c r="CN209" s="67"/>
      <c r="CO209" s="67"/>
      <c r="CP209" s="67"/>
      <c r="CQ209" s="67"/>
      <c r="CR209" s="67"/>
      <c r="DA209" s="67" t="s">
        <v>2078</v>
      </c>
    </row>
    <row r="210" spans="2:811">
      <c r="B210" s="967"/>
      <c r="C210" s="664" t="s">
        <v>2275</v>
      </c>
      <c r="D210" s="664">
        <v>100</v>
      </c>
      <c r="E210" s="583"/>
      <c r="F210" s="583"/>
      <c r="G210" s="583"/>
      <c r="H210" s="583"/>
      <c r="I210" s="583"/>
      <c r="J210" s="583"/>
      <c r="K210" s="583"/>
      <c r="L210" s="583"/>
      <c r="AB210" s="19"/>
      <c r="AC210" s="19"/>
      <c r="AD210" s="19"/>
      <c r="AE210" s="19"/>
      <c r="AF210" s="19"/>
      <c r="AG210" s="19"/>
      <c r="AH210" s="19"/>
      <c r="BS210" s="33"/>
      <c r="BX210" s="623" t="s">
        <v>2678</v>
      </c>
      <c r="CA210" s="635" t="s">
        <v>3035</v>
      </c>
      <c r="CB210" s="635" t="s">
        <v>2674</v>
      </c>
      <c r="CC210" s="67"/>
      <c r="CD210" s="67"/>
      <c r="CE210" s="67"/>
      <c r="CF210" s="67"/>
      <c r="CG210" s="67"/>
      <c r="CH210" s="67"/>
      <c r="CI210" s="67"/>
      <c r="CJ210" s="67"/>
      <c r="CK210" s="67"/>
      <c r="CL210" s="67"/>
      <c r="CM210" s="67"/>
      <c r="CN210" s="67"/>
      <c r="CO210" s="67"/>
      <c r="CP210" s="67"/>
      <c r="CQ210" s="67"/>
      <c r="CR210" s="67"/>
      <c r="DA210" s="67" t="s">
        <v>2079</v>
      </c>
    </row>
    <row r="211" spans="2:811">
      <c r="B211" s="967"/>
      <c r="C211" s="664" t="s">
        <v>2278</v>
      </c>
      <c r="D211" s="664">
        <v>144</v>
      </c>
      <c r="E211" s="583"/>
      <c r="F211" s="583"/>
      <c r="G211" s="583"/>
      <c r="H211" s="583"/>
      <c r="I211" s="583"/>
      <c r="J211" s="583"/>
      <c r="K211" s="583"/>
      <c r="L211" s="583"/>
      <c r="AB211" s="19"/>
      <c r="AC211" s="19"/>
      <c r="AD211" s="19"/>
      <c r="AE211" s="19"/>
      <c r="AF211" s="19"/>
      <c r="AG211" s="19"/>
      <c r="AH211" s="19"/>
      <c r="BS211" s="33"/>
      <c r="BX211" s="623" t="s">
        <v>2679</v>
      </c>
      <c r="CA211" s="635" t="s">
        <v>3036</v>
      </c>
      <c r="CB211" s="635" t="s">
        <v>2675</v>
      </c>
      <c r="CC211" s="67"/>
      <c r="CD211" s="67"/>
      <c r="CE211" s="67"/>
      <c r="CF211" s="67"/>
      <c r="CG211" s="67"/>
      <c r="CH211" s="67"/>
      <c r="CI211" s="67"/>
      <c r="CJ211" s="67"/>
      <c r="CK211" s="67"/>
      <c r="CL211" s="67"/>
      <c r="CM211" s="67"/>
      <c r="CN211" s="67"/>
      <c r="CO211" s="67"/>
      <c r="CP211" s="67"/>
      <c r="CQ211" s="67"/>
      <c r="CR211" s="67"/>
      <c r="DA211" s="67" t="s">
        <v>2080</v>
      </c>
    </row>
    <row r="212" spans="2:811">
      <c r="B212" s="967"/>
      <c r="C212" s="664" t="s">
        <v>2279</v>
      </c>
      <c r="D212" s="664">
        <v>144</v>
      </c>
      <c r="E212" s="583"/>
      <c r="F212" s="583"/>
      <c r="G212" s="583"/>
      <c r="H212" s="583"/>
      <c r="I212" s="583"/>
      <c r="J212" s="583"/>
      <c r="K212" s="583"/>
      <c r="L212" s="583"/>
      <c r="AB212" s="19"/>
      <c r="AC212" s="19"/>
      <c r="AD212" s="19"/>
      <c r="AE212" s="19"/>
      <c r="AF212" s="19"/>
      <c r="AG212" s="19"/>
      <c r="AH212" s="19"/>
      <c r="BS212" s="33"/>
      <c r="BX212" s="623" t="s">
        <v>2680</v>
      </c>
      <c r="CA212" s="635" t="s">
        <v>3037</v>
      </c>
      <c r="CB212" s="635" t="s">
        <v>2676</v>
      </c>
      <c r="CC212" s="67"/>
      <c r="CD212" s="67"/>
      <c r="CE212" s="67"/>
      <c r="CF212" s="67"/>
      <c r="CG212" s="67"/>
      <c r="CH212" s="67"/>
      <c r="CI212" s="67"/>
      <c r="CJ212" s="67"/>
      <c r="CK212" s="67"/>
      <c r="CL212" s="67"/>
      <c r="CM212" s="67"/>
      <c r="CN212" s="67"/>
      <c r="CO212" s="67"/>
      <c r="CP212" s="67"/>
      <c r="CQ212" s="67"/>
      <c r="CR212" s="67"/>
      <c r="DA212" s="67" t="s">
        <v>2081</v>
      </c>
    </row>
    <row r="213" spans="2:811">
      <c r="B213" s="967"/>
      <c r="C213" s="664" t="s">
        <v>2282</v>
      </c>
      <c r="D213" s="664">
        <v>176</v>
      </c>
      <c r="E213" s="583"/>
      <c r="F213" s="583"/>
      <c r="G213" s="583"/>
      <c r="H213" s="583"/>
      <c r="I213" s="583"/>
      <c r="J213" s="583"/>
      <c r="K213" s="583"/>
      <c r="L213" s="583"/>
      <c r="AB213" s="19"/>
      <c r="AC213" s="19"/>
      <c r="AD213" s="19"/>
      <c r="AE213" s="19"/>
      <c r="AF213" s="19"/>
      <c r="AG213" s="19"/>
      <c r="AH213" s="19"/>
      <c r="BS213" s="33"/>
      <c r="BX213" s="623" t="s">
        <v>2681</v>
      </c>
      <c r="CA213" s="635" t="s">
        <v>3038</v>
      </c>
      <c r="CB213" s="635" t="s">
        <v>2677</v>
      </c>
      <c r="CC213" s="67"/>
      <c r="CD213" s="67"/>
      <c r="CE213" s="67"/>
      <c r="CF213" s="67"/>
      <c r="CG213" s="67"/>
      <c r="CH213" s="67"/>
      <c r="CI213" s="67"/>
      <c r="CJ213" s="67"/>
      <c r="CK213" s="67"/>
      <c r="CL213" s="67"/>
      <c r="CM213" s="67"/>
      <c r="CN213" s="67"/>
      <c r="CO213" s="67"/>
      <c r="CP213" s="67"/>
      <c r="CQ213" s="67"/>
      <c r="CR213" s="67"/>
      <c r="DA213" s="67" t="s">
        <v>2082</v>
      </c>
      <c r="AEE213" s="115"/>
    </row>
    <row r="214" spans="2:811" ht="20.100000000000001" customHeight="1">
      <c r="B214" s="967"/>
      <c r="C214" s="664" t="s">
        <v>2283</v>
      </c>
      <c r="D214" s="664">
        <v>176</v>
      </c>
      <c r="E214" s="583"/>
      <c r="F214" s="583"/>
      <c r="G214" s="583"/>
      <c r="H214" s="583"/>
      <c r="I214" s="583"/>
      <c r="J214" s="583"/>
      <c r="K214" s="583"/>
      <c r="L214" s="583"/>
      <c r="AB214" s="19"/>
      <c r="AC214" s="19"/>
      <c r="AD214" s="19"/>
      <c r="AE214" s="19"/>
      <c r="AF214" s="19"/>
      <c r="AG214" s="19"/>
      <c r="AH214" s="19"/>
      <c r="BS214" s="33"/>
      <c r="BX214" s="623" t="s">
        <v>2682</v>
      </c>
      <c r="CA214" s="635" t="s">
        <v>3039</v>
      </c>
      <c r="CB214" s="635" t="s">
        <v>2678</v>
      </c>
      <c r="CC214" s="67"/>
      <c r="CD214" s="67"/>
      <c r="CE214" s="67"/>
      <c r="CF214" s="67"/>
      <c r="CG214" s="67"/>
      <c r="CH214" s="67"/>
      <c r="CI214" s="67"/>
      <c r="CJ214" s="67"/>
      <c r="CK214" s="67"/>
      <c r="CL214" s="67"/>
      <c r="CM214" s="67"/>
      <c r="CN214" s="67"/>
      <c r="CO214" s="67"/>
      <c r="CP214" s="67"/>
      <c r="CQ214" s="67"/>
      <c r="CR214" s="67"/>
      <c r="DA214" s="67" t="s">
        <v>2083</v>
      </c>
      <c r="AEE214" s="115"/>
    </row>
    <row r="215" spans="2:811" ht="20.100000000000001" customHeight="1">
      <c r="B215" s="960" t="s">
        <v>2307</v>
      </c>
      <c r="C215" s="584" t="s">
        <v>2284</v>
      </c>
      <c r="D215" s="584">
        <v>64</v>
      </c>
      <c r="E215" s="584"/>
      <c r="F215" s="584"/>
      <c r="G215" s="584"/>
      <c r="H215" s="584"/>
      <c r="I215" s="584"/>
      <c r="J215" s="584"/>
      <c r="K215" s="584"/>
      <c r="L215" s="584"/>
      <c r="AB215" s="19"/>
      <c r="AC215" s="19"/>
      <c r="AD215" s="19"/>
      <c r="AE215" s="19"/>
      <c r="AF215" s="19"/>
      <c r="AG215" s="19"/>
      <c r="AH215" s="19"/>
      <c r="BS215" s="33"/>
      <c r="BX215" s="623" t="s">
        <v>2683</v>
      </c>
      <c r="CA215" s="635" t="s">
        <v>3040</v>
      </c>
      <c r="CB215" s="635" t="s">
        <v>2679</v>
      </c>
      <c r="CC215" s="67"/>
      <c r="CD215" s="67"/>
      <c r="CE215" s="67"/>
      <c r="CF215" s="67"/>
      <c r="CG215" s="67"/>
      <c r="CH215" s="67"/>
      <c r="CI215" s="67"/>
      <c r="CJ215" s="67"/>
      <c r="CK215" s="67"/>
      <c r="CL215" s="67"/>
      <c r="CM215" s="67"/>
      <c r="CN215" s="67"/>
      <c r="CO215" s="67"/>
      <c r="CP215" s="67"/>
      <c r="CQ215" s="67"/>
      <c r="CR215" s="67"/>
      <c r="DA215" s="67" t="s">
        <v>2084</v>
      </c>
    </row>
    <row r="216" spans="2:811" ht="20.100000000000001" customHeight="1">
      <c r="B216" s="961"/>
      <c r="C216" s="584" t="s">
        <v>2285</v>
      </c>
      <c r="D216" s="584">
        <v>64</v>
      </c>
      <c r="E216" s="584"/>
      <c r="F216" s="584"/>
      <c r="G216" s="584"/>
      <c r="H216" s="584"/>
      <c r="I216" s="584"/>
      <c r="J216" s="584"/>
      <c r="K216" s="584"/>
      <c r="L216" s="584"/>
      <c r="AB216" s="19"/>
      <c r="AC216" s="19"/>
      <c r="AD216" s="19"/>
      <c r="AE216" s="19"/>
      <c r="AF216" s="19"/>
      <c r="AG216" s="19"/>
      <c r="AH216" s="19"/>
      <c r="BS216" s="33"/>
      <c r="BX216" s="623" t="s">
        <v>2684</v>
      </c>
      <c r="CA216" s="635" t="s">
        <v>3041</v>
      </c>
      <c r="CB216" s="635" t="s">
        <v>2680</v>
      </c>
      <c r="CC216" s="67"/>
      <c r="CD216" s="67"/>
      <c r="CE216" s="67"/>
      <c r="CF216" s="67"/>
      <c r="CG216" s="67"/>
      <c r="CH216" s="67"/>
      <c r="CI216" s="67"/>
      <c r="CJ216" s="67"/>
      <c r="CK216" s="67"/>
      <c r="CL216" s="67"/>
      <c r="CM216" s="67"/>
      <c r="CN216" s="67"/>
      <c r="CO216" s="67"/>
      <c r="CP216" s="67"/>
      <c r="CQ216" s="67"/>
      <c r="CR216" s="67"/>
      <c r="DA216" s="67" t="s">
        <v>2085</v>
      </c>
    </row>
    <row r="217" spans="2:811" ht="20.100000000000001" customHeight="1">
      <c r="B217" s="961"/>
      <c r="C217" s="584" t="s">
        <v>2288</v>
      </c>
      <c r="D217" s="584">
        <v>80</v>
      </c>
      <c r="E217" s="584"/>
      <c r="F217" s="584"/>
      <c r="G217" s="584"/>
      <c r="H217" s="584"/>
      <c r="I217" s="584"/>
      <c r="J217" s="584"/>
      <c r="K217" s="584"/>
      <c r="L217" s="584"/>
      <c r="AB217" s="19"/>
      <c r="AC217" s="19"/>
      <c r="AD217" s="19"/>
      <c r="AE217" s="19"/>
      <c r="AF217" s="19"/>
      <c r="AG217" s="19"/>
      <c r="AH217" s="19"/>
      <c r="BS217" s="33"/>
      <c r="BX217" s="623" t="s">
        <v>2685</v>
      </c>
      <c r="CA217" s="635" t="s">
        <v>3042</v>
      </c>
      <c r="CB217" s="635" t="s">
        <v>2681</v>
      </c>
      <c r="CC217" s="67"/>
      <c r="CD217" s="67"/>
      <c r="CE217" s="67"/>
      <c r="CF217" s="67"/>
      <c r="CG217" s="67"/>
      <c r="CH217" s="67"/>
      <c r="CI217" s="67"/>
      <c r="CJ217" s="67"/>
      <c r="CK217" s="67"/>
      <c r="CL217" s="67"/>
      <c r="CM217" s="67"/>
      <c r="CN217" s="67"/>
      <c r="CO217" s="67"/>
      <c r="CP217" s="67"/>
      <c r="CQ217" s="67"/>
      <c r="CR217" s="67"/>
      <c r="DA217" s="67" t="s">
        <v>2086</v>
      </c>
    </row>
    <row r="218" spans="2:811" ht="20.100000000000001" customHeight="1">
      <c r="B218" s="961"/>
      <c r="C218" s="584" t="s">
        <v>2289</v>
      </c>
      <c r="D218" s="584">
        <v>80</v>
      </c>
      <c r="E218" s="584"/>
      <c r="F218" s="584"/>
      <c r="G218" s="584"/>
      <c r="H218" s="584"/>
      <c r="I218" s="584"/>
      <c r="J218" s="584"/>
      <c r="K218" s="584"/>
      <c r="L218" s="584"/>
      <c r="AB218" s="19"/>
      <c r="AC218" s="19"/>
      <c r="AD218" s="19"/>
      <c r="AE218" s="19"/>
      <c r="AF218" s="19"/>
      <c r="AG218" s="19"/>
      <c r="AH218" s="19"/>
      <c r="BS218" s="33"/>
      <c r="BX218" s="623" t="s">
        <v>2686</v>
      </c>
      <c r="CA218" s="635" t="s">
        <v>3043</v>
      </c>
      <c r="CB218" s="635" t="s">
        <v>2682</v>
      </c>
      <c r="CC218" s="67"/>
      <c r="CD218" s="67"/>
      <c r="CE218" s="67"/>
      <c r="CF218" s="67"/>
      <c r="CG218" s="67"/>
      <c r="CH218" s="67"/>
      <c r="CI218" s="67"/>
      <c r="CJ218" s="67"/>
      <c r="CK218" s="67"/>
      <c r="CL218" s="67"/>
      <c r="CM218" s="67"/>
      <c r="CN218" s="67"/>
      <c r="CO218" s="67"/>
      <c r="CP218" s="67"/>
      <c r="CQ218" s="67"/>
      <c r="CR218" s="67"/>
      <c r="DA218" s="67" t="s">
        <v>2087</v>
      </c>
    </row>
    <row r="219" spans="2:811" ht="20.100000000000001" customHeight="1">
      <c r="B219" s="961"/>
      <c r="C219" s="584" t="s">
        <v>2292</v>
      </c>
      <c r="D219" s="584">
        <v>100</v>
      </c>
      <c r="E219" s="584"/>
      <c r="F219" s="584"/>
      <c r="G219" s="584"/>
      <c r="H219" s="584"/>
      <c r="I219" s="584"/>
      <c r="J219" s="584"/>
      <c r="K219" s="584"/>
      <c r="L219" s="584"/>
      <c r="AB219" s="19"/>
      <c r="AC219" s="19"/>
      <c r="AD219" s="19"/>
      <c r="AE219" s="19"/>
      <c r="AF219" s="19"/>
      <c r="AG219" s="19"/>
      <c r="AH219" s="19"/>
      <c r="BS219" s="33"/>
      <c r="BX219" s="623" t="s">
        <v>2687</v>
      </c>
      <c r="CA219" s="635" t="s">
        <v>3044</v>
      </c>
      <c r="CB219" s="635" t="s">
        <v>2683</v>
      </c>
      <c r="CC219" s="67"/>
      <c r="CD219" s="67"/>
      <c r="CE219" s="67"/>
      <c r="CF219" s="67"/>
      <c r="CG219" s="67"/>
      <c r="CH219" s="67"/>
      <c r="CI219" s="67"/>
      <c r="CJ219" s="67"/>
      <c r="CK219" s="67"/>
      <c r="CL219" s="67"/>
      <c r="CM219" s="67"/>
      <c r="CN219" s="67"/>
      <c r="CO219" s="67"/>
      <c r="CP219" s="67"/>
      <c r="CQ219" s="67"/>
      <c r="CR219" s="67"/>
      <c r="DA219" s="67" t="s">
        <v>2088</v>
      </c>
      <c r="AEE219" s="115"/>
    </row>
    <row r="220" spans="2:811" ht="20.100000000000001" customHeight="1">
      <c r="B220" s="961"/>
      <c r="C220" s="584" t="s">
        <v>2293</v>
      </c>
      <c r="D220" s="584">
        <v>100</v>
      </c>
      <c r="E220" s="584"/>
      <c r="F220" s="584"/>
      <c r="G220" s="584"/>
      <c r="H220" s="584"/>
      <c r="I220" s="584"/>
      <c r="J220" s="584"/>
      <c r="K220" s="584"/>
      <c r="L220" s="584"/>
      <c r="AB220" s="19"/>
      <c r="AC220" s="19"/>
      <c r="AD220" s="19"/>
      <c r="AE220" s="19"/>
      <c r="AF220" s="19"/>
      <c r="AG220" s="19"/>
      <c r="AH220" s="19"/>
      <c r="BS220" s="33"/>
      <c r="BX220" s="623" t="s">
        <v>2688</v>
      </c>
      <c r="CA220" s="635" t="s">
        <v>3045</v>
      </c>
      <c r="CB220" s="635" t="s">
        <v>2684</v>
      </c>
      <c r="CC220" s="67"/>
      <c r="CD220" s="67"/>
      <c r="CE220" s="67"/>
      <c r="CF220" s="67"/>
      <c r="CG220" s="67"/>
      <c r="CH220" s="67"/>
      <c r="CI220" s="67"/>
      <c r="CJ220" s="67"/>
      <c r="CK220" s="67"/>
      <c r="CL220" s="67"/>
      <c r="CM220" s="67"/>
      <c r="CN220" s="67"/>
      <c r="CO220" s="67"/>
      <c r="CP220" s="67"/>
      <c r="CQ220" s="67"/>
      <c r="CR220" s="67"/>
      <c r="DA220" s="67" t="s">
        <v>2089</v>
      </c>
    </row>
    <row r="221" spans="2:811" ht="20.100000000000001" customHeight="1">
      <c r="B221" s="961"/>
      <c r="C221" s="584" t="s">
        <v>2296</v>
      </c>
      <c r="D221" s="584">
        <v>144</v>
      </c>
      <c r="E221" s="584"/>
      <c r="F221" s="584"/>
      <c r="G221" s="584"/>
      <c r="H221" s="584"/>
      <c r="I221" s="584"/>
      <c r="J221" s="584"/>
      <c r="K221" s="584"/>
      <c r="L221" s="584"/>
      <c r="AB221" s="19"/>
      <c r="AC221" s="19"/>
      <c r="AD221" s="19"/>
      <c r="AE221" s="19"/>
      <c r="AF221" s="19"/>
      <c r="AG221" s="19"/>
      <c r="AH221" s="19"/>
      <c r="BS221" s="33"/>
      <c r="BX221" s="623" t="s">
        <v>2689</v>
      </c>
      <c r="CA221" s="635" t="s">
        <v>3046</v>
      </c>
      <c r="CB221" s="635" t="s">
        <v>2685</v>
      </c>
      <c r="CC221" s="67"/>
      <c r="CD221" s="67"/>
      <c r="CE221" s="67"/>
      <c r="CF221" s="67"/>
      <c r="CG221" s="67"/>
      <c r="CH221" s="67"/>
      <c r="CI221" s="67"/>
      <c r="CJ221" s="67"/>
      <c r="CK221" s="67"/>
      <c r="CL221" s="67"/>
      <c r="CM221" s="67"/>
      <c r="CN221" s="67"/>
      <c r="CO221" s="67"/>
      <c r="CP221" s="67"/>
      <c r="CQ221" s="67"/>
      <c r="CR221" s="67"/>
      <c r="DA221" s="67" t="s">
        <v>2090</v>
      </c>
      <c r="AEE221" s="115"/>
    </row>
    <row r="222" spans="2:811" ht="20.100000000000001" customHeight="1">
      <c r="B222" s="961"/>
      <c r="C222" s="584" t="s">
        <v>2297</v>
      </c>
      <c r="D222" s="584">
        <v>144</v>
      </c>
      <c r="E222" s="584"/>
      <c r="F222" s="584"/>
      <c r="G222" s="584"/>
      <c r="H222" s="584"/>
      <c r="I222" s="584"/>
      <c r="J222" s="584"/>
      <c r="K222" s="584"/>
      <c r="L222" s="584"/>
      <c r="AB222" s="19"/>
      <c r="AC222" s="19"/>
      <c r="AD222" s="19"/>
      <c r="AE222" s="19"/>
      <c r="AF222" s="19"/>
      <c r="AG222" s="19"/>
      <c r="AH222" s="19"/>
      <c r="BS222" s="33"/>
      <c r="BX222" s="623" t="s">
        <v>2690</v>
      </c>
      <c r="CA222" s="635" t="s">
        <v>3047</v>
      </c>
      <c r="CB222" s="635" t="s">
        <v>2686</v>
      </c>
      <c r="CC222" s="67"/>
      <c r="CD222" s="67"/>
      <c r="CE222" s="67"/>
      <c r="CF222" s="67"/>
      <c r="CG222" s="67"/>
      <c r="CH222" s="67"/>
      <c r="CI222" s="67"/>
      <c r="CJ222" s="67"/>
      <c r="CK222" s="67"/>
      <c r="CL222" s="67"/>
      <c r="CM222" s="67"/>
      <c r="CN222" s="67"/>
      <c r="CO222" s="67"/>
      <c r="CP222" s="67"/>
      <c r="CQ222" s="67"/>
      <c r="CR222" s="67"/>
      <c r="DA222" s="67" t="s">
        <v>2091</v>
      </c>
      <c r="AEE222" s="115"/>
    </row>
    <row r="223" spans="2:811" ht="20.100000000000001" customHeight="1">
      <c r="B223" s="961"/>
      <c r="C223" s="584" t="s">
        <v>2300</v>
      </c>
      <c r="D223" s="584">
        <v>176</v>
      </c>
      <c r="E223" s="584"/>
      <c r="F223" s="584"/>
      <c r="G223" s="584"/>
      <c r="H223" s="584"/>
      <c r="I223" s="584"/>
      <c r="J223" s="584"/>
      <c r="K223" s="584"/>
      <c r="L223" s="584"/>
      <c r="AB223" s="19"/>
      <c r="AC223" s="19"/>
      <c r="AD223" s="19"/>
      <c r="AE223" s="19"/>
      <c r="AF223" s="19"/>
      <c r="AG223" s="19"/>
      <c r="AH223" s="19"/>
      <c r="BS223" s="33"/>
      <c r="BX223" s="623" t="s">
        <v>2691</v>
      </c>
      <c r="CA223" s="635" t="s">
        <v>3048</v>
      </c>
      <c r="CB223" s="635" t="s">
        <v>2687</v>
      </c>
      <c r="CC223" s="67"/>
      <c r="CD223" s="67"/>
      <c r="CE223" s="67"/>
      <c r="CF223" s="67"/>
      <c r="CG223" s="67"/>
      <c r="CH223" s="67"/>
      <c r="CI223" s="67"/>
      <c r="CJ223" s="67"/>
      <c r="CK223" s="67"/>
      <c r="CL223" s="67"/>
      <c r="CM223" s="67"/>
      <c r="CN223" s="67"/>
      <c r="CO223" s="67"/>
      <c r="CP223" s="67"/>
      <c r="CQ223" s="67"/>
      <c r="CR223" s="67"/>
      <c r="DA223" s="67" t="s">
        <v>2092</v>
      </c>
    </row>
    <row r="224" spans="2:811" ht="20.100000000000001" customHeight="1">
      <c r="B224" s="961"/>
      <c r="C224" s="584" t="s">
        <v>2301</v>
      </c>
      <c r="D224" s="584">
        <v>176</v>
      </c>
      <c r="E224" s="584"/>
      <c r="F224" s="584"/>
      <c r="G224" s="584"/>
      <c r="H224" s="584"/>
      <c r="I224" s="584"/>
      <c r="J224" s="584"/>
      <c r="K224" s="584"/>
      <c r="L224" s="584"/>
      <c r="AB224" s="19"/>
      <c r="AC224" s="19"/>
      <c r="AD224" s="19"/>
      <c r="AE224" s="19"/>
      <c r="AF224" s="19"/>
      <c r="AG224" s="19"/>
      <c r="AH224" s="19"/>
      <c r="BS224" s="33"/>
      <c r="BX224" s="623" t="s">
        <v>2692</v>
      </c>
      <c r="CA224" s="635" t="s">
        <v>3049</v>
      </c>
      <c r="CB224" s="635" t="s">
        <v>2688</v>
      </c>
      <c r="CC224" s="67"/>
      <c r="CD224" s="67"/>
      <c r="CE224" s="67"/>
      <c r="CF224" s="67"/>
      <c r="CG224" s="67"/>
      <c r="CH224" s="67"/>
      <c r="CI224" s="67"/>
      <c r="CJ224" s="67"/>
      <c r="CK224" s="67"/>
      <c r="CL224" s="67"/>
      <c r="CM224" s="67"/>
      <c r="CN224" s="67"/>
      <c r="CO224" s="67"/>
      <c r="CP224" s="67"/>
      <c r="CQ224" s="67"/>
      <c r="CR224" s="67"/>
      <c r="DA224" s="67" t="s">
        <v>2093</v>
      </c>
    </row>
    <row r="225" spans="2:811" s="67" customFormat="1" ht="20.100000000000001" customHeight="1">
      <c r="B225" s="961"/>
      <c r="C225" s="665" t="s">
        <v>2286</v>
      </c>
      <c r="D225" s="665">
        <v>64</v>
      </c>
      <c r="E225" s="665"/>
      <c r="F225" s="665"/>
      <c r="G225" s="665"/>
      <c r="H225" s="665"/>
      <c r="I225" s="665"/>
      <c r="J225" s="665"/>
      <c r="K225" s="665"/>
      <c r="L225" s="665"/>
      <c r="T225" s="663"/>
      <c r="U225" s="663"/>
      <c r="V225" s="663"/>
      <c r="W225" s="663"/>
      <c r="AB225" s="19"/>
      <c r="AC225" s="19"/>
      <c r="AD225" s="19"/>
      <c r="AE225" s="19"/>
      <c r="AF225" s="19"/>
      <c r="AG225" s="19"/>
      <c r="AH225" s="19"/>
      <c r="BN225" s="585"/>
      <c r="BO225" s="585"/>
      <c r="BP225" s="585"/>
      <c r="BQ225" s="585"/>
      <c r="BR225" s="585"/>
      <c r="BS225" s="37"/>
      <c r="BX225" s="623"/>
      <c r="CA225" s="635"/>
      <c r="CB225" s="635"/>
    </row>
    <row r="226" spans="2:811" s="67" customFormat="1" ht="20.100000000000001" customHeight="1">
      <c r="B226" s="961"/>
      <c r="C226" s="665" t="s">
        <v>2287</v>
      </c>
      <c r="D226" s="665">
        <v>64</v>
      </c>
      <c r="E226" s="665"/>
      <c r="F226" s="665"/>
      <c r="G226" s="665"/>
      <c r="H226" s="665"/>
      <c r="I226" s="665"/>
      <c r="J226" s="665"/>
      <c r="K226" s="665"/>
      <c r="L226" s="665"/>
      <c r="T226" s="663"/>
      <c r="U226" s="663"/>
      <c r="V226" s="663"/>
      <c r="W226" s="663"/>
      <c r="AB226" s="19"/>
      <c r="AC226" s="19"/>
      <c r="AD226" s="19"/>
      <c r="AE226" s="19"/>
      <c r="AF226" s="19"/>
      <c r="AG226" s="19"/>
      <c r="AH226" s="19"/>
      <c r="BN226" s="585"/>
      <c r="BO226" s="585"/>
      <c r="BP226" s="585"/>
      <c r="BQ226" s="585"/>
      <c r="BR226" s="585"/>
      <c r="BS226" s="37"/>
      <c r="BX226" s="623"/>
      <c r="CA226" s="635"/>
      <c r="CB226" s="635"/>
    </row>
    <row r="227" spans="2:811" s="67" customFormat="1" ht="20.100000000000001" customHeight="1">
      <c r="B227" s="961"/>
      <c r="C227" s="665" t="s">
        <v>2290</v>
      </c>
      <c r="D227" s="665">
        <v>80</v>
      </c>
      <c r="E227" s="665"/>
      <c r="F227" s="665"/>
      <c r="G227" s="665"/>
      <c r="H227" s="665"/>
      <c r="I227" s="665"/>
      <c r="J227" s="665"/>
      <c r="K227" s="665"/>
      <c r="L227" s="665"/>
      <c r="T227" s="663"/>
      <c r="U227" s="663"/>
      <c r="V227" s="663"/>
      <c r="W227" s="663"/>
      <c r="AB227" s="19"/>
      <c r="AC227" s="19"/>
      <c r="AD227" s="19"/>
      <c r="AE227" s="19"/>
      <c r="AF227" s="19"/>
      <c r="AG227" s="19"/>
      <c r="AH227" s="19"/>
      <c r="BN227" s="585"/>
      <c r="BO227" s="585"/>
      <c r="BP227" s="585"/>
      <c r="BQ227" s="585"/>
      <c r="BR227" s="585"/>
      <c r="BS227" s="37"/>
      <c r="BX227" s="623"/>
      <c r="CA227" s="635"/>
      <c r="CB227" s="635"/>
    </row>
    <row r="228" spans="2:811" s="67" customFormat="1" ht="20.100000000000001" customHeight="1">
      <c r="B228" s="961"/>
      <c r="C228" s="665" t="s">
        <v>2291</v>
      </c>
      <c r="D228" s="665">
        <v>80</v>
      </c>
      <c r="E228" s="665"/>
      <c r="F228" s="665"/>
      <c r="G228" s="665"/>
      <c r="H228" s="665"/>
      <c r="I228" s="665"/>
      <c r="J228" s="665"/>
      <c r="K228" s="665"/>
      <c r="L228" s="665"/>
      <c r="T228" s="663"/>
      <c r="U228" s="663"/>
      <c r="V228" s="663"/>
      <c r="W228" s="663"/>
      <c r="AB228" s="19"/>
      <c r="AC228" s="19"/>
      <c r="AD228" s="19"/>
      <c r="AE228" s="19"/>
      <c r="AF228" s="19"/>
      <c r="AG228" s="19"/>
      <c r="AH228" s="19"/>
      <c r="BN228" s="585"/>
      <c r="BO228" s="585"/>
      <c r="BP228" s="585"/>
      <c r="BQ228" s="585"/>
      <c r="BR228" s="585"/>
      <c r="BS228" s="37"/>
      <c r="BX228" s="623"/>
      <c r="CA228" s="635"/>
      <c r="CB228" s="635"/>
    </row>
    <row r="229" spans="2:811" s="67" customFormat="1" ht="20.100000000000001" customHeight="1">
      <c r="B229" s="961"/>
      <c r="C229" s="665" t="s">
        <v>2294</v>
      </c>
      <c r="D229" s="665">
        <v>100</v>
      </c>
      <c r="E229" s="665"/>
      <c r="F229" s="665"/>
      <c r="G229" s="665"/>
      <c r="H229" s="665"/>
      <c r="I229" s="665"/>
      <c r="J229" s="665"/>
      <c r="K229" s="665"/>
      <c r="L229" s="665"/>
      <c r="T229" s="663"/>
      <c r="U229" s="663"/>
      <c r="V229" s="663"/>
      <c r="W229" s="663"/>
      <c r="AB229" s="19"/>
      <c r="AC229" s="19"/>
      <c r="AD229" s="19"/>
      <c r="AE229" s="19"/>
      <c r="AF229" s="19"/>
      <c r="AG229" s="19"/>
      <c r="AH229" s="19"/>
      <c r="BN229" s="585"/>
      <c r="BO229" s="585"/>
      <c r="BP229" s="585"/>
      <c r="BQ229" s="585"/>
      <c r="BR229" s="585"/>
      <c r="BS229" s="37"/>
      <c r="BX229" s="623"/>
      <c r="CA229" s="635"/>
      <c r="CB229" s="635"/>
    </row>
    <row r="230" spans="2:811" s="67" customFormat="1" ht="20.100000000000001" customHeight="1">
      <c r="B230" s="961"/>
      <c r="C230" s="665" t="s">
        <v>2295</v>
      </c>
      <c r="D230" s="665">
        <v>100</v>
      </c>
      <c r="E230" s="665"/>
      <c r="F230" s="665"/>
      <c r="G230" s="665"/>
      <c r="H230" s="665"/>
      <c r="I230" s="665"/>
      <c r="J230" s="665"/>
      <c r="K230" s="665"/>
      <c r="L230" s="665"/>
      <c r="T230" s="663"/>
      <c r="U230" s="663"/>
      <c r="V230" s="663"/>
      <c r="W230" s="663"/>
      <c r="AB230" s="19"/>
      <c r="AC230" s="19"/>
      <c r="AD230" s="19"/>
      <c r="AE230" s="19"/>
      <c r="AF230" s="19"/>
      <c r="AG230" s="19"/>
      <c r="AH230" s="19"/>
      <c r="BN230" s="585"/>
      <c r="BO230" s="585"/>
      <c r="BP230" s="585"/>
      <c r="BQ230" s="585"/>
      <c r="BR230" s="585"/>
      <c r="BS230" s="37"/>
      <c r="BX230" s="623"/>
      <c r="CA230" s="635"/>
      <c r="CB230" s="635"/>
    </row>
    <row r="231" spans="2:811" s="67" customFormat="1" ht="20.100000000000001" customHeight="1">
      <c r="B231" s="961"/>
      <c r="C231" s="665" t="s">
        <v>2298</v>
      </c>
      <c r="D231" s="665">
        <v>144</v>
      </c>
      <c r="E231" s="665"/>
      <c r="F231" s="665"/>
      <c r="G231" s="665"/>
      <c r="H231" s="665"/>
      <c r="I231" s="665"/>
      <c r="J231" s="665"/>
      <c r="K231" s="665"/>
      <c r="L231" s="665"/>
      <c r="T231" s="663"/>
      <c r="U231" s="663"/>
      <c r="V231" s="663"/>
      <c r="W231" s="663"/>
      <c r="AB231" s="19"/>
      <c r="AC231" s="19"/>
      <c r="AD231" s="19"/>
      <c r="AE231" s="19"/>
      <c r="AF231" s="19"/>
      <c r="AG231" s="19"/>
      <c r="AH231" s="19"/>
      <c r="BN231" s="585"/>
      <c r="BO231" s="585"/>
      <c r="BP231" s="585"/>
      <c r="BQ231" s="585"/>
      <c r="BR231" s="585"/>
      <c r="BS231" s="37"/>
      <c r="BX231" s="623"/>
      <c r="CA231" s="635"/>
      <c r="CB231" s="635"/>
    </row>
    <row r="232" spans="2:811" s="67" customFormat="1" ht="20.100000000000001" customHeight="1">
      <c r="B232" s="961"/>
      <c r="C232" s="665" t="s">
        <v>2299</v>
      </c>
      <c r="D232" s="665">
        <v>144</v>
      </c>
      <c r="E232" s="665"/>
      <c r="F232" s="665"/>
      <c r="G232" s="665"/>
      <c r="H232" s="665"/>
      <c r="I232" s="665"/>
      <c r="J232" s="665"/>
      <c r="K232" s="665"/>
      <c r="L232" s="665"/>
      <c r="T232" s="663"/>
      <c r="U232" s="663"/>
      <c r="V232" s="663"/>
      <c r="W232" s="663"/>
      <c r="AB232" s="19"/>
      <c r="AC232" s="19"/>
      <c r="AD232" s="19"/>
      <c r="AE232" s="19"/>
      <c r="AF232" s="19"/>
      <c r="AG232" s="19"/>
      <c r="AH232" s="19"/>
      <c r="BN232" s="585"/>
      <c r="BO232" s="585"/>
      <c r="BP232" s="585"/>
      <c r="BQ232" s="585"/>
      <c r="BR232" s="585"/>
      <c r="BS232" s="37"/>
      <c r="BX232" s="623"/>
      <c r="CA232" s="635"/>
      <c r="CB232" s="635"/>
    </row>
    <row r="233" spans="2:811" s="67" customFormat="1" ht="20.100000000000001" customHeight="1">
      <c r="B233" s="961"/>
      <c r="C233" s="665" t="s">
        <v>2302</v>
      </c>
      <c r="D233" s="665">
        <v>176</v>
      </c>
      <c r="E233" s="665"/>
      <c r="F233" s="665"/>
      <c r="G233" s="665"/>
      <c r="H233" s="665"/>
      <c r="I233" s="665"/>
      <c r="J233" s="665"/>
      <c r="K233" s="665"/>
      <c r="L233" s="665"/>
      <c r="T233" s="663"/>
      <c r="U233" s="663"/>
      <c r="V233" s="663"/>
      <c r="W233" s="663"/>
      <c r="AB233" s="19"/>
      <c r="AC233" s="19"/>
      <c r="AD233" s="19"/>
      <c r="AE233" s="19"/>
      <c r="AF233" s="19"/>
      <c r="AG233" s="19"/>
      <c r="AH233" s="19"/>
      <c r="BN233" s="585"/>
      <c r="BO233" s="585"/>
      <c r="BP233" s="585"/>
      <c r="BQ233" s="585"/>
      <c r="BR233" s="585"/>
      <c r="BS233" s="37"/>
      <c r="BX233" s="623"/>
      <c r="CA233" s="635"/>
      <c r="CB233" s="635"/>
    </row>
    <row r="234" spans="2:811" s="67" customFormat="1" ht="20.100000000000001" customHeight="1">
      <c r="B234" s="962"/>
      <c r="C234" s="665" t="s">
        <v>2303</v>
      </c>
      <c r="D234" s="665">
        <v>176</v>
      </c>
      <c r="E234" s="665"/>
      <c r="F234" s="665"/>
      <c r="G234" s="665"/>
      <c r="H234" s="665"/>
      <c r="I234" s="665"/>
      <c r="J234" s="665"/>
      <c r="K234" s="665"/>
      <c r="L234" s="665"/>
      <c r="T234" s="663"/>
      <c r="U234" s="663"/>
      <c r="V234" s="663"/>
      <c r="W234" s="663"/>
      <c r="AB234" s="19"/>
      <c r="AC234" s="19"/>
      <c r="AD234" s="19"/>
      <c r="AE234" s="19"/>
      <c r="AF234" s="19"/>
      <c r="AG234" s="19"/>
      <c r="AH234" s="19"/>
      <c r="BN234" s="585"/>
      <c r="BO234" s="585"/>
      <c r="BP234" s="585"/>
      <c r="BQ234" s="585"/>
      <c r="BR234" s="585"/>
      <c r="BS234" s="37"/>
      <c r="BX234" s="623"/>
      <c r="CA234" s="635"/>
      <c r="CB234" s="635"/>
    </row>
    <row r="235" spans="2:811" ht="20.100000000000001" customHeight="1">
      <c r="B235" s="960" t="s">
        <v>2807</v>
      </c>
      <c r="C235" s="584" t="s">
        <v>3270</v>
      </c>
      <c r="D235" s="584">
        <v>64</v>
      </c>
      <c r="E235" s="584"/>
      <c r="F235" s="584"/>
      <c r="G235" s="584"/>
      <c r="H235" s="584"/>
      <c r="I235" s="584"/>
      <c r="J235" s="584"/>
      <c r="K235" s="584"/>
      <c r="L235" s="584"/>
      <c r="AB235" s="19"/>
      <c r="AC235" s="19"/>
      <c r="AD235" s="19"/>
      <c r="AE235" s="19"/>
      <c r="AF235" s="19"/>
      <c r="AG235" s="19"/>
      <c r="AH235" s="19"/>
      <c r="BX235" s="623" t="s">
        <v>2693</v>
      </c>
      <c r="CA235" s="635" t="s">
        <v>3050</v>
      </c>
      <c r="CB235" s="635" t="s">
        <v>2689</v>
      </c>
      <c r="CC235" s="67"/>
      <c r="CD235" s="67"/>
      <c r="CE235" s="67"/>
      <c r="CF235" s="67"/>
      <c r="CG235" s="67"/>
      <c r="CH235" s="67"/>
      <c r="CI235" s="67"/>
      <c r="CJ235" s="67"/>
      <c r="CK235" s="67"/>
      <c r="CL235" s="67"/>
      <c r="CM235" s="67"/>
      <c r="CN235" s="67"/>
      <c r="CO235" s="67"/>
      <c r="CP235" s="67"/>
      <c r="CQ235" s="67"/>
      <c r="CR235" s="67"/>
      <c r="DA235" s="67" t="s">
        <v>2094</v>
      </c>
      <c r="AEE235" s="115"/>
    </row>
    <row r="236" spans="2:811" ht="20.100000000000001" customHeight="1">
      <c r="B236" s="961"/>
      <c r="C236" s="584" t="s">
        <v>3271</v>
      </c>
      <c r="D236" s="584">
        <v>64</v>
      </c>
      <c r="E236" s="584"/>
      <c r="F236" s="584"/>
      <c r="G236" s="584"/>
      <c r="H236" s="584"/>
      <c r="I236" s="584"/>
      <c r="J236" s="584"/>
      <c r="K236" s="584"/>
      <c r="L236" s="584"/>
      <c r="AB236" s="19"/>
      <c r="AC236" s="19"/>
      <c r="AD236" s="19"/>
      <c r="AE236" s="19"/>
      <c r="AF236" s="19"/>
      <c r="AG236" s="19"/>
      <c r="AH236" s="19"/>
      <c r="BX236" s="623" t="s">
        <v>2694</v>
      </c>
      <c r="CA236" s="635" t="s">
        <v>3051</v>
      </c>
      <c r="CB236" s="635" t="s">
        <v>2690</v>
      </c>
      <c r="CC236" s="67"/>
      <c r="CD236" s="67"/>
      <c r="CE236" s="67"/>
      <c r="CF236" s="67"/>
      <c r="CG236" s="67"/>
      <c r="CH236" s="67"/>
      <c r="CI236" s="67"/>
      <c r="CJ236" s="67"/>
      <c r="CK236" s="67"/>
      <c r="CL236" s="67"/>
      <c r="CM236" s="67"/>
      <c r="CN236" s="67"/>
      <c r="CO236" s="67"/>
      <c r="CP236" s="67"/>
      <c r="CQ236" s="67"/>
      <c r="CR236" s="67"/>
      <c r="DA236" s="67" t="s">
        <v>2095</v>
      </c>
    </row>
    <row r="237" spans="2:811" ht="20.100000000000001" customHeight="1">
      <c r="B237" s="961"/>
      <c r="C237" s="584" t="s">
        <v>3272</v>
      </c>
      <c r="D237" s="584">
        <v>80</v>
      </c>
      <c r="E237" s="584"/>
      <c r="F237" s="584"/>
      <c r="G237" s="584"/>
      <c r="H237" s="584"/>
      <c r="I237" s="584"/>
      <c r="J237" s="584"/>
      <c r="K237" s="584"/>
      <c r="L237" s="584"/>
      <c r="AB237" s="19"/>
      <c r="AC237" s="19"/>
      <c r="AD237" s="19"/>
      <c r="AE237" s="19"/>
      <c r="AF237" s="19"/>
      <c r="AG237" s="19"/>
      <c r="AH237" s="19"/>
      <c r="BX237" s="623" t="s">
        <v>2695</v>
      </c>
      <c r="CA237" s="635" t="s">
        <v>3052</v>
      </c>
      <c r="CB237" s="635" t="s">
        <v>2691</v>
      </c>
      <c r="CC237" s="67"/>
      <c r="CD237" s="67"/>
      <c r="CE237" s="67"/>
      <c r="CF237" s="67"/>
      <c r="CG237" s="67"/>
      <c r="CH237" s="67"/>
      <c r="CI237" s="67"/>
      <c r="CJ237" s="67"/>
      <c r="CK237" s="67"/>
      <c r="CL237" s="67"/>
      <c r="CM237" s="67"/>
      <c r="CN237" s="67"/>
      <c r="CO237" s="67"/>
      <c r="CP237" s="67"/>
      <c r="CQ237" s="67"/>
      <c r="CR237" s="67"/>
      <c r="DA237" s="67" t="s">
        <v>2096</v>
      </c>
      <c r="AEE237" s="115"/>
    </row>
    <row r="238" spans="2:811" ht="20.100000000000001" customHeight="1">
      <c r="B238" s="961"/>
      <c r="C238" s="584" t="s">
        <v>3273</v>
      </c>
      <c r="D238" s="584">
        <v>80</v>
      </c>
      <c r="E238" s="584"/>
      <c r="F238" s="584"/>
      <c r="G238" s="584"/>
      <c r="H238" s="584"/>
      <c r="I238" s="584"/>
      <c r="J238" s="584"/>
      <c r="K238" s="584"/>
      <c r="L238" s="584"/>
      <c r="AB238" s="19"/>
      <c r="AC238" s="19"/>
      <c r="AD238" s="19"/>
      <c r="AE238" s="19"/>
      <c r="AF238" s="19"/>
      <c r="AG238" s="19"/>
      <c r="AH238" s="19"/>
      <c r="BX238" s="623" t="s">
        <v>2696</v>
      </c>
      <c r="CA238" s="635" t="s">
        <v>3053</v>
      </c>
      <c r="CB238" s="635" t="s">
        <v>2692</v>
      </c>
      <c r="CC238" s="67"/>
      <c r="CD238" s="67"/>
      <c r="CE238" s="67"/>
      <c r="CF238" s="67"/>
      <c r="CG238" s="67"/>
      <c r="CH238" s="67"/>
      <c r="CI238" s="67"/>
      <c r="CJ238" s="67"/>
      <c r="CK238" s="67"/>
      <c r="CL238" s="67"/>
      <c r="CM238" s="67"/>
      <c r="CN238" s="67"/>
      <c r="CO238" s="67"/>
      <c r="CP238" s="67"/>
      <c r="CQ238" s="67"/>
      <c r="CR238" s="67"/>
      <c r="DA238" s="67" t="s">
        <v>2097</v>
      </c>
      <c r="AEE238" s="115"/>
    </row>
    <row r="239" spans="2:811" ht="20.100000000000001" customHeight="1">
      <c r="B239" s="961"/>
      <c r="C239" s="584" t="s">
        <v>3274</v>
      </c>
      <c r="D239" s="584">
        <v>100</v>
      </c>
      <c r="E239" s="584"/>
      <c r="F239" s="584"/>
      <c r="G239" s="584"/>
      <c r="H239" s="584"/>
      <c r="I239" s="584"/>
      <c r="J239" s="584"/>
      <c r="K239" s="584"/>
      <c r="L239" s="584"/>
      <c r="AB239" s="19"/>
      <c r="AC239" s="19"/>
      <c r="AD239" s="19"/>
      <c r="AE239" s="19"/>
      <c r="AF239" s="19"/>
      <c r="AG239" s="19"/>
      <c r="AH239" s="19"/>
      <c r="BX239" s="623" t="s">
        <v>2697</v>
      </c>
      <c r="CA239" s="635" t="s">
        <v>3054</v>
      </c>
      <c r="CB239" s="635" t="s">
        <v>2693</v>
      </c>
      <c r="CC239" s="67"/>
      <c r="CD239" s="67"/>
      <c r="CE239" s="67"/>
      <c r="CF239" s="67"/>
      <c r="CG239" s="67"/>
      <c r="CH239" s="67"/>
      <c r="CI239" s="67"/>
      <c r="CJ239" s="67"/>
      <c r="CK239" s="67"/>
      <c r="CL239" s="67"/>
      <c r="CM239" s="67"/>
      <c r="CN239" s="67"/>
      <c r="CO239" s="67"/>
      <c r="CP239" s="67"/>
      <c r="CQ239" s="67"/>
      <c r="CR239" s="67"/>
      <c r="DA239" s="67" t="s">
        <v>2098</v>
      </c>
      <c r="AEE239" s="115"/>
    </row>
    <row r="240" spans="2:811" ht="20.100000000000001" customHeight="1">
      <c r="B240" s="961"/>
      <c r="C240" s="584" t="s">
        <v>3275</v>
      </c>
      <c r="D240" s="584">
        <v>100</v>
      </c>
      <c r="E240" s="584"/>
      <c r="F240" s="584"/>
      <c r="G240" s="584"/>
      <c r="H240" s="584"/>
      <c r="I240" s="584"/>
      <c r="J240" s="584"/>
      <c r="K240" s="584"/>
      <c r="L240" s="584"/>
      <c r="AB240" s="19"/>
      <c r="AC240" s="19"/>
      <c r="AD240" s="19"/>
      <c r="AE240" s="19"/>
      <c r="AF240" s="19"/>
      <c r="AG240" s="19"/>
      <c r="AH240" s="19"/>
      <c r="BX240" s="623" t="s">
        <v>2698</v>
      </c>
      <c r="CA240" s="635" t="s">
        <v>3055</v>
      </c>
      <c r="CB240" s="635" t="s">
        <v>2694</v>
      </c>
      <c r="CC240" s="67"/>
      <c r="CD240" s="67"/>
      <c r="CE240" s="67"/>
      <c r="CF240" s="67"/>
      <c r="CG240" s="67"/>
      <c r="CH240" s="67"/>
      <c r="CI240" s="67"/>
      <c r="CJ240" s="67"/>
      <c r="CK240" s="67"/>
      <c r="CL240" s="67"/>
      <c r="CM240" s="67"/>
      <c r="CN240" s="67"/>
      <c r="CO240" s="67"/>
      <c r="CP240" s="67"/>
      <c r="CQ240" s="67"/>
      <c r="CR240" s="67"/>
      <c r="DA240" s="67" t="s">
        <v>2099</v>
      </c>
      <c r="AEE240" s="115"/>
    </row>
    <row r="241" spans="2:811" ht="20.100000000000001" customHeight="1">
      <c r="B241" s="961"/>
      <c r="C241" s="584" t="s">
        <v>3276</v>
      </c>
      <c r="D241" s="584">
        <v>144</v>
      </c>
      <c r="E241" s="584"/>
      <c r="F241" s="584"/>
      <c r="G241" s="584"/>
      <c r="H241" s="584"/>
      <c r="I241" s="584"/>
      <c r="J241" s="584"/>
      <c r="K241" s="584"/>
      <c r="L241" s="584"/>
      <c r="AB241" s="19"/>
      <c r="AC241" s="19"/>
      <c r="AD241" s="19"/>
      <c r="AE241" s="19"/>
      <c r="AF241" s="19"/>
      <c r="AG241" s="19"/>
      <c r="AH241" s="19"/>
      <c r="BX241" s="623" t="s">
        <v>2699</v>
      </c>
      <c r="CA241" s="635" t="s">
        <v>3056</v>
      </c>
      <c r="CB241" s="635" t="s">
        <v>2695</v>
      </c>
      <c r="CC241" s="67"/>
      <c r="CD241" s="67"/>
      <c r="CE241" s="67"/>
      <c r="CF241" s="67"/>
      <c r="CG241" s="67"/>
      <c r="CH241" s="67"/>
      <c r="CI241" s="67"/>
      <c r="CJ241" s="67"/>
      <c r="CK241" s="67"/>
      <c r="CL241" s="67"/>
      <c r="CM241" s="67"/>
      <c r="CN241" s="67"/>
      <c r="CO241" s="67"/>
      <c r="CP241" s="67"/>
      <c r="CQ241" s="67"/>
      <c r="CR241" s="67"/>
      <c r="DA241" s="67" t="s">
        <v>2100</v>
      </c>
      <c r="AEE241" s="115"/>
    </row>
    <row r="242" spans="2:811" ht="20.100000000000001" customHeight="1">
      <c r="B242" s="961"/>
      <c r="C242" s="584" t="s">
        <v>3277</v>
      </c>
      <c r="D242" s="584">
        <v>144</v>
      </c>
      <c r="E242" s="584"/>
      <c r="F242" s="584"/>
      <c r="G242" s="584"/>
      <c r="H242" s="584"/>
      <c r="I242" s="584"/>
      <c r="J242" s="584"/>
      <c r="K242" s="584"/>
      <c r="L242" s="584"/>
      <c r="AB242" s="19"/>
      <c r="AC242" s="19"/>
      <c r="AD242" s="19"/>
      <c r="AE242" s="19"/>
      <c r="AF242" s="19"/>
      <c r="AG242" s="19"/>
      <c r="AH242" s="19"/>
      <c r="BX242" s="623" t="s">
        <v>2700</v>
      </c>
      <c r="CA242" s="635" t="s">
        <v>3057</v>
      </c>
      <c r="CB242" s="635" t="s">
        <v>2696</v>
      </c>
      <c r="CC242" s="67"/>
      <c r="CD242" s="67"/>
      <c r="CE242" s="67"/>
      <c r="CF242" s="67"/>
      <c r="CG242" s="67"/>
      <c r="CH242" s="67"/>
      <c r="CI242" s="67"/>
      <c r="CJ242" s="67"/>
      <c r="CK242" s="67"/>
      <c r="CL242" s="67"/>
      <c r="CM242" s="67"/>
      <c r="CN242" s="67"/>
      <c r="CO242" s="67"/>
      <c r="CP242" s="67"/>
      <c r="CQ242" s="67"/>
      <c r="CR242" s="67"/>
      <c r="DA242" s="67" t="s">
        <v>2101</v>
      </c>
    </row>
    <row r="243" spans="2:811" ht="20.100000000000001" customHeight="1">
      <c r="B243" s="961"/>
      <c r="C243" s="584" t="s">
        <v>3278</v>
      </c>
      <c r="D243" s="584">
        <v>176</v>
      </c>
      <c r="E243" s="584"/>
      <c r="F243" s="584"/>
      <c r="G243" s="584"/>
      <c r="H243" s="584"/>
      <c r="I243" s="584"/>
      <c r="J243" s="584"/>
      <c r="K243" s="584"/>
      <c r="L243" s="584"/>
      <c r="AB243" s="19"/>
      <c r="AC243" s="19"/>
      <c r="AD243" s="19"/>
      <c r="AE243" s="19"/>
      <c r="AF243" s="19"/>
      <c r="AG243" s="19"/>
      <c r="AH243" s="19"/>
      <c r="CA243" s="67"/>
      <c r="CB243" s="635" t="s">
        <v>2697</v>
      </c>
      <c r="CC243" s="67"/>
      <c r="CD243" s="67"/>
      <c r="CE243" s="67"/>
      <c r="CF243" s="67"/>
      <c r="CG243" s="67"/>
      <c r="CH243" s="67"/>
      <c r="CI243" s="67"/>
      <c r="CJ243" s="67"/>
      <c r="CK243" s="67"/>
      <c r="CL243" s="67"/>
      <c r="CM243" s="67"/>
      <c r="CN243" s="67"/>
      <c r="CO243" s="67"/>
      <c r="CP243" s="67"/>
      <c r="CQ243" s="67"/>
      <c r="CR243" s="67"/>
      <c r="DA243" s="67" t="s">
        <v>2102</v>
      </c>
    </row>
    <row r="244" spans="2:811" ht="20.100000000000001" customHeight="1">
      <c r="B244" s="961"/>
      <c r="C244" s="584" t="s">
        <v>3279</v>
      </c>
      <c r="D244" s="584">
        <v>176</v>
      </c>
      <c r="E244" s="584"/>
      <c r="F244" s="584"/>
      <c r="G244" s="584"/>
      <c r="H244" s="584"/>
      <c r="I244" s="584"/>
      <c r="J244" s="584"/>
      <c r="K244" s="584"/>
      <c r="L244" s="584"/>
      <c r="AB244" s="19"/>
      <c r="AC244" s="19"/>
      <c r="AD244" s="19"/>
      <c r="AE244" s="19"/>
      <c r="AF244" s="19"/>
      <c r="AG244" s="19"/>
      <c r="AH244" s="19"/>
      <c r="CA244" s="67"/>
      <c r="CB244" s="635" t="s">
        <v>2698</v>
      </c>
      <c r="CC244" s="67"/>
      <c r="CD244" s="67"/>
      <c r="CE244" s="67"/>
      <c r="CF244" s="67"/>
      <c r="CG244" s="67"/>
      <c r="CH244" s="67"/>
      <c r="CI244" s="67"/>
      <c r="CJ244" s="67"/>
      <c r="CK244" s="67"/>
      <c r="CL244" s="67"/>
      <c r="CM244" s="67"/>
      <c r="CN244" s="67"/>
      <c r="CO244" s="67"/>
      <c r="CP244" s="67"/>
      <c r="CQ244" s="67"/>
      <c r="CR244" s="67"/>
      <c r="DA244" s="67" t="s">
        <v>2103</v>
      </c>
      <c r="AEE244" s="115"/>
    </row>
    <row r="245" spans="2:811" s="67" customFormat="1" ht="20.100000000000001" customHeight="1">
      <c r="B245" s="961"/>
      <c r="C245" s="665" t="s">
        <v>2808</v>
      </c>
      <c r="D245" s="665">
        <v>64</v>
      </c>
      <c r="E245" s="665"/>
      <c r="F245" s="665"/>
      <c r="G245" s="665"/>
      <c r="H245" s="665"/>
      <c r="I245" s="665"/>
      <c r="J245" s="665"/>
      <c r="K245" s="665"/>
      <c r="L245" s="665"/>
      <c r="T245" s="663"/>
      <c r="U245" s="663"/>
      <c r="V245" s="663"/>
      <c r="W245" s="663"/>
      <c r="AB245" s="19"/>
      <c r="AC245" s="19"/>
      <c r="AD245" s="19"/>
      <c r="AE245" s="19"/>
      <c r="AF245" s="19"/>
      <c r="AG245" s="19"/>
      <c r="AH245" s="19"/>
      <c r="BN245" s="585"/>
      <c r="BO245" s="585"/>
      <c r="BP245" s="585"/>
      <c r="BQ245" s="585"/>
      <c r="BR245" s="585"/>
      <c r="CB245" s="635"/>
      <c r="AEE245" s="115"/>
    </row>
    <row r="246" spans="2:811" s="67" customFormat="1" ht="20.100000000000001" customHeight="1">
      <c r="B246" s="961"/>
      <c r="C246" s="665" t="s">
        <v>2817</v>
      </c>
      <c r="D246" s="665">
        <v>64</v>
      </c>
      <c r="E246" s="665"/>
      <c r="F246" s="665"/>
      <c r="G246" s="665"/>
      <c r="H246" s="665"/>
      <c r="I246" s="665"/>
      <c r="J246" s="665"/>
      <c r="K246" s="665"/>
      <c r="L246" s="665"/>
      <c r="T246" s="663"/>
      <c r="U246" s="663"/>
      <c r="V246" s="663"/>
      <c r="W246" s="663"/>
      <c r="AB246" s="19"/>
      <c r="AC246" s="19"/>
      <c r="AD246" s="19"/>
      <c r="AE246" s="19"/>
      <c r="AF246" s="19"/>
      <c r="AG246" s="19"/>
      <c r="AH246" s="19"/>
      <c r="BN246" s="585"/>
      <c r="BO246" s="585"/>
      <c r="BP246" s="585"/>
      <c r="BQ246" s="585"/>
      <c r="BR246" s="585"/>
      <c r="CB246" s="635"/>
      <c r="AEE246" s="115"/>
    </row>
    <row r="247" spans="2:811" s="67" customFormat="1" ht="20.100000000000001" customHeight="1">
      <c r="B247" s="961"/>
      <c r="C247" s="665" t="s">
        <v>2827</v>
      </c>
      <c r="D247" s="665">
        <v>80</v>
      </c>
      <c r="E247" s="665"/>
      <c r="F247" s="665"/>
      <c r="G247" s="665"/>
      <c r="H247" s="665"/>
      <c r="I247" s="665"/>
      <c r="J247" s="665"/>
      <c r="K247" s="665"/>
      <c r="L247" s="665"/>
      <c r="T247" s="663"/>
      <c r="U247" s="663"/>
      <c r="V247" s="663"/>
      <c r="W247" s="663"/>
      <c r="AB247" s="19"/>
      <c r="AC247" s="19"/>
      <c r="AD247" s="19"/>
      <c r="AE247" s="19"/>
      <c r="AF247" s="19"/>
      <c r="AG247" s="19"/>
      <c r="AH247" s="19"/>
      <c r="BN247" s="585"/>
      <c r="BO247" s="585"/>
      <c r="BP247" s="585"/>
      <c r="BQ247" s="585"/>
      <c r="BR247" s="585"/>
      <c r="CB247" s="635"/>
      <c r="AEE247" s="115"/>
    </row>
    <row r="248" spans="2:811" s="67" customFormat="1" ht="20.100000000000001" customHeight="1">
      <c r="B248" s="961"/>
      <c r="C248" s="665" t="s">
        <v>2828</v>
      </c>
      <c r="D248" s="665">
        <v>80</v>
      </c>
      <c r="E248" s="665"/>
      <c r="F248" s="665"/>
      <c r="G248" s="665"/>
      <c r="H248" s="665"/>
      <c r="I248" s="665"/>
      <c r="J248" s="665"/>
      <c r="K248" s="665"/>
      <c r="L248" s="665"/>
      <c r="T248" s="663"/>
      <c r="U248" s="663"/>
      <c r="V248" s="663"/>
      <c r="W248" s="663"/>
      <c r="AB248" s="19"/>
      <c r="AC248" s="19"/>
      <c r="AD248" s="19"/>
      <c r="AE248" s="19"/>
      <c r="AF248" s="19"/>
      <c r="AG248" s="19"/>
      <c r="AH248" s="19"/>
      <c r="BN248" s="585"/>
      <c r="BO248" s="585"/>
      <c r="BP248" s="585"/>
      <c r="BQ248" s="585"/>
      <c r="BR248" s="585"/>
      <c r="CB248" s="635"/>
      <c r="AEE248" s="115"/>
    </row>
    <row r="249" spans="2:811" s="67" customFormat="1" ht="20.100000000000001" customHeight="1">
      <c r="B249" s="961"/>
      <c r="C249" s="665" t="s">
        <v>2829</v>
      </c>
      <c r="D249" s="665">
        <v>100</v>
      </c>
      <c r="E249" s="665"/>
      <c r="F249" s="665"/>
      <c r="G249" s="665"/>
      <c r="H249" s="665"/>
      <c r="I249" s="665"/>
      <c r="J249" s="665"/>
      <c r="K249" s="665"/>
      <c r="L249" s="665"/>
      <c r="T249" s="663"/>
      <c r="U249" s="663"/>
      <c r="V249" s="663"/>
      <c r="W249" s="663"/>
      <c r="AB249" s="19"/>
      <c r="AC249" s="19"/>
      <c r="AD249" s="19"/>
      <c r="AE249" s="19"/>
      <c r="AF249" s="19"/>
      <c r="AG249" s="19"/>
      <c r="AH249" s="19"/>
      <c r="BN249" s="585"/>
      <c r="BO249" s="585"/>
      <c r="BP249" s="585"/>
      <c r="BQ249" s="585"/>
      <c r="BR249" s="585"/>
      <c r="CB249" s="635"/>
      <c r="AEE249" s="115"/>
    </row>
    <row r="250" spans="2:811" s="67" customFormat="1" ht="20.100000000000001" customHeight="1">
      <c r="B250" s="961"/>
      <c r="C250" s="665" t="s">
        <v>2830</v>
      </c>
      <c r="D250" s="665">
        <v>100</v>
      </c>
      <c r="E250" s="665"/>
      <c r="F250" s="665"/>
      <c r="G250" s="665"/>
      <c r="H250" s="665"/>
      <c r="I250" s="665"/>
      <c r="J250" s="665"/>
      <c r="K250" s="665"/>
      <c r="L250" s="665"/>
      <c r="T250" s="663"/>
      <c r="U250" s="663"/>
      <c r="V250" s="663"/>
      <c r="W250" s="663"/>
      <c r="AB250" s="19"/>
      <c r="AC250" s="19"/>
      <c r="AD250" s="19"/>
      <c r="AE250" s="19"/>
      <c r="AF250" s="19"/>
      <c r="AG250" s="19"/>
      <c r="AH250" s="19"/>
      <c r="BN250" s="585"/>
      <c r="BO250" s="585"/>
      <c r="BP250" s="585"/>
      <c r="BQ250" s="585"/>
      <c r="BR250" s="585"/>
      <c r="CB250" s="635"/>
      <c r="AEE250" s="115"/>
    </row>
    <row r="251" spans="2:811" s="67" customFormat="1" ht="20.100000000000001" customHeight="1">
      <c r="B251" s="961"/>
      <c r="C251" s="665" t="s">
        <v>2831</v>
      </c>
      <c r="D251" s="665">
        <v>144</v>
      </c>
      <c r="E251" s="665"/>
      <c r="F251" s="665"/>
      <c r="G251" s="665"/>
      <c r="H251" s="665"/>
      <c r="I251" s="665"/>
      <c r="J251" s="665"/>
      <c r="K251" s="665"/>
      <c r="L251" s="665"/>
      <c r="T251" s="663"/>
      <c r="U251" s="663"/>
      <c r="V251" s="663"/>
      <c r="W251" s="663"/>
      <c r="AB251" s="19"/>
      <c r="AC251" s="19"/>
      <c r="AD251" s="19"/>
      <c r="AE251" s="19"/>
      <c r="AF251" s="19"/>
      <c r="AG251" s="19"/>
      <c r="AH251" s="19"/>
      <c r="BN251" s="585"/>
      <c r="BO251" s="585"/>
      <c r="BP251" s="585"/>
      <c r="BQ251" s="585"/>
      <c r="BR251" s="585"/>
      <c r="CB251" s="635"/>
      <c r="AEE251" s="115"/>
    </row>
    <row r="252" spans="2:811" s="67" customFormat="1" ht="20.100000000000001" customHeight="1">
      <c r="B252" s="961"/>
      <c r="C252" s="665" t="s">
        <v>2832</v>
      </c>
      <c r="D252" s="665">
        <v>144</v>
      </c>
      <c r="E252" s="665"/>
      <c r="F252" s="665"/>
      <c r="G252" s="665"/>
      <c r="H252" s="665"/>
      <c r="I252" s="665"/>
      <c r="J252" s="665"/>
      <c r="K252" s="665"/>
      <c r="L252" s="665"/>
      <c r="T252" s="663"/>
      <c r="U252" s="663"/>
      <c r="V252" s="663"/>
      <c r="W252" s="663"/>
      <c r="AB252" s="19"/>
      <c r="AC252" s="19"/>
      <c r="AD252" s="19"/>
      <c r="AE252" s="19"/>
      <c r="AF252" s="19"/>
      <c r="AG252" s="19"/>
      <c r="AH252" s="19"/>
      <c r="BN252" s="585"/>
      <c r="BO252" s="585"/>
      <c r="BP252" s="585"/>
      <c r="BQ252" s="585"/>
      <c r="BR252" s="585"/>
      <c r="CB252" s="635"/>
      <c r="AEE252" s="115"/>
    </row>
    <row r="253" spans="2:811" s="67" customFormat="1" ht="20.100000000000001" customHeight="1">
      <c r="B253" s="961"/>
      <c r="C253" s="665" t="s">
        <v>2833</v>
      </c>
      <c r="D253" s="665">
        <v>176</v>
      </c>
      <c r="E253" s="665"/>
      <c r="F253" s="665"/>
      <c r="G253" s="665"/>
      <c r="H253" s="665"/>
      <c r="I253" s="665"/>
      <c r="J253" s="665"/>
      <c r="K253" s="665"/>
      <c r="L253" s="665"/>
      <c r="T253" s="663"/>
      <c r="U253" s="663"/>
      <c r="V253" s="663"/>
      <c r="W253" s="663"/>
      <c r="AB253" s="19"/>
      <c r="AC253" s="19"/>
      <c r="AD253" s="19"/>
      <c r="AE253" s="19"/>
      <c r="AF253" s="19"/>
      <c r="AG253" s="19"/>
      <c r="AH253" s="19"/>
      <c r="BN253" s="585"/>
      <c r="BO253" s="585"/>
      <c r="BP253" s="585"/>
      <c r="BQ253" s="585"/>
      <c r="BR253" s="585"/>
      <c r="CB253" s="635"/>
      <c r="AEE253" s="115"/>
    </row>
    <row r="254" spans="2:811" s="67" customFormat="1" ht="20.100000000000001" customHeight="1">
      <c r="B254" s="962"/>
      <c r="C254" s="665" t="s">
        <v>2834</v>
      </c>
      <c r="D254" s="665">
        <v>176</v>
      </c>
      <c r="E254" s="665"/>
      <c r="F254" s="665"/>
      <c r="G254" s="665"/>
      <c r="H254" s="665"/>
      <c r="I254" s="665"/>
      <c r="J254" s="665"/>
      <c r="K254" s="665"/>
      <c r="L254" s="665"/>
      <c r="T254" s="663"/>
      <c r="U254" s="663"/>
      <c r="V254" s="663"/>
      <c r="W254" s="663"/>
      <c r="AB254" s="19"/>
      <c r="AC254" s="19"/>
      <c r="AD254" s="19"/>
      <c r="AE254" s="19"/>
      <c r="AF254" s="19"/>
      <c r="AG254" s="19"/>
      <c r="AH254" s="19"/>
      <c r="BN254" s="585"/>
      <c r="BO254" s="585"/>
      <c r="BP254" s="585"/>
      <c r="BQ254" s="585"/>
      <c r="BR254" s="585"/>
      <c r="CB254" s="635"/>
      <c r="AEE254" s="115"/>
    </row>
    <row r="255" spans="2:811" ht="20.100000000000001" customHeight="1">
      <c r="B255" s="954" t="s">
        <v>2631</v>
      </c>
      <c r="C255" s="608" t="s">
        <v>2624</v>
      </c>
      <c r="D255" s="608">
        <v>100</v>
      </c>
      <c r="E255" s="608"/>
      <c r="F255" s="608"/>
      <c r="G255" s="608"/>
      <c r="H255" s="608"/>
      <c r="I255" s="608"/>
      <c r="J255" s="608"/>
      <c r="K255" s="608"/>
      <c r="L255" s="608"/>
      <c r="AB255" s="19"/>
      <c r="AC255" s="19"/>
      <c r="AD255" s="19"/>
      <c r="AE255" s="19"/>
      <c r="AF255" s="19"/>
      <c r="AG255" s="19"/>
      <c r="AH255" s="19"/>
      <c r="CA255" s="67"/>
      <c r="CB255" s="635" t="s">
        <v>2699</v>
      </c>
      <c r="CC255" s="67"/>
      <c r="CD255" s="67"/>
      <c r="CE255" s="67"/>
      <c r="CF255" s="67"/>
      <c r="CG255" s="67"/>
      <c r="CH255" s="67"/>
      <c r="CI255" s="67"/>
      <c r="CJ255" s="67"/>
      <c r="CK255" s="67"/>
      <c r="CL255" s="67"/>
      <c r="CM255" s="67"/>
      <c r="CN255" s="67"/>
      <c r="CO255" s="67"/>
      <c r="CP255" s="67"/>
      <c r="CQ255" s="67"/>
      <c r="CR255" s="67"/>
      <c r="DA255" s="67" t="s">
        <v>2104</v>
      </c>
      <c r="AEE255" s="115"/>
    </row>
    <row r="256" spans="2:811" ht="20.100000000000001" customHeight="1">
      <c r="B256" s="954"/>
      <c r="C256" s="608" t="s">
        <v>2623</v>
      </c>
      <c r="D256" s="608">
        <v>100</v>
      </c>
      <c r="E256" s="608"/>
      <c r="F256" s="608"/>
      <c r="G256" s="608"/>
      <c r="H256" s="608"/>
      <c r="I256" s="608"/>
      <c r="J256" s="608"/>
      <c r="K256" s="608"/>
      <c r="L256" s="608"/>
      <c r="AB256" s="19"/>
      <c r="AC256" s="19"/>
      <c r="AD256" s="19"/>
      <c r="AE256" s="19"/>
      <c r="AF256" s="19"/>
      <c r="AG256" s="19"/>
      <c r="AH256" s="19"/>
      <c r="CA256" s="67"/>
      <c r="CB256" s="635" t="s">
        <v>2700</v>
      </c>
      <c r="CC256" s="67"/>
      <c r="CD256" s="67"/>
      <c r="CE256" s="67"/>
      <c r="CF256" s="67"/>
      <c r="CG256" s="67"/>
      <c r="CH256" s="67"/>
      <c r="CI256" s="67"/>
      <c r="CJ256" s="67"/>
      <c r="CK256" s="67"/>
      <c r="CL256" s="67"/>
      <c r="CM256" s="67"/>
      <c r="CN256" s="67"/>
      <c r="CO256" s="67"/>
      <c r="CP256" s="67"/>
      <c r="CQ256" s="67"/>
      <c r="CR256" s="67"/>
      <c r="DA256" s="67" t="s">
        <v>2105</v>
      </c>
    </row>
    <row r="257" spans="2:811" ht="20.100000000000001" customHeight="1">
      <c r="B257" s="954"/>
      <c r="C257" s="608" t="s">
        <v>2625</v>
      </c>
      <c r="D257" s="608">
        <v>144</v>
      </c>
      <c r="E257" s="608"/>
      <c r="F257" s="608"/>
      <c r="G257" s="608"/>
      <c r="H257" s="608"/>
      <c r="I257" s="608"/>
      <c r="J257" s="608"/>
      <c r="K257" s="608"/>
      <c r="L257" s="608"/>
      <c r="AB257" s="19"/>
      <c r="AC257" s="19"/>
      <c r="AD257" s="19"/>
      <c r="AE257" s="19"/>
      <c r="AF257" s="19"/>
      <c r="AG257" s="19"/>
      <c r="AH257" s="19"/>
      <c r="CA257" s="67"/>
      <c r="CB257" s="635" t="s">
        <v>3065</v>
      </c>
      <c r="CC257" s="67"/>
      <c r="CD257" s="67"/>
      <c r="CE257" s="67"/>
      <c r="CF257" s="67"/>
      <c r="CG257" s="67"/>
      <c r="CH257" s="67"/>
      <c r="CI257" s="67"/>
      <c r="CJ257" s="67"/>
      <c r="CK257" s="67"/>
      <c r="CL257" s="67"/>
      <c r="CM257" s="67"/>
      <c r="CN257" s="67"/>
      <c r="CO257" s="67"/>
      <c r="CP257" s="67"/>
      <c r="CQ257" s="67"/>
      <c r="CR257" s="67"/>
      <c r="DA257" s="67" t="s">
        <v>2106</v>
      </c>
    </row>
    <row r="258" spans="2:811" ht="20.100000000000001" customHeight="1">
      <c r="B258" s="954"/>
      <c r="C258" s="608" t="s">
        <v>2626</v>
      </c>
      <c r="D258" s="608">
        <v>144</v>
      </c>
      <c r="E258" s="608"/>
      <c r="F258" s="608"/>
      <c r="G258" s="608"/>
      <c r="H258" s="608"/>
      <c r="I258" s="608"/>
      <c r="J258" s="608"/>
      <c r="K258" s="608"/>
      <c r="L258" s="608"/>
      <c r="AB258" s="19"/>
      <c r="AC258" s="19"/>
      <c r="AD258" s="19"/>
      <c r="AE258" s="19"/>
      <c r="AF258" s="19"/>
      <c r="AG258" s="19"/>
      <c r="AH258" s="19"/>
      <c r="CA258" s="67"/>
      <c r="CB258" s="635" t="s">
        <v>3066</v>
      </c>
      <c r="CC258" s="67"/>
      <c r="CD258" s="67"/>
      <c r="CE258" s="67"/>
      <c r="CF258" s="67"/>
      <c r="CG258" s="67"/>
      <c r="CH258" s="67"/>
      <c r="CI258" s="67"/>
      <c r="CJ258" s="67"/>
      <c r="CK258" s="67"/>
      <c r="CL258" s="67"/>
      <c r="CM258" s="67"/>
      <c r="CN258" s="67"/>
      <c r="CO258" s="67"/>
      <c r="CP258" s="67"/>
      <c r="CQ258" s="67"/>
      <c r="CR258" s="67"/>
      <c r="DA258" s="67" t="s">
        <v>2107</v>
      </c>
    </row>
    <row r="259" spans="2:811" ht="20.100000000000001" customHeight="1">
      <c r="B259" s="954"/>
      <c r="C259" s="608" t="s">
        <v>2627</v>
      </c>
      <c r="D259" s="608">
        <v>176</v>
      </c>
      <c r="E259" s="608"/>
      <c r="F259" s="608"/>
      <c r="G259" s="608"/>
      <c r="H259" s="608"/>
      <c r="I259" s="608"/>
      <c r="J259" s="608"/>
      <c r="K259" s="608"/>
      <c r="L259" s="608"/>
      <c r="CA259" s="67"/>
      <c r="CB259" s="635" t="s">
        <v>3067</v>
      </c>
      <c r="CC259" s="67"/>
      <c r="CD259" s="67"/>
      <c r="CE259" s="67"/>
      <c r="CF259" s="67"/>
      <c r="CG259" s="67"/>
      <c r="CH259" s="67"/>
      <c r="CI259" s="67"/>
      <c r="CJ259" s="67"/>
      <c r="CK259" s="67"/>
      <c r="CL259" s="67"/>
      <c r="CM259" s="67"/>
      <c r="CN259" s="67"/>
      <c r="CO259" s="67"/>
      <c r="CP259" s="67"/>
      <c r="CQ259" s="67"/>
      <c r="CR259" s="67"/>
      <c r="DA259" s="67" t="s">
        <v>2108</v>
      </c>
    </row>
    <row r="260" spans="2:811" ht="20.100000000000001" customHeight="1">
      <c r="B260" s="954"/>
      <c r="C260" s="608" t="s">
        <v>2628</v>
      </c>
      <c r="D260" s="608">
        <v>176</v>
      </c>
      <c r="E260" s="608"/>
      <c r="F260" s="608"/>
      <c r="G260" s="608"/>
      <c r="H260" s="608"/>
      <c r="I260" s="608"/>
      <c r="J260" s="608"/>
      <c r="K260" s="608"/>
      <c r="L260" s="608"/>
      <c r="CA260" s="67"/>
      <c r="CB260" s="635" t="s">
        <v>3068</v>
      </c>
      <c r="CC260" s="67"/>
      <c r="CD260" s="67"/>
      <c r="CE260" s="67"/>
      <c r="CF260" s="67"/>
      <c r="CG260" s="67"/>
      <c r="CH260" s="67"/>
      <c r="CI260" s="67"/>
      <c r="CJ260" s="67"/>
      <c r="CK260" s="67"/>
      <c r="CL260" s="67"/>
      <c r="CM260" s="67"/>
      <c r="CN260" s="67"/>
      <c r="CO260" s="67"/>
      <c r="CP260" s="67"/>
      <c r="CQ260" s="67"/>
      <c r="CR260" s="67"/>
      <c r="DA260" s="67" t="s">
        <v>2109</v>
      </c>
    </row>
    <row r="261" spans="2:811" ht="20.100000000000001" customHeight="1">
      <c r="B261" s="954"/>
      <c r="C261" s="608" t="s">
        <v>2629</v>
      </c>
      <c r="D261" s="608">
        <v>272</v>
      </c>
      <c r="E261" s="608"/>
      <c r="F261" s="608"/>
      <c r="G261" s="608"/>
      <c r="H261" s="608"/>
      <c r="I261" s="608"/>
      <c r="J261" s="608"/>
      <c r="K261" s="608"/>
      <c r="L261" s="608"/>
      <c r="CA261" s="67"/>
      <c r="CB261" s="635" t="s">
        <v>3069</v>
      </c>
      <c r="CC261" s="67"/>
      <c r="CD261" s="67"/>
      <c r="CE261" s="67"/>
      <c r="CF261" s="67"/>
      <c r="CG261" s="67"/>
      <c r="CH261" s="67"/>
      <c r="CI261" s="67"/>
      <c r="CJ261" s="67"/>
      <c r="CK261" s="67"/>
      <c r="CL261" s="67"/>
      <c r="CM261" s="67"/>
      <c r="CN261" s="67"/>
      <c r="CO261" s="67"/>
      <c r="CP261" s="67"/>
      <c r="CQ261" s="67"/>
      <c r="CR261" s="67"/>
      <c r="DA261" s="67" t="s">
        <v>2110</v>
      </c>
      <c r="AEE261" s="115"/>
    </row>
    <row r="262" spans="2:811" ht="20.100000000000001" customHeight="1">
      <c r="B262" s="954"/>
      <c r="C262" s="608" t="s">
        <v>2630</v>
      </c>
      <c r="D262" s="608">
        <v>272</v>
      </c>
      <c r="E262" s="608"/>
      <c r="F262" s="608"/>
      <c r="G262" s="608"/>
      <c r="H262" s="608"/>
      <c r="I262" s="608"/>
      <c r="J262" s="608"/>
      <c r="K262" s="608"/>
      <c r="L262" s="608"/>
      <c r="CA262" s="67"/>
      <c r="CB262" s="635" t="s">
        <v>3070</v>
      </c>
      <c r="CC262" s="67"/>
      <c r="CD262" s="67"/>
      <c r="CE262" s="67"/>
      <c r="CF262" s="67"/>
      <c r="CG262" s="67"/>
      <c r="CH262" s="67"/>
      <c r="CI262" s="67"/>
      <c r="CJ262" s="67"/>
      <c r="CK262" s="67"/>
      <c r="CL262" s="67"/>
      <c r="CM262" s="67"/>
      <c r="CN262" s="67"/>
      <c r="CO262" s="67"/>
      <c r="CP262" s="67"/>
      <c r="CQ262" s="67"/>
      <c r="CR262" s="67"/>
      <c r="DA262" s="67" t="s">
        <v>2111</v>
      </c>
    </row>
    <row r="263" spans="2:811" ht="20.100000000000001" customHeight="1">
      <c r="B263" s="954" t="s">
        <v>2811</v>
      </c>
      <c r="C263" s="608" t="s">
        <v>2818</v>
      </c>
      <c r="D263" s="608">
        <v>100</v>
      </c>
      <c r="E263" s="608"/>
      <c r="F263" s="608"/>
      <c r="G263" s="608"/>
      <c r="H263" s="608"/>
      <c r="I263" s="608"/>
      <c r="J263" s="608"/>
      <c r="K263" s="608"/>
      <c r="L263" s="608"/>
      <c r="CA263" s="67"/>
      <c r="CB263" s="635" t="s">
        <v>3071</v>
      </c>
      <c r="CC263" s="67"/>
      <c r="CD263" s="67"/>
      <c r="CE263" s="67"/>
      <c r="CF263" s="67"/>
      <c r="CG263" s="67"/>
      <c r="CH263" s="67"/>
      <c r="CI263" s="67"/>
      <c r="CJ263" s="67"/>
      <c r="CK263" s="67"/>
      <c r="CL263" s="67"/>
      <c r="CM263" s="67"/>
      <c r="CN263" s="67"/>
      <c r="CO263" s="67"/>
      <c r="CP263" s="67"/>
      <c r="CQ263" s="67"/>
      <c r="CR263" s="67"/>
      <c r="DA263" s="67" t="s">
        <v>2112</v>
      </c>
      <c r="AEE263" s="115"/>
    </row>
    <row r="264" spans="2:811" ht="20.100000000000001" customHeight="1">
      <c r="B264" s="954"/>
      <c r="C264" s="608" t="s">
        <v>2819</v>
      </c>
      <c r="D264" s="608">
        <v>100</v>
      </c>
      <c r="E264" s="608"/>
      <c r="F264" s="608"/>
      <c r="G264" s="608"/>
      <c r="H264" s="608"/>
      <c r="I264" s="608"/>
      <c r="J264" s="608"/>
      <c r="K264" s="608"/>
      <c r="L264" s="608"/>
      <c r="CA264" s="67"/>
      <c r="CB264" s="635" t="s">
        <v>3072</v>
      </c>
      <c r="CC264" s="67"/>
      <c r="CD264" s="67"/>
      <c r="CE264" s="67"/>
      <c r="CF264" s="67"/>
      <c r="CG264" s="67"/>
      <c r="CH264" s="67"/>
      <c r="CI264" s="67"/>
      <c r="CJ264" s="67"/>
      <c r="CK264" s="67"/>
      <c r="CL264" s="67"/>
      <c r="CM264" s="67"/>
      <c r="CN264" s="67"/>
      <c r="CO264" s="67"/>
      <c r="CP264" s="67"/>
      <c r="CQ264" s="67"/>
      <c r="CR264" s="67"/>
      <c r="DA264" s="67" t="s">
        <v>2113</v>
      </c>
      <c r="AEE264" s="115"/>
    </row>
    <row r="265" spans="2:811" ht="20.100000000000001" customHeight="1">
      <c r="B265" s="954"/>
      <c r="C265" s="608" t="s">
        <v>2820</v>
      </c>
      <c r="D265" s="608">
        <v>144</v>
      </c>
      <c r="E265" s="608"/>
      <c r="F265" s="608"/>
      <c r="G265" s="608"/>
      <c r="H265" s="608"/>
      <c r="I265" s="608"/>
      <c r="J265" s="608"/>
      <c r="K265" s="608"/>
      <c r="L265" s="608"/>
      <c r="CA265" s="67"/>
      <c r="CB265" s="635" t="s">
        <v>3073</v>
      </c>
      <c r="CC265" s="67"/>
      <c r="CD265" s="67"/>
      <c r="CE265" s="67"/>
      <c r="CF265" s="67"/>
      <c r="CG265" s="67"/>
      <c r="CH265" s="67"/>
      <c r="CI265" s="67"/>
      <c r="CJ265" s="67"/>
      <c r="CK265" s="67"/>
      <c r="CL265" s="67"/>
      <c r="CM265" s="67"/>
      <c r="CN265" s="67"/>
      <c r="CO265" s="67"/>
      <c r="CP265" s="67"/>
      <c r="CQ265" s="67"/>
      <c r="CR265" s="67"/>
      <c r="DA265" s="67" t="s">
        <v>2114</v>
      </c>
    </row>
    <row r="266" spans="2:811" ht="20.100000000000001" customHeight="1">
      <c r="B266" s="954"/>
      <c r="C266" s="608" t="s">
        <v>2821</v>
      </c>
      <c r="D266" s="608">
        <v>144</v>
      </c>
      <c r="E266" s="608"/>
      <c r="F266" s="608"/>
      <c r="G266" s="608"/>
      <c r="H266" s="608"/>
      <c r="I266" s="608"/>
      <c r="J266" s="608"/>
      <c r="K266" s="608"/>
      <c r="L266" s="608"/>
      <c r="CA266" s="67"/>
      <c r="CB266" s="635" t="s">
        <v>3074</v>
      </c>
      <c r="CC266" s="67"/>
      <c r="CD266" s="67"/>
      <c r="CE266" s="67"/>
      <c r="CF266" s="67"/>
      <c r="CG266" s="67"/>
      <c r="CH266" s="67"/>
      <c r="CI266" s="67"/>
      <c r="CJ266" s="67"/>
      <c r="CK266" s="67"/>
      <c r="CL266" s="67"/>
      <c r="CM266" s="67"/>
      <c r="CN266" s="67"/>
      <c r="CO266" s="67"/>
      <c r="CP266" s="67"/>
      <c r="CQ266" s="67"/>
      <c r="CR266" s="67"/>
      <c r="DA266" s="67" t="s">
        <v>2115</v>
      </c>
    </row>
    <row r="267" spans="2:811" ht="20.100000000000001" customHeight="1">
      <c r="B267" s="954"/>
      <c r="C267" s="608" t="s">
        <v>2822</v>
      </c>
      <c r="D267" s="608">
        <v>176</v>
      </c>
      <c r="E267" s="608"/>
      <c r="F267" s="608"/>
      <c r="G267" s="608"/>
      <c r="H267" s="608"/>
      <c r="I267" s="608"/>
      <c r="J267" s="608"/>
      <c r="K267" s="608"/>
      <c r="L267" s="608"/>
      <c r="CA267" s="67"/>
      <c r="CB267" s="635" t="s">
        <v>3075</v>
      </c>
      <c r="CC267" s="67"/>
      <c r="CD267" s="67"/>
      <c r="CE267" s="67"/>
      <c r="CF267" s="67"/>
      <c r="CG267" s="67"/>
      <c r="CH267" s="67"/>
      <c r="CI267" s="67"/>
      <c r="CJ267" s="67"/>
      <c r="CK267" s="67"/>
      <c r="CL267" s="67"/>
      <c r="CM267" s="67"/>
      <c r="CN267" s="67"/>
      <c r="CO267" s="67"/>
      <c r="CP267" s="67"/>
      <c r="CQ267" s="67"/>
      <c r="CR267" s="67"/>
      <c r="DA267" s="67" t="s">
        <v>2116</v>
      </c>
      <c r="AEE267" s="115"/>
    </row>
    <row r="268" spans="2:811" ht="20.100000000000001" customHeight="1">
      <c r="B268" s="954"/>
      <c r="C268" s="608" t="s">
        <v>2823</v>
      </c>
      <c r="D268" s="608">
        <v>176</v>
      </c>
      <c r="E268" s="608"/>
      <c r="F268" s="608"/>
      <c r="G268" s="608"/>
      <c r="H268" s="608"/>
      <c r="I268" s="608"/>
      <c r="J268" s="608"/>
      <c r="K268" s="608"/>
      <c r="L268" s="608"/>
      <c r="CA268" s="67"/>
      <c r="CB268" s="635" t="s">
        <v>3076</v>
      </c>
      <c r="CC268" s="67"/>
      <c r="CD268" s="67"/>
      <c r="CE268" s="67"/>
      <c r="CF268" s="67"/>
      <c r="CG268" s="67"/>
      <c r="CH268" s="67"/>
      <c r="CI268" s="67"/>
      <c r="CJ268" s="67"/>
      <c r="CK268" s="67"/>
      <c r="CL268" s="67"/>
      <c r="CM268" s="67"/>
      <c r="CN268" s="67"/>
      <c r="CO268" s="67"/>
      <c r="CP268" s="67"/>
      <c r="CQ268" s="67"/>
      <c r="CR268" s="67"/>
      <c r="DA268" s="67" t="s">
        <v>2117</v>
      </c>
      <c r="AEE268" s="115"/>
    </row>
    <row r="269" spans="2:811" ht="20.100000000000001" customHeight="1">
      <c r="B269" s="954"/>
      <c r="C269" s="608" t="s">
        <v>2824</v>
      </c>
      <c r="D269" s="608">
        <v>272</v>
      </c>
      <c r="E269" s="608"/>
      <c r="F269" s="608"/>
      <c r="G269" s="608"/>
      <c r="H269" s="608"/>
      <c r="I269" s="608"/>
      <c r="J269" s="608"/>
      <c r="K269" s="608"/>
      <c r="L269" s="608"/>
      <c r="CA269" s="67"/>
      <c r="CB269" s="635" t="s">
        <v>3077</v>
      </c>
      <c r="CC269" s="67"/>
      <c r="CD269" s="67"/>
      <c r="CE269" s="67"/>
      <c r="CF269" s="67"/>
      <c r="CG269" s="67"/>
      <c r="CH269" s="67"/>
      <c r="CI269" s="67"/>
      <c r="CJ269" s="67"/>
      <c r="CK269" s="67"/>
      <c r="CL269" s="67"/>
      <c r="CM269" s="67"/>
      <c r="CN269" s="67"/>
      <c r="CO269" s="67"/>
      <c r="CP269" s="67"/>
      <c r="CQ269" s="67"/>
      <c r="CR269" s="67"/>
      <c r="DA269" s="67" t="s">
        <v>2118</v>
      </c>
      <c r="AEE269" s="115"/>
    </row>
    <row r="270" spans="2:811" ht="20.100000000000001" customHeight="1">
      <c r="B270" s="954"/>
      <c r="C270" s="608" t="s">
        <v>2825</v>
      </c>
      <c r="D270" s="608">
        <v>272</v>
      </c>
      <c r="E270" s="608"/>
      <c r="F270" s="608"/>
      <c r="G270" s="608"/>
      <c r="H270" s="608"/>
      <c r="I270" s="608"/>
      <c r="J270" s="608"/>
      <c r="K270" s="608"/>
      <c r="L270" s="608"/>
      <c r="CA270" s="67"/>
      <c r="CB270" s="635" t="s">
        <v>3078</v>
      </c>
      <c r="CC270" s="67"/>
      <c r="CD270" s="67"/>
      <c r="CE270" s="67"/>
      <c r="CF270" s="67"/>
      <c r="CG270" s="67"/>
      <c r="CH270" s="67"/>
      <c r="CI270" s="67"/>
      <c r="CJ270" s="67"/>
      <c r="CK270" s="67"/>
      <c r="CL270" s="67"/>
      <c r="CM270" s="67"/>
      <c r="CN270" s="67"/>
      <c r="CO270" s="67"/>
      <c r="CP270" s="67"/>
      <c r="CQ270" s="67"/>
      <c r="CR270" s="67"/>
      <c r="DA270" s="67" t="s">
        <v>2119</v>
      </c>
      <c r="AEE270" s="115"/>
    </row>
    <row r="271" spans="2:811" ht="20.100000000000001" customHeight="1">
      <c r="B271" s="957" t="s">
        <v>2809</v>
      </c>
      <c r="C271" s="633" t="s">
        <v>2826</v>
      </c>
      <c r="D271" s="633">
        <v>176</v>
      </c>
      <c r="E271" s="633"/>
      <c r="F271" s="633"/>
      <c r="G271" s="633"/>
      <c r="H271" s="633"/>
      <c r="I271" s="633"/>
      <c r="J271" s="633"/>
      <c r="K271" s="633"/>
      <c r="L271" s="633"/>
      <c r="CA271" s="67"/>
      <c r="CB271" s="635" t="s">
        <v>3079</v>
      </c>
      <c r="CC271" s="67"/>
      <c r="CD271" s="67"/>
      <c r="CE271" s="67"/>
      <c r="CF271" s="67"/>
      <c r="CG271" s="67"/>
      <c r="CH271" s="67"/>
      <c r="CI271" s="67"/>
      <c r="CJ271" s="67"/>
      <c r="CK271" s="67"/>
      <c r="CL271" s="67"/>
      <c r="CM271" s="67"/>
      <c r="CN271" s="67"/>
      <c r="CO271" s="67"/>
      <c r="CP271" s="67"/>
      <c r="CQ271" s="67"/>
      <c r="CR271" s="67"/>
      <c r="DA271" s="67" t="s">
        <v>2120</v>
      </c>
    </row>
    <row r="272" spans="2:811" ht="20.100000000000001" customHeight="1">
      <c r="B272" s="958"/>
      <c r="C272" s="634" t="s">
        <v>2812</v>
      </c>
      <c r="D272" s="634">
        <v>176</v>
      </c>
      <c r="E272" s="634"/>
      <c r="F272" s="634"/>
      <c r="G272" s="634"/>
      <c r="H272" s="634"/>
      <c r="I272" s="634"/>
      <c r="J272" s="634"/>
      <c r="K272" s="634"/>
      <c r="L272" s="634"/>
      <c r="CA272" s="67"/>
      <c r="CB272" s="635" t="s">
        <v>3080</v>
      </c>
      <c r="CC272" s="67"/>
      <c r="CD272" s="67"/>
      <c r="CE272" s="67"/>
      <c r="CF272" s="67"/>
      <c r="CG272" s="67"/>
      <c r="CH272" s="67"/>
      <c r="CI272" s="67"/>
      <c r="CJ272" s="67"/>
      <c r="CK272" s="67"/>
      <c r="CL272" s="67"/>
      <c r="CM272" s="67"/>
      <c r="CN272" s="67"/>
      <c r="CO272" s="67"/>
      <c r="CP272" s="67"/>
      <c r="CQ272" s="67"/>
      <c r="CR272" s="67"/>
      <c r="DA272" s="67" t="s">
        <v>2121</v>
      </c>
    </row>
    <row r="273" spans="2:811" ht="20.100000000000001" customHeight="1">
      <c r="B273" s="958"/>
      <c r="C273" s="634" t="s">
        <v>2813</v>
      </c>
      <c r="D273" s="634">
        <v>272</v>
      </c>
      <c r="E273" s="634"/>
      <c r="F273" s="634"/>
      <c r="G273" s="634"/>
      <c r="H273" s="634"/>
      <c r="I273" s="634"/>
      <c r="J273" s="634"/>
      <c r="K273" s="634"/>
      <c r="L273" s="634"/>
      <c r="CA273" s="67"/>
      <c r="CB273" s="67"/>
      <c r="CC273" s="67"/>
      <c r="CD273" s="67"/>
      <c r="CE273" s="67"/>
      <c r="CF273" s="67"/>
      <c r="CG273" s="67"/>
      <c r="CH273" s="67"/>
      <c r="CI273" s="67"/>
      <c r="CJ273" s="67"/>
      <c r="CK273" s="67"/>
      <c r="CL273" s="67"/>
      <c r="CM273" s="67"/>
      <c r="CN273" s="67"/>
      <c r="CO273" s="67"/>
      <c r="CP273" s="67"/>
      <c r="CQ273" s="67"/>
      <c r="CR273" s="67"/>
      <c r="DA273" s="67" t="s">
        <v>2122</v>
      </c>
      <c r="AEE273" s="115"/>
    </row>
    <row r="274" spans="2:811" ht="20.100000000000001" customHeight="1">
      <c r="B274" s="958"/>
      <c r="C274" s="634" t="s">
        <v>2816</v>
      </c>
      <c r="D274" s="634">
        <v>272</v>
      </c>
      <c r="E274" s="634"/>
      <c r="F274" s="634"/>
      <c r="G274" s="634"/>
      <c r="H274" s="634"/>
      <c r="I274" s="634"/>
      <c r="J274" s="634"/>
      <c r="K274" s="634"/>
      <c r="L274" s="634"/>
      <c r="CA274" s="67"/>
      <c r="CB274" s="67"/>
      <c r="CC274" s="67"/>
      <c r="CD274" s="67"/>
      <c r="CE274" s="67"/>
      <c r="CF274" s="67"/>
      <c r="CG274" s="67"/>
      <c r="CH274" s="67"/>
      <c r="CI274" s="67"/>
      <c r="CJ274" s="67"/>
      <c r="CK274" s="67"/>
      <c r="CL274" s="67"/>
      <c r="CM274" s="67"/>
      <c r="CN274" s="67"/>
      <c r="CO274" s="67"/>
      <c r="CP274" s="67"/>
      <c r="CQ274" s="67"/>
      <c r="CR274" s="67"/>
      <c r="DA274" s="67" t="s">
        <v>2123</v>
      </c>
      <c r="AEE274" s="115"/>
    </row>
    <row r="275" spans="2:811" ht="20.100000000000001" customHeight="1">
      <c r="B275" s="958"/>
      <c r="C275" s="634" t="s">
        <v>2814</v>
      </c>
      <c r="D275" s="634">
        <v>320</v>
      </c>
      <c r="E275" s="634"/>
      <c r="F275" s="634"/>
      <c r="G275" s="634"/>
      <c r="H275" s="634"/>
      <c r="I275" s="634"/>
      <c r="J275" s="634"/>
      <c r="K275" s="634"/>
      <c r="L275" s="634"/>
      <c r="CA275" s="67"/>
      <c r="CB275" s="67"/>
      <c r="CC275" s="67"/>
      <c r="CD275" s="67"/>
      <c r="CE275" s="67"/>
      <c r="CF275" s="67"/>
      <c r="CG275" s="67"/>
      <c r="CH275" s="67"/>
      <c r="CI275" s="67"/>
      <c r="CJ275" s="67"/>
      <c r="CK275" s="67"/>
      <c r="CL275" s="67"/>
      <c r="CM275" s="67"/>
      <c r="CN275" s="67"/>
      <c r="CO275" s="67"/>
      <c r="CP275" s="67"/>
      <c r="CQ275" s="67"/>
      <c r="CR275" s="67"/>
      <c r="DA275" s="67" t="s">
        <v>2124</v>
      </c>
    </row>
    <row r="276" spans="2:811" ht="20.100000000000001" customHeight="1">
      <c r="B276" s="958"/>
      <c r="C276" s="634" t="s">
        <v>2815</v>
      </c>
      <c r="D276" s="634">
        <v>320</v>
      </c>
      <c r="E276" s="634"/>
      <c r="F276" s="634"/>
      <c r="G276" s="634"/>
      <c r="H276" s="634"/>
      <c r="I276" s="634"/>
      <c r="J276" s="634"/>
      <c r="K276" s="634"/>
      <c r="L276" s="634"/>
      <c r="CA276" s="67"/>
      <c r="CB276" s="67"/>
      <c r="CC276" s="67"/>
      <c r="CD276" s="67"/>
      <c r="CE276" s="67"/>
      <c r="CF276" s="67"/>
      <c r="CG276" s="67"/>
      <c r="CH276" s="67"/>
      <c r="CI276" s="67"/>
      <c r="CJ276" s="67"/>
      <c r="CK276" s="67"/>
      <c r="CL276" s="67"/>
      <c r="CM276" s="67"/>
      <c r="CN276" s="67"/>
      <c r="CO276" s="67"/>
      <c r="CP276" s="67"/>
      <c r="CQ276" s="67"/>
      <c r="CR276" s="67"/>
      <c r="DA276" s="67" t="s">
        <v>2125</v>
      </c>
      <c r="AEE276" s="115"/>
    </row>
    <row r="277" spans="2:811" ht="20.100000000000001" customHeight="1">
      <c r="B277" s="958"/>
      <c r="C277" s="634" t="s">
        <v>3264</v>
      </c>
      <c r="D277" s="633">
        <v>176</v>
      </c>
      <c r="E277" s="67"/>
      <c r="F277" s="67"/>
      <c r="G277" s="67"/>
      <c r="H277" s="67"/>
      <c r="I277" s="67"/>
      <c r="J277" s="67"/>
      <c r="K277" s="67"/>
      <c r="L277" s="67"/>
      <c r="CA277" s="67"/>
      <c r="CB277" s="67"/>
      <c r="CC277" s="67"/>
      <c r="CD277" s="67"/>
      <c r="CE277" s="67"/>
      <c r="CF277" s="67"/>
      <c r="CG277" s="67"/>
      <c r="CH277" s="67"/>
      <c r="CI277" s="67"/>
      <c r="CJ277" s="67"/>
      <c r="CK277" s="67"/>
      <c r="CL277" s="67"/>
      <c r="CM277" s="67"/>
      <c r="CN277" s="67"/>
      <c r="CO277" s="67"/>
      <c r="CP277" s="67"/>
      <c r="CQ277" s="67"/>
      <c r="CR277" s="67"/>
      <c r="DA277" s="67" t="s">
        <v>2126</v>
      </c>
    </row>
    <row r="278" spans="2:811" ht="20.100000000000001" customHeight="1">
      <c r="B278" s="958"/>
      <c r="C278" s="634" t="s">
        <v>3265</v>
      </c>
      <c r="D278" s="634">
        <v>176</v>
      </c>
      <c r="E278" s="67"/>
      <c r="F278" s="67"/>
      <c r="G278" s="67"/>
      <c r="H278" s="67"/>
      <c r="I278" s="67"/>
      <c r="J278" s="67"/>
      <c r="K278" s="67"/>
      <c r="L278" s="67"/>
      <c r="CA278" s="67"/>
      <c r="CB278" s="67"/>
      <c r="CC278" s="67"/>
      <c r="CD278" s="67"/>
      <c r="CE278" s="67"/>
      <c r="CF278" s="67"/>
      <c r="CG278" s="67"/>
      <c r="CH278" s="67"/>
      <c r="CI278" s="67"/>
      <c r="CJ278" s="67"/>
      <c r="CK278" s="67"/>
      <c r="CL278" s="67"/>
      <c r="CM278" s="67"/>
      <c r="CN278" s="67"/>
      <c r="CO278" s="67"/>
      <c r="CP278" s="67"/>
      <c r="CQ278" s="67"/>
      <c r="CR278" s="67"/>
      <c r="DA278" s="67" t="s">
        <v>2127</v>
      </c>
    </row>
    <row r="279" spans="2:811" ht="20.100000000000001" customHeight="1">
      <c r="B279" s="958"/>
      <c r="C279" s="634" t="s">
        <v>3266</v>
      </c>
      <c r="D279" s="634">
        <v>272</v>
      </c>
      <c r="E279" s="67"/>
      <c r="F279" s="67"/>
      <c r="G279" s="67"/>
      <c r="H279" s="67"/>
      <c r="I279" s="67"/>
      <c r="J279" s="67"/>
      <c r="K279" s="67"/>
      <c r="L279" s="67"/>
      <c r="CA279" s="67"/>
      <c r="CB279" s="67"/>
      <c r="CC279" s="67"/>
      <c r="CD279" s="67"/>
      <c r="CE279" s="67"/>
      <c r="CF279" s="67"/>
      <c r="CG279" s="67"/>
      <c r="CH279" s="67"/>
      <c r="CI279" s="67"/>
      <c r="CJ279" s="67"/>
      <c r="CK279" s="67"/>
      <c r="CL279" s="67"/>
      <c r="CM279" s="67"/>
      <c r="CN279" s="67"/>
      <c r="CO279" s="67"/>
      <c r="CP279" s="67"/>
      <c r="CQ279" s="67"/>
      <c r="CR279" s="67"/>
      <c r="DA279" s="67" t="s">
        <v>2128</v>
      </c>
      <c r="AEE279" s="115"/>
    </row>
    <row r="280" spans="2:811" ht="20.100000000000001" customHeight="1">
      <c r="B280" s="958"/>
      <c r="C280" s="634" t="s">
        <v>3267</v>
      </c>
      <c r="D280" s="634">
        <v>272</v>
      </c>
      <c r="E280" s="67"/>
      <c r="F280" s="67"/>
      <c r="G280" s="67"/>
      <c r="H280" s="67"/>
      <c r="I280" s="67"/>
      <c r="J280" s="67"/>
      <c r="K280" s="67"/>
      <c r="L280" s="67"/>
      <c r="CA280" s="67"/>
      <c r="CB280" s="67"/>
      <c r="CC280" s="67"/>
      <c r="CD280" s="67"/>
      <c r="CE280" s="67"/>
      <c r="CF280" s="67"/>
      <c r="CG280" s="67"/>
      <c r="CH280" s="67"/>
      <c r="CI280" s="67"/>
      <c r="CJ280" s="67"/>
      <c r="CK280" s="67"/>
      <c r="CL280" s="67"/>
      <c r="CM280" s="67"/>
      <c r="CN280" s="67"/>
      <c r="CO280" s="67"/>
      <c r="CP280" s="67"/>
      <c r="CQ280" s="67"/>
      <c r="CR280" s="67"/>
      <c r="DA280" s="67" t="s">
        <v>2129</v>
      </c>
    </row>
    <row r="281" spans="2:811" ht="20.100000000000001" customHeight="1">
      <c r="B281" s="958"/>
      <c r="C281" s="634" t="s">
        <v>3268</v>
      </c>
      <c r="D281" s="634">
        <v>320</v>
      </c>
      <c r="E281" s="67"/>
      <c r="F281" s="67"/>
      <c r="G281" s="67"/>
      <c r="H281" s="67"/>
      <c r="I281" s="67"/>
      <c r="J281" s="67"/>
      <c r="K281" s="67"/>
      <c r="L281" s="67"/>
      <c r="CA281" s="67"/>
      <c r="CB281" s="67"/>
      <c r="CC281" s="67"/>
      <c r="CD281" s="67"/>
      <c r="CE281" s="67"/>
      <c r="CF281" s="67"/>
      <c r="CG281" s="67"/>
      <c r="CH281" s="67"/>
      <c r="CI281" s="67"/>
      <c r="CJ281" s="67"/>
      <c r="CK281" s="67"/>
      <c r="CL281" s="67"/>
      <c r="CM281" s="67"/>
      <c r="CN281" s="67"/>
      <c r="CO281" s="67"/>
      <c r="CP281" s="67"/>
      <c r="CQ281" s="67"/>
      <c r="CR281" s="67"/>
      <c r="DA281" s="67" t="s">
        <v>2130</v>
      </c>
    </row>
    <row r="282" spans="2:811" ht="20.100000000000001" customHeight="1">
      <c r="B282" s="959"/>
      <c r="C282" s="634" t="s">
        <v>3269</v>
      </c>
      <c r="D282" s="634">
        <v>320</v>
      </c>
      <c r="E282" s="67"/>
      <c r="F282" s="67"/>
      <c r="G282" s="67"/>
      <c r="H282" s="67"/>
      <c r="I282" s="67"/>
      <c r="J282" s="67"/>
      <c r="K282" s="67"/>
      <c r="L282" s="67"/>
      <c r="CA282" s="67"/>
      <c r="CB282" s="67"/>
      <c r="CC282" s="67"/>
      <c r="CD282" s="67"/>
      <c r="CE282" s="67"/>
      <c r="CF282" s="67"/>
      <c r="CG282" s="67"/>
      <c r="CH282" s="67"/>
      <c r="CI282" s="67"/>
      <c r="CJ282" s="67"/>
      <c r="CK282" s="67"/>
      <c r="CL282" s="67"/>
      <c r="CM282" s="67"/>
      <c r="CN282" s="67"/>
      <c r="CO282" s="67"/>
      <c r="CP282" s="67"/>
      <c r="CQ282" s="67"/>
      <c r="CR282" s="67"/>
      <c r="DA282" s="67" t="s">
        <v>2131</v>
      </c>
      <c r="AEE282" s="115"/>
    </row>
    <row r="283" spans="2:811" ht="20.100000000000001" customHeight="1">
      <c r="B283" s="67"/>
      <c r="C283" s="67"/>
      <c r="D283" s="67"/>
      <c r="E283" s="67"/>
      <c r="F283" s="67"/>
      <c r="G283" s="67"/>
      <c r="H283" s="67"/>
      <c r="I283" s="67"/>
      <c r="J283" s="67"/>
      <c r="K283" s="67"/>
      <c r="CA283" s="67"/>
      <c r="CB283" s="67"/>
      <c r="CC283" s="67"/>
      <c r="CD283" s="67"/>
      <c r="CE283" s="67"/>
      <c r="CF283" s="67"/>
      <c r="CG283" s="67"/>
      <c r="CH283" s="67"/>
      <c r="CI283" s="67"/>
      <c r="CJ283" s="67"/>
      <c r="CK283" s="67"/>
      <c r="CL283" s="67"/>
      <c r="CM283" s="67"/>
      <c r="CN283" s="67"/>
      <c r="CO283" s="67"/>
      <c r="CP283" s="67"/>
      <c r="CQ283" s="67"/>
      <c r="CR283" s="67"/>
      <c r="DA283" s="67" t="s">
        <v>2132</v>
      </c>
    </row>
    <row r="284" spans="2:811" ht="20.100000000000001" customHeight="1">
      <c r="CA284" s="67"/>
      <c r="CB284" s="67"/>
      <c r="CC284" s="67"/>
      <c r="CD284" s="67"/>
      <c r="CE284" s="67"/>
      <c r="CF284" s="67"/>
      <c r="CG284" s="67"/>
      <c r="CH284" s="67"/>
      <c r="CI284" s="67"/>
      <c r="CJ284" s="67"/>
      <c r="CK284" s="67"/>
      <c r="CL284" s="67"/>
      <c r="CM284" s="67"/>
      <c r="CN284" s="67"/>
      <c r="CO284" s="67"/>
      <c r="CP284" s="67"/>
      <c r="CQ284" s="67"/>
      <c r="CR284" s="67"/>
      <c r="DA284" s="67" t="s">
        <v>2133</v>
      </c>
      <c r="AEE284" s="115"/>
    </row>
    <row r="285" spans="2:811" ht="20.100000000000001" customHeight="1">
      <c r="CA285" s="67"/>
      <c r="CB285" s="67"/>
      <c r="CC285" s="67"/>
      <c r="CD285" s="67"/>
      <c r="CE285" s="67"/>
      <c r="CF285" s="67"/>
      <c r="CG285" s="67"/>
      <c r="CH285" s="67"/>
      <c r="CI285" s="67"/>
      <c r="CJ285" s="67"/>
      <c r="CK285" s="67"/>
      <c r="CL285" s="67"/>
      <c r="CM285" s="67"/>
      <c r="CN285" s="67"/>
      <c r="CO285" s="67"/>
      <c r="CP285" s="67"/>
      <c r="CQ285" s="67"/>
      <c r="CR285" s="67"/>
      <c r="DA285" s="67" t="s">
        <v>2134</v>
      </c>
      <c r="AEE285" s="115"/>
    </row>
    <row r="286" spans="2:811" ht="20.100000000000001" customHeight="1">
      <c r="CA286" s="67"/>
      <c r="CB286" s="67"/>
      <c r="CC286" s="67"/>
      <c r="CD286" s="67"/>
      <c r="CE286" s="67"/>
      <c r="CF286" s="67"/>
      <c r="CG286" s="67"/>
      <c r="CH286" s="67"/>
      <c r="CI286" s="67"/>
      <c r="CJ286" s="67"/>
      <c r="CK286" s="67"/>
      <c r="CL286" s="67"/>
      <c r="CM286" s="67"/>
      <c r="CN286" s="67"/>
      <c r="CO286" s="67"/>
      <c r="CP286" s="67"/>
      <c r="CQ286" s="67"/>
      <c r="CR286" s="67"/>
      <c r="DA286" s="67" t="s">
        <v>2135</v>
      </c>
      <c r="AEE286" s="115"/>
    </row>
    <row r="287" spans="2:811" ht="20.100000000000001" customHeight="1">
      <c r="C287" s="343"/>
      <c r="CA287" s="67"/>
      <c r="CB287" s="67"/>
      <c r="CC287" s="67"/>
      <c r="CD287" s="67"/>
      <c r="CE287" s="67"/>
      <c r="CF287" s="67"/>
      <c r="CG287" s="67"/>
      <c r="CH287" s="67"/>
      <c r="CI287" s="67"/>
      <c r="CJ287" s="67"/>
      <c r="CK287" s="67"/>
      <c r="CL287" s="67"/>
      <c r="CM287" s="67"/>
      <c r="CN287" s="67"/>
      <c r="CO287" s="67"/>
      <c r="CP287" s="67"/>
      <c r="CQ287" s="67"/>
      <c r="CR287" s="67"/>
      <c r="DA287" s="67" t="s">
        <v>2136</v>
      </c>
      <c r="AEE287" s="115"/>
    </row>
    <row r="288" spans="2:811" ht="20.100000000000001" customHeight="1">
      <c r="C288" s="343"/>
      <c r="CA288" s="67"/>
      <c r="CB288" s="67"/>
      <c r="CC288" s="67"/>
      <c r="CD288" s="67"/>
      <c r="CE288" s="67"/>
      <c r="CF288" s="67"/>
      <c r="CG288" s="67"/>
      <c r="CH288" s="67"/>
      <c r="CI288" s="67"/>
      <c r="CJ288" s="67"/>
      <c r="CK288" s="67"/>
      <c r="CL288" s="67"/>
      <c r="CM288" s="67"/>
      <c r="CN288" s="67"/>
      <c r="CO288" s="67"/>
      <c r="CP288" s="67"/>
      <c r="CQ288" s="67"/>
      <c r="CR288" s="67"/>
      <c r="DA288" s="67" t="s">
        <v>2137</v>
      </c>
      <c r="AEE288" s="115"/>
    </row>
    <row r="289" spans="3:811" ht="20.100000000000001" customHeight="1">
      <c r="C289" s="343"/>
      <c r="CA289" s="67"/>
      <c r="CB289" s="67"/>
      <c r="CC289" s="67"/>
      <c r="CD289" s="67"/>
      <c r="CE289" s="67"/>
      <c r="CF289" s="67"/>
      <c r="CG289" s="67"/>
      <c r="CH289" s="67"/>
      <c r="CI289" s="67"/>
      <c r="CJ289" s="67"/>
      <c r="CK289" s="67"/>
      <c r="CL289" s="67"/>
      <c r="CM289" s="67"/>
      <c r="CN289" s="67"/>
      <c r="CO289" s="67"/>
      <c r="CP289" s="67"/>
      <c r="CQ289" s="67"/>
      <c r="CR289" s="67"/>
      <c r="DA289" s="67" t="s">
        <v>2138</v>
      </c>
    </row>
    <row r="290" spans="3:811" ht="20.100000000000001" customHeight="1">
      <c r="CA290" s="67"/>
      <c r="CB290" s="67"/>
      <c r="CC290" s="67"/>
      <c r="CD290" s="67"/>
      <c r="CE290" s="67"/>
      <c r="CF290" s="67"/>
      <c r="CG290" s="67"/>
      <c r="CH290" s="67"/>
      <c r="CI290" s="67"/>
      <c r="CJ290" s="67"/>
      <c r="CK290" s="67"/>
      <c r="CL290" s="67"/>
      <c r="CM290" s="67"/>
      <c r="CN290" s="67"/>
      <c r="CO290" s="67"/>
      <c r="CP290" s="67"/>
      <c r="CQ290" s="67"/>
      <c r="CR290" s="67"/>
      <c r="DA290" s="67" t="s">
        <v>2139</v>
      </c>
    </row>
    <row r="291" spans="3:811" ht="20.100000000000001" customHeight="1">
      <c r="CA291" s="67"/>
      <c r="CB291" s="67"/>
      <c r="CC291" s="67"/>
      <c r="CD291" s="67"/>
      <c r="CE291" s="67"/>
      <c r="CF291" s="67"/>
      <c r="CG291" s="67"/>
      <c r="CH291" s="67"/>
      <c r="CI291" s="67"/>
      <c r="CJ291" s="67"/>
      <c r="CK291" s="67"/>
      <c r="CL291" s="67"/>
      <c r="CM291" s="67"/>
      <c r="CN291" s="67"/>
      <c r="CO291" s="67"/>
      <c r="CP291" s="67"/>
      <c r="CQ291" s="67"/>
      <c r="CR291" s="67"/>
      <c r="DA291" s="67" t="s">
        <v>2140</v>
      </c>
      <c r="AEE291" s="115"/>
    </row>
    <row r="292" spans="3:811" ht="20.100000000000001" customHeight="1">
      <c r="CA292" s="67"/>
      <c r="CB292" s="67"/>
      <c r="CC292" s="67"/>
      <c r="CD292" s="67"/>
      <c r="CE292" s="67"/>
      <c r="CF292" s="67"/>
      <c r="CG292" s="67"/>
      <c r="CH292" s="67"/>
      <c r="CI292" s="67"/>
      <c r="CJ292" s="67"/>
      <c r="CK292" s="67"/>
      <c r="CL292" s="67"/>
      <c r="CM292" s="67"/>
      <c r="CN292" s="67"/>
      <c r="CO292" s="67"/>
      <c r="CP292" s="67"/>
      <c r="CQ292" s="67"/>
      <c r="CR292" s="67"/>
      <c r="DA292" s="67" t="s">
        <v>2141</v>
      </c>
    </row>
    <row r="293" spans="3:811" ht="20.100000000000001" customHeight="1">
      <c r="CA293" s="67"/>
      <c r="CB293" s="67"/>
      <c r="CC293" s="67"/>
      <c r="CD293" s="67"/>
      <c r="CE293" s="67"/>
      <c r="CF293" s="67"/>
      <c r="CG293" s="67"/>
      <c r="CH293" s="67"/>
      <c r="CI293" s="67"/>
      <c r="CJ293" s="67"/>
      <c r="CK293" s="67"/>
      <c r="CL293" s="67"/>
      <c r="CM293" s="67"/>
      <c r="CN293" s="67"/>
      <c r="CO293" s="67"/>
      <c r="CP293" s="67"/>
      <c r="CQ293" s="67"/>
      <c r="CR293" s="67"/>
      <c r="DA293" s="67" t="s">
        <v>2142</v>
      </c>
    </row>
    <row r="294" spans="3:811" ht="20.100000000000001" customHeight="1">
      <c r="CA294" s="67"/>
      <c r="CB294" s="67"/>
      <c r="CC294" s="67"/>
      <c r="CD294" s="67"/>
      <c r="CE294" s="67"/>
      <c r="CF294" s="67"/>
      <c r="CG294" s="67"/>
      <c r="CH294" s="67"/>
      <c r="CI294" s="67"/>
      <c r="CJ294" s="67"/>
      <c r="CK294" s="67"/>
      <c r="CL294" s="67"/>
      <c r="CM294" s="67"/>
      <c r="CN294" s="67"/>
      <c r="CO294" s="67"/>
      <c r="CP294" s="67"/>
      <c r="CQ294" s="67"/>
      <c r="CR294" s="67"/>
      <c r="DA294" s="67" t="s">
        <v>2143</v>
      </c>
      <c r="AEE294" s="115"/>
    </row>
    <row r="295" spans="3:811" ht="20.100000000000001" customHeight="1">
      <c r="CA295" s="67"/>
      <c r="CB295" s="67"/>
      <c r="CC295" s="67"/>
      <c r="CD295" s="67"/>
      <c r="CE295" s="67"/>
      <c r="CF295" s="67"/>
      <c r="CG295" s="67"/>
      <c r="CH295" s="67"/>
      <c r="CI295" s="67"/>
      <c r="CJ295" s="67"/>
      <c r="CK295" s="67"/>
      <c r="CL295" s="67"/>
      <c r="CM295" s="67"/>
      <c r="CN295" s="67"/>
      <c r="CO295" s="67"/>
      <c r="CP295" s="67"/>
      <c r="CQ295" s="67"/>
      <c r="CR295" s="67"/>
      <c r="DA295" s="67" t="s">
        <v>2144</v>
      </c>
    </row>
    <row r="296" spans="3:811" ht="20.100000000000001" customHeight="1">
      <c r="CA296" s="67"/>
      <c r="CB296" s="67"/>
      <c r="CC296" s="67"/>
      <c r="CD296" s="67"/>
      <c r="CE296" s="67"/>
      <c r="CF296" s="67"/>
      <c r="CG296" s="67"/>
      <c r="CH296" s="67"/>
      <c r="CI296" s="67"/>
      <c r="CJ296" s="67"/>
      <c r="CK296" s="67"/>
      <c r="CL296" s="67"/>
      <c r="CM296" s="67"/>
      <c r="CN296" s="67"/>
      <c r="CO296" s="67"/>
      <c r="CP296" s="67"/>
      <c r="CQ296" s="67"/>
      <c r="CR296" s="67"/>
      <c r="DA296" s="67" t="s">
        <v>2145</v>
      </c>
      <c r="AEE296" s="115"/>
    </row>
    <row r="297" spans="3:811" ht="20.100000000000001" customHeight="1">
      <c r="CA297" s="67"/>
      <c r="CB297" s="67"/>
      <c r="CC297" s="67"/>
      <c r="CD297" s="67"/>
      <c r="CE297" s="67"/>
      <c r="CF297" s="67"/>
      <c r="CG297" s="67"/>
      <c r="CH297" s="67"/>
      <c r="CI297" s="67"/>
      <c r="CJ297" s="67"/>
      <c r="CK297" s="67"/>
      <c r="CL297" s="67"/>
      <c r="CM297" s="67"/>
      <c r="CN297" s="67"/>
      <c r="CO297" s="67"/>
      <c r="CP297" s="67"/>
      <c r="CQ297" s="67"/>
      <c r="CR297" s="67"/>
      <c r="DA297" s="67" t="s">
        <v>2146</v>
      </c>
      <c r="AEE297" s="115"/>
    </row>
    <row r="298" spans="3:811" ht="20.100000000000001" customHeight="1">
      <c r="CA298" s="67"/>
      <c r="CB298" s="67"/>
      <c r="CC298" s="67"/>
      <c r="CD298" s="67"/>
      <c r="CE298" s="67"/>
      <c r="CF298" s="67"/>
      <c r="CG298" s="67"/>
      <c r="CH298" s="67"/>
      <c r="CI298" s="67"/>
      <c r="CJ298" s="67"/>
      <c r="CK298" s="67"/>
      <c r="CL298" s="67"/>
      <c r="CM298" s="67"/>
      <c r="CN298" s="67"/>
      <c r="CO298" s="67"/>
      <c r="CP298" s="67"/>
      <c r="CQ298" s="67"/>
      <c r="CR298" s="67"/>
      <c r="DA298" s="67" t="s">
        <v>2147</v>
      </c>
    </row>
    <row r="299" spans="3:811" ht="20.100000000000001" customHeight="1">
      <c r="CA299" s="67"/>
      <c r="CB299" s="67"/>
      <c r="CC299" s="67"/>
      <c r="CD299" s="67"/>
      <c r="CE299" s="67"/>
      <c r="CF299" s="67"/>
      <c r="CG299" s="67"/>
      <c r="CH299" s="67"/>
      <c r="CI299" s="67"/>
      <c r="CJ299" s="67"/>
      <c r="CK299" s="67"/>
      <c r="CL299" s="67"/>
      <c r="CM299" s="67"/>
      <c r="CN299" s="67"/>
      <c r="CO299" s="67"/>
      <c r="CP299" s="67"/>
      <c r="CQ299" s="67"/>
      <c r="CR299" s="67"/>
      <c r="DA299" s="67" t="s">
        <v>2148</v>
      </c>
    </row>
    <row r="300" spans="3:811" ht="20.100000000000001" customHeight="1">
      <c r="CA300" s="67"/>
      <c r="CB300" s="67"/>
      <c r="CC300" s="67"/>
      <c r="CD300" s="67"/>
      <c r="CE300" s="67"/>
      <c r="CF300" s="67"/>
      <c r="CG300" s="67"/>
      <c r="CH300" s="67"/>
      <c r="CI300" s="67"/>
      <c r="CJ300" s="67"/>
      <c r="CK300" s="67"/>
      <c r="CL300" s="67"/>
      <c r="CM300" s="67"/>
      <c r="CN300" s="67"/>
      <c r="CO300" s="67"/>
      <c r="CP300" s="67"/>
      <c r="CQ300" s="67"/>
      <c r="CR300" s="67"/>
      <c r="DA300" s="67" t="s">
        <v>2149</v>
      </c>
      <c r="AEE300" s="115"/>
    </row>
    <row r="301" spans="3:811" ht="20.100000000000001" customHeight="1">
      <c r="CA301" s="67"/>
      <c r="CB301" s="67"/>
      <c r="CC301" s="67"/>
      <c r="CD301" s="67"/>
      <c r="CE301" s="67"/>
      <c r="CF301" s="67"/>
      <c r="CG301" s="67"/>
      <c r="CH301" s="67"/>
      <c r="CI301" s="67"/>
      <c r="CJ301" s="67"/>
      <c r="CK301" s="67"/>
      <c r="CL301" s="67"/>
      <c r="CM301" s="67"/>
      <c r="CN301" s="67"/>
      <c r="CO301" s="67"/>
      <c r="CP301" s="67"/>
      <c r="CQ301" s="67"/>
      <c r="CR301" s="67"/>
      <c r="DA301" s="67" t="s">
        <v>2150</v>
      </c>
    </row>
    <row r="302" spans="3:811" ht="20.100000000000001" customHeight="1">
      <c r="CA302" s="67"/>
      <c r="CB302" s="67"/>
      <c r="CC302" s="67"/>
      <c r="CD302" s="67"/>
      <c r="CE302" s="67"/>
      <c r="CF302" s="67"/>
      <c r="CG302" s="67"/>
      <c r="CH302" s="67"/>
      <c r="CI302" s="67"/>
      <c r="CJ302" s="67"/>
      <c r="CK302" s="67"/>
      <c r="CL302" s="67"/>
      <c r="CM302" s="67"/>
      <c r="CN302" s="67"/>
      <c r="CO302" s="67"/>
      <c r="CP302" s="67"/>
      <c r="CQ302" s="67"/>
      <c r="CR302" s="67"/>
      <c r="DA302" s="67" t="s">
        <v>2151</v>
      </c>
    </row>
    <row r="303" spans="3:811" ht="20.100000000000001" customHeight="1">
      <c r="CA303" s="67"/>
      <c r="CB303" s="67"/>
      <c r="CC303" s="67"/>
      <c r="CD303" s="67"/>
      <c r="CE303" s="67"/>
      <c r="CF303" s="67"/>
      <c r="CG303" s="67"/>
      <c r="CH303" s="67"/>
      <c r="CI303" s="67"/>
      <c r="CJ303" s="67"/>
      <c r="CK303" s="67"/>
      <c r="CL303" s="67"/>
      <c r="CM303" s="67"/>
      <c r="CN303" s="67"/>
      <c r="CO303" s="67"/>
      <c r="CP303" s="67"/>
      <c r="CQ303" s="67"/>
      <c r="CR303" s="67"/>
      <c r="DA303" s="67" t="s">
        <v>2152</v>
      </c>
      <c r="AEE303" s="115"/>
    </row>
    <row r="304" spans="3:811" ht="20.100000000000001" customHeight="1">
      <c r="CA304" s="67"/>
      <c r="CB304" s="67"/>
      <c r="CC304" s="67"/>
      <c r="CD304" s="67"/>
      <c r="CE304" s="67"/>
      <c r="CF304" s="67"/>
      <c r="CG304" s="67"/>
      <c r="CH304" s="67"/>
      <c r="CI304" s="67"/>
      <c r="CJ304" s="67"/>
      <c r="CK304" s="67"/>
      <c r="CL304" s="67"/>
      <c r="CM304" s="67"/>
      <c r="CN304" s="67"/>
      <c r="CO304" s="67"/>
      <c r="CP304" s="67"/>
      <c r="CQ304" s="67"/>
      <c r="CR304" s="67"/>
      <c r="DA304" s="67" t="s">
        <v>2153</v>
      </c>
    </row>
    <row r="305" spans="79:811" ht="20.100000000000001" customHeight="1">
      <c r="CA305" s="67"/>
      <c r="CB305" s="67"/>
      <c r="CC305" s="67"/>
      <c r="CD305" s="67"/>
      <c r="CE305" s="67"/>
      <c r="CF305" s="67"/>
      <c r="CG305" s="67"/>
      <c r="CH305" s="67"/>
      <c r="CI305" s="67"/>
      <c r="CJ305" s="67"/>
      <c r="CK305" s="67"/>
      <c r="CL305" s="67"/>
      <c r="CM305" s="67"/>
      <c r="CN305" s="67"/>
      <c r="CO305" s="67"/>
      <c r="CP305" s="67"/>
      <c r="CQ305" s="67"/>
      <c r="CR305" s="67"/>
      <c r="DA305" s="67" t="s">
        <v>2154</v>
      </c>
    </row>
    <row r="306" spans="79:811" ht="20.100000000000001" customHeight="1">
      <c r="CA306" s="67"/>
      <c r="CB306" s="67"/>
      <c r="CC306" s="67"/>
      <c r="CD306" s="67"/>
      <c r="CE306" s="67"/>
      <c r="CF306" s="67"/>
      <c r="CG306" s="67"/>
      <c r="CH306" s="67"/>
      <c r="CI306" s="67"/>
      <c r="CJ306" s="67"/>
      <c r="CK306" s="67"/>
      <c r="CL306" s="67"/>
      <c r="CM306" s="67"/>
      <c r="CN306" s="67"/>
      <c r="CO306" s="67"/>
      <c r="CP306" s="67"/>
      <c r="CQ306" s="67"/>
      <c r="CR306" s="67"/>
      <c r="DA306" s="67" t="s">
        <v>2155</v>
      </c>
      <c r="AEE306" s="115"/>
    </row>
    <row r="307" spans="79:811" ht="20.100000000000001" customHeight="1">
      <c r="CA307" s="67"/>
      <c r="CB307" s="67"/>
      <c r="CC307" s="67"/>
      <c r="CD307" s="67"/>
      <c r="CE307" s="67"/>
      <c r="CF307" s="67"/>
      <c r="CG307" s="67"/>
      <c r="CH307" s="67"/>
      <c r="CI307" s="67"/>
      <c r="CJ307" s="67"/>
      <c r="CK307" s="67"/>
      <c r="CL307" s="67"/>
      <c r="CM307" s="67"/>
      <c r="CN307" s="67"/>
      <c r="CO307" s="67"/>
      <c r="CP307" s="67"/>
      <c r="CQ307" s="67"/>
      <c r="CR307" s="67"/>
      <c r="DA307" s="67" t="s">
        <v>2156</v>
      </c>
    </row>
    <row r="308" spans="79:811" ht="20.100000000000001" customHeight="1">
      <c r="CA308" s="67"/>
      <c r="CB308" s="67"/>
      <c r="CC308" s="67"/>
      <c r="CD308" s="67"/>
      <c r="CE308" s="67"/>
      <c r="CF308" s="67"/>
      <c r="CG308" s="67"/>
      <c r="CH308" s="67"/>
      <c r="CI308" s="67"/>
      <c r="CJ308" s="67"/>
      <c r="CK308" s="67"/>
      <c r="CL308" s="67"/>
      <c r="CM308" s="67"/>
      <c r="CN308" s="67"/>
      <c r="CO308" s="67"/>
      <c r="CP308" s="67"/>
      <c r="CQ308" s="67"/>
      <c r="CR308" s="67"/>
      <c r="DA308" s="67" t="s">
        <v>2157</v>
      </c>
    </row>
    <row r="309" spans="79:811" ht="20.100000000000001" customHeight="1">
      <c r="CA309" s="67"/>
      <c r="CB309" s="67"/>
      <c r="CC309" s="67"/>
      <c r="CD309" s="67"/>
      <c r="CE309" s="67"/>
      <c r="CF309" s="67"/>
      <c r="CG309" s="67"/>
      <c r="CH309" s="67"/>
      <c r="CI309" s="67"/>
      <c r="CJ309" s="67"/>
      <c r="CK309" s="67"/>
      <c r="CL309" s="67"/>
      <c r="CM309" s="67"/>
      <c r="CN309" s="67"/>
      <c r="CO309" s="67"/>
      <c r="CP309" s="67"/>
      <c r="CQ309" s="67"/>
      <c r="CR309" s="67"/>
      <c r="DA309" s="67" t="s">
        <v>2158</v>
      </c>
      <c r="AEE309" s="115"/>
    </row>
    <row r="310" spans="79:811" ht="20.100000000000001" customHeight="1">
      <c r="CA310" s="67"/>
      <c r="CB310" s="67"/>
      <c r="CC310" s="67"/>
      <c r="CD310" s="67"/>
      <c r="CE310" s="67"/>
      <c r="CF310" s="67"/>
      <c r="CG310" s="67"/>
      <c r="CH310" s="67"/>
      <c r="CI310" s="67"/>
      <c r="CJ310" s="67"/>
      <c r="CK310" s="67"/>
      <c r="CL310" s="67"/>
      <c r="CM310" s="67"/>
      <c r="CN310" s="67"/>
      <c r="CO310" s="67"/>
      <c r="CP310" s="67"/>
      <c r="CQ310" s="67"/>
      <c r="CR310" s="67"/>
      <c r="DA310" s="67" t="s">
        <v>2159</v>
      </c>
    </row>
    <row r="311" spans="79:811" ht="20.100000000000001" customHeight="1">
      <c r="CA311" s="67"/>
      <c r="CB311" s="67"/>
      <c r="CC311" s="67"/>
      <c r="CD311" s="67"/>
      <c r="CE311" s="67"/>
      <c r="CF311" s="67"/>
      <c r="CG311" s="67"/>
      <c r="CH311" s="67"/>
      <c r="CI311" s="67"/>
      <c r="CJ311" s="67"/>
      <c r="CK311" s="67"/>
      <c r="CL311" s="67"/>
      <c r="CM311" s="67"/>
      <c r="CN311" s="67"/>
      <c r="CO311" s="67"/>
      <c r="CP311" s="67"/>
      <c r="CQ311" s="67"/>
      <c r="CR311" s="67"/>
      <c r="DA311" s="67" t="s">
        <v>2160</v>
      </c>
    </row>
    <row r="312" spans="79:811" ht="20.100000000000001" customHeight="1">
      <c r="CA312" s="67"/>
      <c r="CB312" s="67"/>
      <c r="CC312" s="67"/>
      <c r="CD312" s="67"/>
      <c r="CE312" s="67"/>
      <c r="CF312" s="67"/>
      <c r="CG312" s="67"/>
      <c r="CH312" s="67"/>
      <c r="CI312" s="67"/>
      <c r="CJ312" s="67"/>
      <c r="CK312" s="67"/>
      <c r="CL312" s="67"/>
      <c r="CM312" s="67"/>
      <c r="CN312" s="67"/>
      <c r="CO312" s="67"/>
      <c r="CP312" s="67"/>
      <c r="CQ312" s="67"/>
      <c r="CR312" s="67"/>
      <c r="DA312" s="67" t="s">
        <v>2161</v>
      </c>
      <c r="AEE312" s="115"/>
    </row>
    <row r="313" spans="79:811" ht="20.100000000000001" customHeight="1">
      <c r="CA313" s="67"/>
      <c r="CB313" s="67"/>
      <c r="CC313" s="67"/>
      <c r="CD313" s="67"/>
      <c r="CE313" s="67"/>
      <c r="CF313" s="67"/>
      <c r="CG313" s="67"/>
      <c r="CH313" s="67"/>
      <c r="CI313" s="67"/>
      <c r="CJ313" s="67"/>
      <c r="CK313" s="67"/>
      <c r="CL313" s="67"/>
      <c r="CM313" s="67"/>
      <c r="CN313" s="67"/>
      <c r="CO313" s="67"/>
      <c r="CP313" s="67"/>
      <c r="CQ313" s="67"/>
      <c r="CR313" s="67"/>
      <c r="DA313" s="67" t="s">
        <v>2162</v>
      </c>
      <c r="AEE313" s="115"/>
    </row>
    <row r="314" spans="79:811" ht="20.100000000000001" customHeight="1">
      <c r="CA314" s="67"/>
      <c r="CB314" s="67"/>
      <c r="CC314" s="67"/>
      <c r="CD314" s="67"/>
      <c r="CE314" s="67"/>
      <c r="CF314" s="67"/>
      <c r="CG314" s="67"/>
      <c r="CH314" s="67"/>
      <c r="CI314" s="67"/>
      <c r="CJ314" s="67"/>
      <c r="CK314" s="67"/>
      <c r="CL314" s="67"/>
      <c r="CM314" s="67"/>
      <c r="CN314" s="67"/>
      <c r="CO314" s="67"/>
      <c r="CP314" s="67"/>
      <c r="CQ314" s="67"/>
      <c r="CR314" s="67"/>
      <c r="DA314" s="67" t="s">
        <v>2163</v>
      </c>
    </row>
    <row r="315" spans="79:811" ht="20.100000000000001" customHeight="1">
      <c r="CA315" s="67"/>
      <c r="CB315" s="67"/>
      <c r="CC315" s="67"/>
      <c r="CD315" s="67"/>
      <c r="CE315" s="67"/>
      <c r="CF315" s="67"/>
      <c r="CG315" s="67"/>
      <c r="CH315" s="67"/>
      <c r="CI315" s="67"/>
      <c r="CJ315" s="67"/>
      <c r="CK315" s="67"/>
      <c r="CL315" s="67"/>
      <c r="CM315" s="67"/>
      <c r="CN315" s="67"/>
      <c r="CO315" s="67"/>
      <c r="CP315" s="67"/>
      <c r="CQ315" s="67"/>
      <c r="CR315" s="67"/>
      <c r="DA315" s="67" t="s">
        <v>2164</v>
      </c>
      <c r="AEE315" s="115"/>
    </row>
    <row r="316" spans="79:811" ht="20.100000000000001" customHeight="1">
      <c r="CA316" s="67"/>
      <c r="CB316" s="67"/>
      <c r="CC316" s="67"/>
      <c r="CD316" s="67"/>
      <c r="CE316" s="67"/>
      <c r="CF316" s="67"/>
      <c r="CG316" s="67"/>
      <c r="CH316" s="67"/>
      <c r="CI316" s="67"/>
      <c r="CJ316" s="67"/>
      <c r="CK316" s="67"/>
      <c r="CL316" s="67"/>
      <c r="CM316" s="67"/>
      <c r="CN316" s="67"/>
      <c r="CO316" s="67"/>
      <c r="CP316" s="67"/>
      <c r="CQ316" s="67"/>
      <c r="CR316" s="67"/>
      <c r="DA316" s="67" t="s">
        <v>2165</v>
      </c>
    </row>
    <row r="317" spans="79:811">
      <c r="CA317" s="67"/>
      <c r="CB317" s="67"/>
      <c r="CC317" s="67"/>
      <c r="CD317" s="67"/>
      <c r="CE317" s="67"/>
      <c r="CF317" s="67"/>
      <c r="CG317" s="67"/>
      <c r="CH317" s="67"/>
      <c r="CI317" s="67"/>
      <c r="CJ317" s="67"/>
      <c r="CK317" s="67"/>
      <c r="CL317" s="67"/>
      <c r="CM317" s="67"/>
      <c r="CN317" s="67"/>
      <c r="CO317" s="67"/>
      <c r="CP317" s="67"/>
      <c r="CQ317" s="67"/>
      <c r="CR317" s="67"/>
      <c r="DA317" s="67" t="s">
        <v>2166</v>
      </c>
      <c r="AEE317" s="115"/>
    </row>
    <row r="318" spans="79:811">
      <c r="CA318" s="67"/>
      <c r="CB318" s="67"/>
      <c r="CC318" s="67"/>
      <c r="CD318" s="67"/>
      <c r="CE318" s="67"/>
      <c r="CF318" s="67"/>
      <c r="CG318" s="67"/>
      <c r="CH318" s="67"/>
      <c r="CI318" s="67"/>
      <c r="CJ318" s="67"/>
      <c r="CK318" s="67"/>
      <c r="CL318" s="67"/>
      <c r="CM318" s="67"/>
      <c r="CN318" s="67"/>
      <c r="CO318" s="67"/>
      <c r="CP318" s="67"/>
      <c r="CQ318" s="67"/>
      <c r="CR318" s="67"/>
      <c r="DA318" s="67" t="s">
        <v>2167</v>
      </c>
      <c r="AEE318" s="115"/>
    </row>
    <row r="319" spans="79:811">
      <c r="CA319" s="67"/>
      <c r="CB319" s="67"/>
      <c r="CC319" s="67"/>
      <c r="CD319" s="67"/>
      <c r="CE319" s="67"/>
      <c r="CF319" s="67"/>
      <c r="CG319" s="67"/>
      <c r="CH319" s="67"/>
      <c r="CI319" s="67"/>
      <c r="CJ319" s="67"/>
      <c r="CK319" s="67"/>
      <c r="CL319" s="67"/>
      <c r="CM319" s="67"/>
      <c r="CN319" s="67"/>
      <c r="CO319" s="67"/>
      <c r="CP319" s="67"/>
      <c r="CQ319" s="67"/>
      <c r="CR319" s="67"/>
      <c r="DA319" s="67" t="s">
        <v>2168</v>
      </c>
    </row>
    <row r="320" spans="79:811">
      <c r="CA320" s="67"/>
      <c r="CB320" s="67"/>
      <c r="CC320" s="67"/>
      <c r="CD320" s="67"/>
      <c r="CE320" s="67"/>
      <c r="CF320" s="67"/>
      <c r="CG320" s="67"/>
      <c r="CH320" s="67"/>
      <c r="CI320" s="67"/>
      <c r="CJ320" s="67"/>
      <c r="CK320" s="67"/>
      <c r="CL320" s="67"/>
      <c r="CM320" s="67"/>
      <c r="CN320" s="67"/>
      <c r="CO320" s="67"/>
      <c r="CP320" s="67"/>
      <c r="CQ320" s="67"/>
      <c r="CR320" s="67"/>
      <c r="DA320" s="67" t="s">
        <v>2169</v>
      </c>
    </row>
    <row r="321" spans="79:811">
      <c r="CA321" s="67"/>
      <c r="CB321" s="67"/>
      <c r="CC321" s="67"/>
      <c r="CD321" s="67"/>
      <c r="CE321" s="67"/>
      <c r="CF321" s="67"/>
      <c r="CG321" s="67"/>
      <c r="CH321" s="67"/>
      <c r="CI321" s="67"/>
      <c r="CJ321" s="67"/>
      <c r="CK321" s="67"/>
      <c r="CL321" s="67"/>
      <c r="CM321" s="67"/>
      <c r="CN321" s="67"/>
      <c r="CO321" s="67"/>
      <c r="CP321" s="67"/>
      <c r="CQ321" s="67"/>
      <c r="CR321" s="67"/>
      <c r="DA321" s="67" t="s">
        <v>2170</v>
      </c>
      <c r="AEE321" s="115"/>
    </row>
    <row r="322" spans="79:811">
      <c r="CA322" s="67"/>
      <c r="CB322" s="67"/>
      <c r="CC322" s="67"/>
      <c r="CD322" s="67"/>
      <c r="CE322" s="67"/>
      <c r="CF322" s="67"/>
      <c r="CG322" s="67"/>
      <c r="CH322" s="67"/>
      <c r="CI322" s="67"/>
      <c r="CJ322" s="67"/>
      <c r="CK322" s="67"/>
      <c r="CL322" s="67"/>
      <c r="CM322" s="67"/>
      <c r="CN322" s="67"/>
      <c r="CO322" s="67"/>
      <c r="CP322" s="67"/>
      <c r="CQ322" s="67"/>
      <c r="CR322" s="67"/>
      <c r="DA322" s="67" t="s">
        <v>2171</v>
      </c>
    </row>
    <row r="323" spans="79:811">
      <c r="CA323" s="67"/>
      <c r="CB323" s="67"/>
      <c r="CC323" s="67"/>
      <c r="CD323" s="67"/>
      <c r="CE323" s="67"/>
      <c r="CF323" s="67"/>
      <c r="CG323" s="67"/>
      <c r="CH323" s="67"/>
      <c r="CI323" s="67"/>
      <c r="CJ323" s="67"/>
      <c r="CK323" s="67"/>
      <c r="CL323" s="67"/>
      <c r="CM323" s="67"/>
      <c r="CN323" s="67"/>
      <c r="CO323" s="67"/>
      <c r="CP323" s="67"/>
      <c r="CQ323" s="67"/>
      <c r="CR323" s="67"/>
      <c r="DA323" s="67" t="s">
        <v>2172</v>
      </c>
      <c r="AEE323" s="115"/>
    </row>
    <row r="324" spans="79:811">
      <c r="CA324" s="67"/>
      <c r="CB324" s="67"/>
      <c r="CC324" s="67"/>
      <c r="CD324" s="67"/>
      <c r="CE324" s="67"/>
      <c r="CF324" s="67"/>
      <c r="CG324" s="67"/>
      <c r="CH324" s="67"/>
      <c r="CI324" s="67"/>
      <c r="CJ324" s="67"/>
      <c r="CK324" s="67"/>
      <c r="CL324" s="67"/>
      <c r="CM324" s="67"/>
      <c r="CN324" s="67"/>
      <c r="CO324" s="67"/>
      <c r="CP324" s="67"/>
      <c r="CQ324" s="67"/>
      <c r="CR324" s="67"/>
      <c r="DA324" s="67" t="s">
        <v>2173</v>
      </c>
      <c r="AEE324" s="115"/>
    </row>
    <row r="325" spans="79:811">
      <c r="CA325" s="67"/>
      <c r="CB325" s="67"/>
      <c r="CC325" s="67"/>
      <c r="CD325" s="67"/>
      <c r="CE325" s="67"/>
      <c r="CF325" s="67"/>
      <c r="CG325" s="67"/>
      <c r="CH325" s="67"/>
      <c r="CI325" s="67"/>
      <c r="CJ325" s="67"/>
      <c r="CK325" s="67"/>
      <c r="CL325" s="67"/>
      <c r="CM325" s="67"/>
      <c r="CN325" s="67"/>
      <c r="CO325" s="67"/>
      <c r="CP325" s="67"/>
      <c r="CQ325" s="67"/>
      <c r="CR325" s="67"/>
      <c r="DA325" s="67" t="s">
        <v>2174</v>
      </c>
    </row>
    <row r="326" spans="79:811">
      <c r="CA326" s="67"/>
      <c r="CB326" s="67"/>
      <c r="CC326" s="67"/>
      <c r="CD326" s="67"/>
      <c r="CE326" s="67"/>
      <c r="CF326" s="67"/>
      <c r="CG326" s="67"/>
      <c r="CH326" s="67"/>
      <c r="CI326" s="67"/>
      <c r="CJ326" s="67"/>
      <c r="CK326" s="67"/>
      <c r="CL326" s="67"/>
      <c r="CM326" s="67"/>
      <c r="CN326" s="67"/>
      <c r="CO326" s="67"/>
      <c r="CP326" s="67"/>
      <c r="CQ326" s="67"/>
      <c r="CR326" s="67"/>
      <c r="DA326" s="67" t="s">
        <v>2175</v>
      </c>
    </row>
    <row r="327" spans="79:811">
      <c r="CA327" s="67"/>
      <c r="CB327" s="67"/>
      <c r="CC327" s="67"/>
      <c r="CD327" s="67"/>
      <c r="CE327" s="67"/>
      <c r="CF327" s="67"/>
      <c r="CG327" s="67"/>
      <c r="CH327" s="67"/>
      <c r="CI327" s="67"/>
      <c r="CJ327" s="67"/>
      <c r="CK327" s="67"/>
      <c r="CL327" s="67"/>
      <c r="CM327" s="67"/>
      <c r="CN327" s="67"/>
      <c r="CO327" s="67"/>
      <c r="CP327" s="67"/>
      <c r="CQ327" s="67"/>
      <c r="CR327" s="67"/>
      <c r="DA327" s="67" t="s">
        <v>2176</v>
      </c>
      <c r="AEE327" s="115"/>
    </row>
    <row r="328" spans="79:811">
      <c r="CA328" s="67"/>
      <c r="CB328" s="67"/>
      <c r="CC328" s="67"/>
      <c r="CD328" s="67"/>
      <c r="CE328" s="67"/>
      <c r="CF328" s="67"/>
      <c r="CG328" s="67"/>
      <c r="CH328" s="67"/>
      <c r="CI328" s="67"/>
      <c r="CJ328" s="67"/>
      <c r="CK328" s="67"/>
      <c r="CL328" s="67"/>
      <c r="CM328" s="67"/>
      <c r="CN328" s="67"/>
      <c r="CO328" s="67"/>
      <c r="CP328" s="67"/>
      <c r="CQ328" s="67"/>
      <c r="CR328" s="67"/>
      <c r="DA328" s="67" t="s">
        <v>2177</v>
      </c>
    </row>
    <row r="329" spans="79:811">
      <c r="CA329" s="67"/>
      <c r="CB329" s="67"/>
      <c r="CC329" s="67"/>
      <c r="CD329" s="67"/>
      <c r="CE329" s="67"/>
      <c r="CF329" s="67"/>
      <c r="CG329" s="67"/>
      <c r="CH329" s="67"/>
      <c r="CI329" s="67"/>
      <c r="CJ329" s="67"/>
      <c r="CK329" s="67"/>
      <c r="CL329" s="67"/>
      <c r="CM329" s="67"/>
      <c r="CN329" s="67"/>
      <c r="CO329" s="67"/>
      <c r="CP329" s="67"/>
      <c r="CQ329" s="67"/>
      <c r="CR329" s="67"/>
      <c r="DA329" s="67" t="s">
        <v>2178</v>
      </c>
    </row>
    <row r="330" spans="79:811">
      <c r="CA330" s="67"/>
      <c r="CB330" s="67"/>
      <c r="CC330" s="67"/>
      <c r="CD330" s="67"/>
      <c r="CE330" s="67"/>
      <c r="CF330" s="67"/>
      <c r="CG330" s="67"/>
      <c r="CH330" s="67"/>
      <c r="CI330" s="67"/>
      <c r="CJ330" s="67"/>
      <c r="CK330" s="67"/>
      <c r="CL330" s="67"/>
      <c r="CM330" s="67"/>
      <c r="CN330" s="67"/>
      <c r="CO330" s="67"/>
      <c r="CP330" s="67"/>
      <c r="CQ330" s="67"/>
      <c r="CR330" s="67"/>
      <c r="DA330" s="67" t="s">
        <v>2179</v>
      </c>
      <c r="AEE330" s="115"/>
    </row>
    <row r="331" spans="79:811">
      <c r="CA331" s="67"/>
      <c r="CB331" s="67"/>
      <c r="CC331" s="67"/>
      <c r="CD331" s="67"/>
      <c r="CE331" s="67"/>
      <c r="CF331" s="67"/>
      <c r="CG331" s="67"/>
      <c r="CH331" s="67"/>
      <c r="CI331" s="67"/>
      <c r="CJ331" s="67"/>
      <c r="CK331" s="67"/>
      <c r="CL331" s="67"/>
      <c r="CM331" s="67"/>
      <c r="CN331" s="67"/>
      <c r="CO331" s="67"/>
      <c r="CP331" s="67"/>
      <c r="CQ331" s="67"/>
      <c r="CR331" s="67"/>
      <c r="DA331" s="67" t="s">
        <v>2180</v>
      </c>
    </row>
    <row r="332" spans="79:811">
      <c r="CA332" s="67"/>
      <c r="CB332" s="67"/>
      <c r="CC332" s="67"/>
      <c r="CD332" s="67"/>
      <c r="CE332" s="67"/>
      <c r="CF332" s="67"/>
      <c r="CG332" s="67"/>
      <c r="CH332" s="67"/>
      <c r="CI332" s="67"/>
      <c r="CJ332" s="67"/>
      <c r="CK332" s="67"/>
      <c r="CL332" s="67"/>
      <c r="CM332" s="67"/>
      <c r="CN332" s="67"/>
      <c r="CO332" s="67"/>
      <c r="CP332" s="67"/>
      <c r="CQ332" s="67"/>
      <c r="CR332" s="67"/>
      <c r="DA332" s="67" t="s">
        <v>2181</v>
      </c>
    </row>
    <row r="333" spans="79:811">
      <c r="CA333" s="67"/>
      <c r="CB333" s="67"/>
      <c r="CC333" s="67"/>
      <c r="CD333" s="67"/>
      <c r="CE333" s="67"/>
      <c r="CF333" s="67"/>
      <c r="CG333" s="67"/>
      <c r="CH333" s="67"/>
      <c r="CI333" s="67"/>
      <c r="CJ333" s="67"/>
      <c r="CK333" s="67"/>
      <c r="CL333" s="67"/>
      <c r="CM333" s="67"/>
      <c r="CN333" s="67"/>
      <c r="CO333" s="67"/>
      <c r="CP333" s="67"/>
      <c r="CQ333" s="67"/>
      <c r="CR333" s="67"/>
      <c r="DA333" s="67" t="s">
        <v>2182</v>
      </c>
      <c r="AEE333" s="115"/>
    </row>
    <row r="334" spans="79:811">
      <c r="CA334" s="67"/>
      <c r="CB334" s="67"/>
      <c r="CC334" s="67"/>
      <c r="CD334" s="67"/>
      <c r="CE334" s="67"/>
      <c r="CF334" s="67"/>
      <c r="CG334" s="67"/>
      <c r="CH334" s="67"/>
      <c r="CI334" s="67"/>
      <c r="CJ334" s="67"/>
      <c r="CK334" s="67"/>
      <c r="CL334" s="67"/>
      <c r="CM334" s="67"/>
      <c r="CN334" s="67"/>
      <c r="CO334" s="67"/>
      <c r="CP334" s="67"/>
      <c r="CQ334" s="67"/>
      <c r="CR334" s="67"/>
      <c r="DA334" s="67" t="s">
        <v>2183</v>
      </c>
    </row>
    <row r="335" spans="79:811">
      <c r="CA335" s="67"/>
      <c r="CB335" s="67"/>
      <c r="CC335" s="67"/>
      <c r="CD335" s="67"/>
      <c r="CE335" s="67"/>
      <c r="CF335" s="67"/>
      <c r="CG335" s="67"/>
      <c r="CH335" s="67"/>
      <c r="CI335" s="67"/>
      <c r="CJ335" s="67"/>
      <c r="CK335" s="67"/>
      <c r="CL335" s="67"/>
      <c r="CM335" s="67"/>
      <c r="CN335" s="67"/>
      <c r="CO335" s="67"/>
      <c r="CP335" s="67"/>
      <c r="CQ335" s="67"/>
      <c r="CR335" s="67"/>
      <c r="DA335" s="67" t="s">
        <v>2184</v>
      </c>
    </row>
    <row r="336" spans="79:811">
      <c r="CA336" s="67"/>
      <c r="CB336" s="67"/>
      <c r="CC336" s="67"/>
      <c r="CD336" s="67"/>
      <c r="CE336" s="67"/>
      <c r="CF336" s="67"/>
      <c r="CG336" s="67"/>
      <c r="CH336" s="67"/>
      <c r="CI336" s="67"/>
      <c r="CJ336" s="67"/>
      <c r="CK336" s="67"/>
      <c r="CL336" s="67"/>
      <c r="CM336" s="67"/>
      <c r="CN336" s="67"/>
      <c r="CO336" s="67"/>
      <c r="CP336" s="67"/>
      <c r="CQ336" s="67"/>
      <c r="CR336" s="67"/>
      <c r="DA336" s="67" t="s">
        <v>2185</v>
      </c>
      <c r="AEE336" s="115"/>
    </row>
    <row r="337" spans="79:811">
      <c r="CA337" s="67"/>
      <c r="CB337" s="67"/>
      <c r="CC337" s="67"/>
      <c r="CD337" s="67"/>
      <c r="CE337" s="67"/>
      <c r="CF337" s="67"/>
      <c r="CG337" s="67"/>
      <c r="CH337" s="67"/>
      <c r="CI337" s="67"/>
      <c r="CJ337" s="67"/>
      <c r="CK337" s="67"/>
      <c r="CL337" s="67"/>
      <c r="CM337" s="67"/>
      <c r="CN337" s="67"/>
      <c r="CO337" s="67"/>
      <c r="CP337" s="67"/>
      <c r="CQ337" s="67"/>
      <c r="CR337" s="67"/>
      <c r="DA337" s="67" t="s">
        <v>2186</v>
      </c>
    </row>
    <row r="338" spans="79:811">
      <c r="CA338" s="67"/>
      <c r="CB338" s="67"/>
      <c r="CC338" s="67"/>
      <c r="CD338" s="67"/>
      <c r="CE338" s="67"/>
      <c r="CF338" s="67"/>
      <c r="CG338" s="67"/>
      <c r="CH338" s="67"/>
      <c r="CI338" s="67"/>
      <c r="CJ338" s="67"/>
      <c r="CK338" s="67"/>
      <c r="CL338" s="67"/>
      <c r="CM338" s="67"/>
      <c r="CN338" s="67"/>
      <c r="CO338" s="67"/>
      <c r="CP338" s="67"/>
      <c r="CQ338" s="67"/>
      <c r="CR338" s="67"/>
      <c r="DA338" s="67" t="s">
        <v>2187</v>
      </c>
      <c r="AEE338" s="115"/>
    </row>
    <row r="339" spans="79:811">
      <c r="CA339" s="67"/>
      <c r="CB339" s="67"/>
      <c r="CC339" s="67"/>
      <c r="CD339" s="67"/>
      <c r="CE339" s="67"/>
      <c r="CF339" s="67"/>
      <c r="CG339" s="67"/>
      <c r="CH339" s="67"/>
      <c r="CI339" s="67"/>
      <c r="CJ339" s="67"/>
      <c r="CK339" s="67"/>
      <c r="CL339" s="67"/>
      <c r="CM339" s="67"/>
      <c r="CN339" s="67"/>
      <c r="CO339" s="67"/>
      <c r="CP339" s="67"/>
      <c r="CQ339" s="67"/>
      <c r="CR339" s="67"/>
      <c r="DA339" s="67" t="s">
        <v>2188</v>
      </c>
      <c r="AEE339" s="115"/>
    </row>
    <row r="340" spans="79:811">
      <c r="CA340" s="67"/>
      <c r="CB340" s="67"/>
      <c r="CC340" s="67"/>
      <c r="CD340" s="67"/>
      <c r="CE340" s="67"/>
      <c r="CF340" s="67"/>
      <c r="CG340" s="67"/>
      <c r="CH340" s="67"/>
      <c r="CI340" s="67"/>
      <c r="CJ340" s="67"/>
      <c r="CK340" s="67"/>
      <c r="CL340" s="67"/>
      <c r="CM340" s="67"/>
      <c r="CN340" s="67"/>
      <c r="CO340" s="67"/>
      <c r="CP340" s="67"/>
      <c r="CQ340" s="67"/>
      <c r="CR340" s="67"/>
      <c r="DA340" s="67" t="s">
        <v>2189</v>
      </c>
    </row>
    <row r="341" spans="79:811">
      <c r="CA341" s="67"/>
      <c r="CB341" s="67"/>
      <c r="CC341" s="67"/>
      <c r="CD341" s="67"/>
      <c r="CE341" s="67"/>
      <c r="CF341" s="67"/>
      <c r="CG341" s="67"/>
      <c r="CH341" s="67"/>
      <c r="CI341" s="67"/>
      <c r="CJ341" s="67"/>
      <c r="CK341" s="67"/>
      <c r="CL341" s="67"/>
      <c r="CM341" s="67"/>
      <c r="CN341" s="67"/>
      <c r="CO341" s="67"/>
      <c r="CP341" s="67"/>
      <c r="CQ341" s="67"/>
      <c r="CR341" s="67"/>
      <c r="DA341" s="67" t="s">
        <v>2190</v>
      </c>
    </row>
    <row r="342" spans="79:811">
      <c r="CA342" s="67"/>
      <c r="CB342" s="67"/>
      <c r="CC342" s="67"/>
      <c r="CD342" s="67"/>
      <c r="CE342" s="67"/>
      <c r="CF342" s="67"/>
      <c r="CG342" s="67"/>
      <c r="CH342" s="67"/>
      <c r="CI342" s="67"/>
      <c r="CJ342" s="67"/>
      <c r="CK342" s="67"/>
      <c r="CL342" s="67"/>
      <c r="CM342" s="67"/>
      <c r="CN342" s="67"/>
      <c r="CO342" s="67"/>
      <c r="CP342" s="67"/>
      <c r="CQ342" s="67"/>
      <c r="CR342" s="67"/>
      <c r="AEE342" s="115"/>
    </row>
    <row r="343" spans="79:811">
      <c r="CA343" s="67"/>
      <c r="CB343" s="67"/>
      <c r="CC343" s="67"/>
      <c r="CD343" s="67"/>
      <c r="CE343" s="67"/>
      <c r="CF343" s="67"/>
      <c r="CG343" s="67"/>
      <c r="CH343" s="67"/>
      <c r="CI343" s="67"/>
      <c r="CJ343" s="67"/>
      <c r="CK343" s="67"/>
      <c r="CL343" s="67"/>
      <c r="CM343" s="67"/>
      <c r="CN343" s="67"/>
      <c r="CO343" s="67"/>
      <c r="CP343" s="67"/>
      <c r="CQ343" s="67"/>
      <c r="CR343" s="67"/>
      <c r="AEE343" s="115"/>
    </row>
    <row r="344" spans="79:811">
      <c r="CA344" s="67"/>
      <c r="CB344" s="67"/>
      <c r="CC344" s="67"/>
      <c r="CD344" s="67"/>
      <c r="CE344" s="67"/>
      <c r="CF344" s="67"/>
      <c r="CG344" s="67"/>
      <c r="CH344" s="67"/>
      <c r="CI344" s="67"/>
      <c r="CJ344" s="67"/>
      <c r="CK344" s="67"/>
      <c r="CL344" s="67"/>
      <c r="CM344" s="67"/>
      <c r="CN344" s="67"/>
      <c r="CO344" s="67"/>
      <c r="CP344" s="67"/>
      <c r="CQ344" s="67"/>
      <c r="CR344" s="67"/>
    </row>
    <row r="345" spans="79:811">
      <c r="CA345" s="67"/>
      <c r="CB345" s="67"/>
      <c r="CC345" s="67"/>
      <c r="CD345" s="67"/>
      <c r="CE345" s="67"/>
      <c r="CF345" s="67"/>
      <c r="CG345" s="67"/>
      <c r="CH345" s="67"/>
      <c r="CI345" s="67"/>
      <c r="CJ345" s="67"/>
      <c r="CK345" s="67"/>
      <c r="CL345" s="67"/>
      <c r="CM345" s="67"/>
      <c r="CN345" s="67"/>
      <c r="CO345" s="67"/>
      <c r="CP345" s="67"/>
      <c r="CQ345" s="67"/>
      <c r="CR345" s="67"/>
      <c r="AEE345" s="115"/>
    </row>
    <row r="346" spans="79:811">
      <c r="CA346" s="67"/>
      <c r="CB346" s="67"/>
      <c r="CC346" s="67"/>
      <c r="CD346" s="67"/>
      <c r="CE346" s="67"/>
      <c r="CF346" s="67"/>
      <c r="CG346" s="67"/>
      <c r="CH346" s="67"/>
      <c r="CI346" s="67"/>
      <c r="CJ346" s="67"/>
      <c r="CK346" s="67"/>
      <c r="CL346" s="67"/>
      <c r="CM346" s="67"/>
      <c r="CN346" s="67"/>
      <c r="CO346" s="67"/>
      <c r="CP346" s="67"/>
      <c r="CQ346" s="67"/>
      <c r="CR346" s="67"/>
      <c r="AEE346" s="115"/>
    </row>
    <row r="347" spans="79:811">
      <c r="CA347" s="67"/>
      <c r="CB347" s="67"/>
      <c r="CC347" s="67"/>
      <c r="CD347" s="67"/>
      <c r="CE347" s="67"/>
      <c r="CF347" s="67"/>
      <c r="CG347" s="67"/>
      <c r="CH347" s="67"/>
      <c r="CI347" s="67"/>
      <c r="CJ347" s="67"/>
      <c r="CK347" s="67"/>
      <c r="CL347" s="67"/>
      <c r="CM347" s="67"/>
      <c r="CN347" s="67"/>
      <c r="CO347" s="67"/>
      <c r="CP347" s="67"/>
      <c r="CQ347" s="67"/>
      <c r="CR347" s="67"/>
      <c r="AEE347" s="115"/>
    </row>
    <row r="348" spans="79:811">
      <c r="CA348" s="67"/>
      <c r="CB348" s="67"/>
      <c r="CC348" s="67"/>
      <c r="CD348" s="67"/>
      <c r="CE348" s="67"/>
      <c r="CF348" s="67"/>
      <c r="CG348" s="67"/>
      <c r="CH348" s="67"/>
      <c r="CI348" s="67"/>
      <c r="CJ348" s="67"/>
      <c r="CK348" s="67"/>
      <c r="CL348" s="67"/>
      <c r="CM348" s="67"/>
      <c r="CN348" s="67"/>
      <c r="CO348" s="67"/>
      <c r="CP348" s="67"/>
      <c r="CQ348" s="67"/>
      <c r="CR348" s="67"/>
      <c r="AEE348" s="115"/>
    </row>
    <row r="349" spans="79:811">
      <c r="CA349" s="67"/>
      <c r="CB349" s="67"/>
      <c r="CC349" s="67"/>
      <c r="CD349" s="67"/>
      <c r="CE349" s="67"/>
      <c r="CF349" s="67"/>
      <c r="CG349" s="67"/>
      <c r="CH349" s="67"/>
      <c r="CI349" s="67"/>
      <c r="CJ349" s="67"/>
      <c r="CK349" s="67"/>
      <c r="CL349" s="67"/>
      <c r="CM349" s="67"/>
      <c r="CN349" s="67"/>
      <c r="CO349" s="67"/>
      <c r="CP349" s="67"/>
      <c r="CQ349" s="67"/>
      <c r="CR349" s="67"/>
    </row>
    <row r="350" spans="79:811">
      <c r="CA350" s="67"/>
      <c r="CB350" s="67"/>
      <c r="CC350" s="67"/>
      <c r="CD350" s="67"/>
      <c r="CE350" s="67"/>
      <c r="CF350" s="67"/>
      <c r="CG350" s="67"/>
      <c r="CH350" s="67"/>
      <c r="CI350" s="67"/>
      <c r="CJ350" s="67"/>
      <c r="CK350" s="67"/>
      <c r="CL350" s="67"/>
      <c r="CM350" s="67"/>
      <c r="CN350" s="67"/>
      <c r="CO350" s="67"/>
      <c r="CP350" s="67"/>
      <c r="CQ350" s="67"/>
      <c r="CR350" s="67"/>
    </row>
    <row r="351" spans="79:811">
      <c r="CA351" s="67"/>
      <c r="CB351" s="67"/>
      <c r="CC351" s="67"/>
      <c r="CD351" s="67"/>
      <c r="CE351" s="67"/>
      <c r="CF351" s="67"/>
      <c r="CG351" s="67"/>
      <c r="CH351" s="67"/>
      <c r="CI351" s="67"/>
      <c r="CJ351" s="67"/>
      <c r="CK351" s="67"/>
      <c r="CL351" s="67"/>
      <c r="CM351" s="67"/>
      <c r="CN351" s="67"/>
      <c r="CO351" s="67"/>
      <c r="CP351" s="67"/>
      <c r="CQ351" s="67"/>
      <c r="CR351" s="67"/>
    </row>
    <row r="352" spans="79:811">
      <c r="CA352" s="67"/>
      <c r="CB352" s="67"/>
      <c r="CC352" s="67"/>
      <c r="CD352" s="67"/>
      <c r="CE352" s="67"/>
      <c r="CF352" s="67"/>
      <c r="CG352" s="67"/>
      <c r="CH352" s="67"/>
      <c r="CI352" s="67"/>
      <c r="CJ352" s="67"/>
      <c r="CK352" s="67"/>
      <c r="CL352" s="67"/>
      <c r="CM352" s="67"/>
      <c r="CN352" s="67"/>
      <c r="CO352" s="67"/>
      <c r="CP352" s="67"/>
      <c r="CQ352" s="67"/>
      <c r="CR352" s="67"/>
    </row>
    <row r="353" spans="79:811">
      <c r="CA353" s="67"/>
      <c r="CB353" s="67"/>
      <c r="CC353" s="67"/>
      <c r="CD353" s="67"/>
      <c r="CE353" s="67"/>
      <c r="CF353" s="67"/>
      <c r="CG353" s="67"/>
      <c r="CH353" s="67"/>
      <c r="CI353" s="67"/>
      <c r="CJ353" s="67"/>
      <c r="CK353" s="67"/>
      <c r="CL353" s="67"/>
      <c r="CM353" s="67"/>
      <c r="CN353" s="67"/>
      <c r="CO353" s="67"/>
      <c r="CP353" s="67"/>
      <c r="CQ353" s="67"/>
      <c r="CR353" s="67"/>
    </row>
    <row r="354" spans="79:811">
      <c r="CA354" s="67"/>
      <c r="CB354" s="67"/>
      <c r="CC354" s="67"/>
      <c r="CD354" s="67"/>
      <c r="CE354" s="67"/>
      <c r="CF354" s="67"/>
      <c r="CG354" s="67"/>
      <c r="CH354" s="67"/>
      <c r="CI354" s="67"/>
      <c r="CJ354" s="67"/>
      <c r="CK354" s="67"/>
      <c r="CL354" s="67"/>
      <c r="CM354" s="67"/>
      <c r="CN354" s="67"/>
      <c r="CO354" s="67"/>
      <c r="CP354" s="67"/>
      <c r="CQ354" s="67"/>
      <c r="CR354" s="67"/>
    </row>
    <row r="355" spans="79:811">
      <c r="CA355" s="67"/>
      <c r="CB355" s="67"/>
      <c r="CC355" s="67"/>
      <c r="CD355" s="67"/>
      <c r="CE355" s="67"/>
      <c r="CF355" s="67"/>
      <c r="CG355" s="67"/>
      <c r="CH355" s="67"/>
      <c r="CI355" s="67"/>
      <c r="CJ355" s="67"/>
      <c r="CK355" s="67"/>
      <c r="CL355" s="67"/>
      <c r="CM355" s="67"/>
      <c r="CN355" s="67"/>
      <c r="CO355" s="67"/>
      <c r="CP355" s="67"/>
      <c r="CQ355" s="67"/>
      <c r="CR355" s="67"/>
      <c r="AEE355" s="115"/>
    </row>
    <row r="356" spans="79:811">
      <c r="CA356" s="67"/>
      <c r="CB356" s="67"/>
      <c r="CC356" s="67"/>
      <c r="CD356" s="67"/>
      <c r="CE356" s="67"/>
      <c r="CF356" s="67"/>
      <c r="CG356" s="67"/>
      <c r="CH356" s="67"/>
      <c r="CI356" s="67"/>
      <c r="CJ356" s="67"/>
      <c r="CK356" s="67"/>
      <c r="CL356" s="67"/>
      <c r="CM356" s="67"/>
      <c r="CN356" s="67"/>
      <c r="CO356" s="67"/>
      <c r="CP356" s="67"/>
      <c r="CQ356" s="67"/>
      <c r="CR356" s="67"/>
    </row>
    <row r="357" spans="79:811">
      <c r="CA357" s="67"/>
      <c r="CB357" s="67"/>
      <c r="CC357" s="67"/>
      <c r="CD357" s="67"/>
      <c r="CE357" s="67"/>
      <c r="CF357" s="67"/>
      <c r="CG357" s="67"/>
      <c r="CH357" s="67"/>
      <c r="CI357" s="67"/>
      <c r="CJ357" s="67"/>
      <c r="CK357" s="67"/>
      <c r="CL357" s="67"/>
      <c r="CM357" s="67"/>
      <c r="CN357" s="67"/>
      <c r="CO357" s="67"/>
      <c r="CP357" s="67"/>
      <c r="CQ357" s="67"/>
      <c r="CR357" s="67"/>
    </row>
    <row r="358" spans="79:811">
      <c r="CA358" s="67"/>
      <c r="CB358" s="67"/>
      <c r="CC358" s="67"/>
      <c r="CD358" s="67"/>
      <c r="CE358" s="67"/>
      <c r="CF358" s="67"/>
      <c r="CG358" s="67"/>
      <c r="CH358" s="67"/>
      <c r="CI358" s="67"/>
      <c r="CJ358" s="67"/>
      <c r="CK358" s="67"/>
      <c r="CL358" s="67"/>
      <c r="CM358" s="67"/>
      <c r="CN358" s="67"/>
      <c r="CO358" s="67"/>
      <c r="CP358" s="67"/>
      <c r="CQ358" s="67"/>
      <c r="CR358" s="67"/>
    </row>
    <row r="359" spans="79:811">
      <c r="CA359" s="67"/>
      <c r="CB359" s="67"/>
      <c r="CC359" s="67"/>
      <c r="CD359" s="67"/>
      <c r="CE359" s="67"/>
      <c r="CF359" s="67"/>
      <c r="CG359" s="67"/>
      <c r="CH359" s="67"/>
      <c r="CI359" s="67"/>
      <c r="CJ359" s="67"/>
      <c r="CK359" s="67"/>
      <c r="CL359" s="67"/>
      <c r="CM359" s="67"/>
      <c r="CN359" s="67"/>
      <c r="CO359" s="67"/>
      <c r="CP359" s="67"/>
      <c r="CQ359" s="67"/>
      <c r="CR359" s="67"/>
    </row>
    <row r="360" spans="79:811">
      <c r="CA360" s="67"/>
      <c r="CB360" s="67"/>
      <c r="CC360" s="67"/>
      <c r="CD360" s="67"/>
      <c r="CE360" s="67"/>
      <c r="CF360" s="67"/>
      <c r="CG360" s="67"/>
      <c r="CH360" s="67"/>
      <c r="CI360" s="67"/>
      <c r="CJ360" s="67"/>
      <c r="CK360" s="67"/>
      <c r="CL360" s="67"/>
      <c r="CM360" s="67"/>
      <c r="CN360" s="67"/>
      <c r="CO360" s="67"/>
      <c r="CP360" s="67"/>
      <c r="CQ360" s="67"/>
      <c r="CR360" s="67"/>
    </row>
    <row r="361" spans="79:811">
      <c r="CA361" s="67"/>
      <c r="CB361" s="67"/>
      <c r="CC361" s="67"/>
      <c r="CD361" s="67"/>
      <c r="CE361" s="67"/>
      <c r="CF361" s="67"/>
      <c r="CG361" s="67"/>
      <c r="CH361" s="67"/>
      <c r="CI361" s="67"/>
      <c r="CJ361" s="67"/>
      <c r="CK361" s="67"/>
      <c r="CL361" s="67"/>
      <c r="CM361" s="67"/>
      <c r="CN361" s="67"/>
      <c r="CO361" s="67"/>
      <c r="CP361" s="67"/>
      <c r="CQ361" s="67"/>
      <c r="CR361" s="67"/>
      <c r="AEE361" s="115"/>
    </row>
    <row r="362" spans="79:811">
      <c r="CA362" s="67"/>
      <c r="CB362" s="67"/>
      <c r="CC362" s="67"/>
      <c r="CD362" s="67"/>
      <c r="CE362" s="67"/>
      <c r="CF362" s="67"/>
      <c r="CG362" s="67"/>
      <c r="CH362" s="67"/>
      <c r="CI362" s="67"/>
      <c r="CJ362" s="67"/>
      <c r="CK362" s="67"/>
      <c r="CL362" s="67"/>
      <c r="CM362" s="67"/>
      <c r="CN362" s="67"/>
      <c r="CO362" s="67"/>
      <c r="CP362" s="67"/>
      <c r="CQ362" s="67"/>
      <c r="CR362" s="67"/>
    </row>
    <row r="363" spans="79:811">
      <c r="CA363" s="67"/>
      <c r="CB363" s="67"/>
      <c r="CC363" s="67"/>
      <c r="CD363" s="67"/>
      <c r="CE363" s="67"/>
      <c r="CF363" s="67"/>
      <c r="CG363" s="67"/>
      <c r="CH363" s="67"/>
      <c r="CI363" s="67"/>
      <c r="CJ363" s="67"/>
      <c r="CK363" s="67"/>
      <c r="CL363" s="67"/>
      <c r="CM363" s="67"/>
      <c r="CN363" s="67"/>
      <c r="CO363" s="67"/>
      <c r="CP363" s="67"/>
      <c r="CQ363" s="67"/>
      <c r="CR363" s="67"/>
    </row>
    <row r="364" spans="79:811">
      <c r="CA364" s="67"/>
      <c r="CB364" s="67"/>
      <c r="CC364" s="67"/>
      <c r="CD364" s="67"/>
      <c r="CE364" s="67"/>
      <c r="CF364" s="67"/>
      <c r="CG364" s="67"/>
      <c r="CH364" s="67"/>
      <c r="CI364" s="67"/>
      <c r="CJ364" s="67"/>
      <c r="CK364" s="67"/>
      <c r="CL364" s="67"/>
      <c r="CM364" s="67"/>
      <c r="CN364" s="67"/>
      <c r="CO364" s="67"/>
      <c r="CP364" s="67"/>
      <c r="CQ364" s="67"/>
      <c r="CR364" s="67"/>
      <c r="AEE364" s="115"/>
    </row>
    <row r="365" spans="79:811">
      <c r="CA365" s="67"/>
      <c r="CB365" s="67"/>
      <c r="CC365" s="67"/>
      <c r="CD365" s="67"/>
      <c r="CE365" s="67"/>
      <c r="CF365" s="67"/>
      <c r="CG365" s="67"/>
      <c r="CH365" s="67"/>
      <c r="CI365" s="67"/>
      <c r="CJ365" s="67"/>
      <c r="CK365" s="67"/>
      <c r="CL365" s="67"/>
      <c r="CM365" s="67"/>
      <c r="CN365" s="67"/>
      <c r="CO365" s="67"/>
      <c r="CP365" s="67"/>
      <c r="CQ365" s="67"/>
      <c r="CR365" s="67"/>
    </row>
    <row r="366" spans="79:811">
      <c r="CA366" s="67"/>
      <c r="CB366" s="67"/>
      <c r="CC366" s="67"/>
      <c r="CD366" s="67"/>
      <c r="CE366" s="67"/>
      <c r="CF366" s="67"/>
      <c r="CG366" s="67"/>
      <c r="CH366" s="67"/>
      <c r="CI366" s="67"/>
      <c r="CJ366" s="67"/>
      <c r="CK366" s="67"/>
      <c r="CL366" s="67"/>
      <c r="CM366" s="67"/>
      <c r="CN366" s="67"/>
      <c r="CO366" s="67"/>
      <c r="CP366" s="67"/>
      <c r="CQ366" s="67"/>
      <c r="CR366" s="67"/>
    </row>
    <row r="367" spans="79:811">
      <c r="CA367" s="67"/>
      <c r="CB367" s="67"/>
      <c r="CC367" s="67"/>
      <c r="CD367" s="67"/>
      <c r="CE367" s="67"/>
      <c r="CF367" s="67"/>
      <c r="CG367" s="67"/>
      <c r="CH367" s="67"/>
      <c r="CI367" s="67"/>
      <c r="CJ367" s="67"/>
      <c r="CK367" s="67"/>
      <c r="CL367" s="67"/>
      <c r="CM367" s="67"/>
      <c r="CN367" s="67"/>
      <c r="CO367" s="67"/>
      <c r="CP367" s="67"/>
      <c r="CQ367" s="67"/>
      <c r="CR367" s="67"/>
      <c r="AEE367" s="115"/>
    </row>
    <row r="368" spans="79:811">
      <c r="CA368" s="67"/>
      <c r="CB368" s="67"/>
      <c r="CC368" s="67"/>
      <c r="CD368" s="67"/>
      <c r="CE368" s="67"/>
      <c r="CF368" s="67"/>
      <c r="CG368" s="67"/>
      <c r="CH368" s="67"/>
      <c r="CI368" s="67"/>
      <c r="CJ368" s="67"/>
      <c r="CK368" s="67"/>
      <c r="CL368" s="67"/>
      <c r="CM368" s="67"/>
      <c r="CN368" s="67"/>
      <c r="CO368" s="67"/>
      <c r="CP368" s="67"/>
      <c r="CQ368" s="67"/>
      <c r="CR368" s="67"/>
    </row>
    <row r="369" spans="79:811">
      <c r="CA369" s="67"/>
      <c r="CB369" s="67"/>
      <c r="CC369" s="67"/>
      <c r="CD369" s="67"/>
      <c r="CE369" s="67"/>
      <c r="CF369" s="67"/>
      <c r="CG369" s="67"/>
      <c r="CH369" s="67"/>
      <c r="CI369" s="67"/>
      <c r="CJ369" s="67"/>
      <c r="CK369" s="67"/>
      <c r="CL369" s="67"/>
      <c r="CM369" s="67"/>
      <c r="CN369" s="67"/>
      <c r="CO369" s="67"/>
      <c r="CP369" s="67"/>
      <c r="CQ369" s="67"/>
      <c r="CR369" s="67"/>
    </row>
    <row r="370" spans="79:811">
      <c r="CA370" s="67"/>
      <c r="CB370" s="67"/>
      <c r="CC370" s="67"/>
      <c r="CD370" s="67"/>
      <c r="CE370" s="67"/>
      <c r="CF370" s="67"/>
      <c r="CG370" s="67"/>
      <c r="CH370" s="67"/>
      <c r="CI370" s="67"/>
      <c r="CJ370" s="67"/>
      <c r="CK370" s="67"/>
      <c r="CL370" s="67"/>
      <c r="CM370" s="67"/>
      <c r="CN370" s="67"/>
      <c r="CO370" s="67"/>
      <c r="CP370" s="67"/>
      <c r="CQ370" s="67"/>
      <c r="CR370" s="67"/>
      <c r="AEE370" s="115"/>
    </row>
    <row r="371" spans="79:811">
      <c r="CA371" s="67"/>
      <c r="CB371" s="67"/>
      <c r="CC371" s="67"/>
      <c r="CD371" s="67"/>
      <c r="CE371" s="67"/>
      <c r="CF371" s="67"/>
      <c r="CG371" s="67"/>
      <c r="CH371" s="67"/>
      <c r="CI371" s="67"/>
      <c r="CJ371" s="67"/>
      <c r="CK371" s="67"/>
      <c r="CL371" s="67"/>
      <c r="CM371" s="67"/>
      <c r="CN371" s="67"/>
      <c r="CO371" s="67"/>
      <c r="CP371" s="67"/>
      <c r="CQ371" s="67"/>
      <c r="CR371" s="67"/>
    </row>
    <row r="372" spans="79:811">
      <c r="CA372" s="67"/>
      <c r="CB372" s="67"/>
      <c r="CC372" s="67"/>
      <c r="CD372" s="67"/>
      <c r="CE372" s="67"/>
      <c r="CF372" s="67"/>
      <c r="CG372" s="67"/>
      <c r="CH372" s="67"/>
      <c r="CI372" s="67"/>
      <c r="CJ372" s="67"/>
      <c r="CK372" s="67"/>
      <c r="CL372" s="67"/>
      <c r="CM372" s="67"/>
      <c r="CN372" s="67"/>
      <c r="CO372" s="67"/>
      <c r="CP372" s="67"/>
      <c r="CQ372" s="67"/>
      <c r="CR372" s="67"/>
    </row>
    <row r="373" spans="79:811">
      <c r="CA373" s="67"/>
      <c r="CB373" s="67"/>
      <c r="CC373" s="67"/>
      <c r="CD373" s="67"/>
      <c r="CE373" s="67"/>
      <c r="CF373" s="67"/>
      <c r="CG373" s="67"/>
      <c r="CH373" s="67"/>
      <c r="CI373" s="67"/>
      <c r="CJ373" s="67"/>
      <c r="CK373" s="67"/>
      <c r="CL373" s="67"/>
      <c r="CM373" s="67"/>
      <c r="CN373" s="67"/>
      <c r="CO373" s="67"/>
      <c r="CP373" s="67"/>
      <c r="CQ373" s="67"/>
      <c r="CR373" s="67"/>
      <c r="AEE373" s="115"/>
    </row>
    <row r="374" spans="79:811">
      <c r="CA374" s="67"/>
      <c r="CB374" s="67"/>
      <c r="CC374" s="67"/>
      <c r="CD374" s="67"/>
      <c r="CE374" s="67"/>
      <c r="CF374" s="67"/>
      <c r="CG374" s="67"/>
      <c r="CH374" s="67"/>
      <c r="CI374" s="67"/>
      <c r="CJ374" s="67"/>
      <c r="CK374" s="67"/>
      <c r="CL374" s="67"/>
      <c r="CM374" s="67"/>
      <c r="CN374" s="67"/>
      <c r="CO374" s="67"/>
      <c r="CP374" s="67"/>
      <c r="CQ374" s="67"/>
      <c r="CR374" s="67"/>
    </row>
    <row r="375" spans="79:811">
      <c r="CA375" s="67"/>
      <c r="CB375" s="67"/>
      <c r="CC375" s="67"/>
      <c r="CD375" s="67"/>
      <c r="CE375" s="67"/>
      <c r="CF375" s="67"/>
      <c r="CG375" s="67"/>
      <c r="CH375" s="67"/>
      <c r="CI375" s="67"/>
      <c r="CJ375" s="67"/>
      <c r="CK375" s="67"/>
      <c r="CL375" s="67"/>
      <c r="CM375" s="67"/>
      <c r="CN375" s="67"/>
      <c r="CO375" s="67"/>
      <c r="CP375" s="67"/>
      <c r="CQ375" s="67"/>
      <c r="CR375" s="67"/>
    </row>
    <row r="376" spans="79:811">
      <c r="CA376" s="67"/>
      <c r="CB376" s="67"/>
      <c r="CC376" s="67"/>
      <c r="CD376" s="67"/>
      <c r="CE376" s="67"/>
      <c r="CF376" s="67"/>
      <c r="CG376" s="67"/>
      <c r="CH376" s="67"/>
      <c r="CI376" s="67"/>
      <c r="CJ376" s="67"/>
      <c r="CK376" s="67"/>
      <c r="CL376" s="67"/>
      <c r="CM376" s="67"/>
      <c r="CN376" s="67"/>
      <c r="CO376" s="67"/>
      <c r="CP376" s="67"/>
      <c r="CQ376" s="67"/>
      <c r="CR376" s="67"/>
      <c r="AEE376" s="115"/>
    </row>
    <row r="377" spans="79:811">
      <c r="CA377" s="67"/>
      <c r="CB377" s="67"/>
      <c r="CC377" s="67"/>
      <c r="CD377" s="67"/>
      <c r="CE377" s="67"/>
      <c r="CF377" s="67"/>
      <c r="CG377" s="67"/>
      <c r="CH377" s="67"/>
      <c r="CI377" s="67"/>
      <c r="CJ377" s="67"/>
      <c r="CK377" s="67"/>
      <c r="CL377" s="67"/>
      <c r="CM377" s="67"/>
      <c r="CN377" s="67"/>
      <c r="CO377" s="67"/>
      <c r="CP377" s="67"/>
      <c r="CQ377" s="67"/>
      <c r="CR377" s="67"/>
    </row>
    <row r="378" spans="79:811">
      <c r="CA378" s="67"/>
      <c r="CB378" s="67"/>
      <c r="CC378" s="67"/>
      <c r="CD378" s="67"/>
      <c r="CE378" s="67"/>
      <c r="CF378" s="67"/>
      <c r="CG378" s="67"/>
      <c r="CH378" s="67"/>
      <c r="CI378" s="67"/>
      <c r="CJ378" s="67"/>
      <c r="CK378" s="67"/>
      <c r="CL378" s="67"/>
      <c r="CM378" s="67"/>
      <c r="CN378" s="67"/>
      <c r="CO378" s="67"/>
      <c r="CP378" s="67"/>
      <c r="CQ378" s="67"/>
      <c r="CR378" s="67"/>
    </row>
    <row r="379" spans="79:811">
      <c r="CA379" s="67"/>
      <c r="CB379" s="67"/>
      <c r="CC379" s="67"/>
      <c r="CD379" s="67"/>
      <c r="CE379" s="67"/>
      <c r="CF379" s="67"/>
      <c r="CG379" s="67"/>
      <c r="CH379" s="67"/>
      <c r="CI379" s="67"/>
      <c r="CJ379" s="67"/>
      <c r="CK379" s="67"/>
      <c r="CL379" s="67"/>
      <c r="CM379" s="67"/>
      <c r="CN379" s="67"/>
      <c r="CO379" s="67"/>
      <c r="CP379" s="67"/>
      <c r="CQ379" s="67"/>
      <c r="CR379" s="67"/>
      <c r="AEE379" s="115"/>
    </row>
    <row r="380" spans="79:811">
      <c r="CA380" s="67"/>
      <c r="CB380" s="67"/>
      <c r="CC380" s="67"/>
      <c r="CD380" s="67"/>
      <c r="CE380" s="67"/>
      <c r="CF380" s="67"/>
      <c r="CG380" s="67"/>
      <c r="CH380" s="67"/>
      <c r="CI380" s="67"/>
      <c r="CJ380" s="67"/>
      <c r="CK380" s="67"/>
      <c r="CL380" s="67"/>
      <c r="CM380" s="67"/>
      <c r="CN380" s="67"/>
      <c r="CO380" s="67"/>
      <c r="CP380" s="67"/>
      <c r="CQ380" s="67"/>
      <c r="CR380" s="67"/>
    </row>
    <row r="381" spans="79:811">
      <c r="CA381" s="67"/>
      <c r="CB381" s="67"/>
      <c r="CC381" s="67"/>
      <c r="CD381" s="67"/>
      <c r="CE381" s="67"/>
      <c r="CF381" s="67"/>
      <c r="CG381" s="67"/>
      <c r="CH381" s="67"/>
      <c r="CI381" s="67"/>
      <c r="CJ381" s="67"/>
      <c r="CK381" s="67"/>
      <c r="CL381" s="67"/>
      <c r="CM381" s="67"/>
      <c r="CN381" s="67"/>
      <c r="CO381" s="67"/>
      <c r="CP381" s="67"/>
      <c r="CQ381" s="67"/>
      <c r="CR381" s="67"/>
    </row>
    <row r="382" spans="79:811">
      <c r="CA382" s="67"/>
      <c r="CB382" s="67"/>
      <c r="CC382" s="67"/>
      <c r="CD382" s="67"/>
      <c r="CE382" s="67"/>
      <c r="CF382" s="67"/>
      <c r="CG382" s="67"/>
      <c r="CH382" s="67"/>
      <c r="CI382" s="67"/>
      <c r="CJ382" s="67"/>
      <c r="CK382" s="67"/>
      <c r="CL382" s="67"/>
      <c r="CM382" s="67"/>
      <c r="CN382" s="67"/>
      <c r="CO382" s="67"/>
      <c r="CP382" s="67"/>
      <c r="CQ382" s="67"/>
      <c r="CR382" s="67"/>
      <c r="AEE382" s="115"/>
    </row>
    <row r="383" spans="79:811">
      <c r="CA383" s="67"/>
      <c r="CB383" s="67"/>
      <c r="CC383" s="67"/>
      <c r="CD383" s="67"/>
      <c r="CE383" s="67"/>
      <c r="CF383" s="67"/>
      <c r="CG383" s="67"/>
      <c r="CH383" s="67"/>
      <c r="CI383" s="67"/>
      <c r="CJ383" s="67"/>
      <c r="CK383" s="67"/>
      <c r="CL383" s="67"/>
      <c r="CM383" s="67"/>
      <c r="CN383" s="67"/>
      <c r="CO383" s="67"/>
      <c r="CP383" s="67"/>
      <c r="CQ383" s="67"/>
      <c r="CR383" s="67"/>
    </row>
    <row r="384" spans="79:811">
      <c r="CA384" s="67"/>
      <c r="CB384" s="67"/>
      <c r="CC384" s="67"/>
      <c r="CD384" s="67"/>
      <c r="CE384" s="67"/>
      <c r="CF384" s="67"/>
      <c r="CG384" s="67"/>
      <c r="CH384" s="67"/>
      <c r="CI384" s="67"/>
      <c r="CJ384" s="67"/>
      <c r="CK384" s="67"/>
      <c r="CL384" s="67"/>
      <c r="CM384" s="67"/>
      <c r="CN384" s="67"/>
      <c r="CO384" s="67"/>
      <c r="CP384" s="67"/>
      <c r="CQ384" s="67"/>
      <c r="CR384" s="67"/>
    </row>
    <row r="385" spans="79:811">
      <c r="CA385" s="67"/>
      <c r="CB385" s="67"/>
      <c r="CC385" s="67"/>
      <c r="CD385" s="67"/>
      <c r="CE385" s="67"/>
      <c r="CF385" s="67"/>
      <c r="CG385" s="67"/>
      <c r="CH385" s="67"/>
      <c r="CI385" s="67"/>
      <c r="CJ385" s="67"/>
      <c r="CK385" s="67"/>
      <c r="CL385" s="67"/>
      <c r="CM385" s="67"/>
      <c r="CN385" s="67"/>
      <c r="CO385" s="67"/>
      <c r="CP385" s="67"/>
      <c r="CQ385" s="67"/>
      <c r="CR385" s="67"/>
      <c r="AEE385" s="115"/>
    </row>
    <row r="386" spans="79:811">
      <c r="CA386" s="67"/>
      <c r="CB386" s="67"/>
      <c r="CC386" s="67"/>
      <c r="CD386" s="67"/>
      <c r="CE386" s="67"/>
      <c r="CF386" s="67"/>
      <c r="CG386" s="67"/>
      <c r="CH386" s="67"/>
      <c r="CI386" s="67"/>
      <c r="CJ386" s="67"/>
      <c r="CK386" s="67"/>
      <c r="CL386" s="67"/>
      <c r="CM386" s="67"/>
      <c r="CN386" s="67"/>
      <c r="CO386" s="67"/>
      <c r="CP386" s="67"/>
      <c r="CQ386" s="67"/>
      <c r="CR386" s="67"/>
      <c r="AEE386" s="115"/>
    </row>
    <row r="387" spans="79:811">
      <c r="CA387" s="67"/>
      <c r="CB387" s="67"/>
      <c r="CC387" s="67"/>
      <c r="CD387" s="67"/>
      <c r="CE387" s="67"/>
      <c r="CF387" s="67"/>
      <c r="CG387" s="67"/>
      <c r="CH387" s="67"/>
      <c r="CI387" s="67"/>
      <c r="CJ387" s="67"/>
      <c r="CK387" s="67"/>
      <c r="CL387" s="67"/>
      <c r="CM387" s="67"/>
      <c r="CN387" s="67"/>
      <c r="CO387" s="67"/>
      <c r="CP387" s="67"/>
      <c r="CQ387" s="67"/>
      <c r="CR387" s="67"/>
    </row>
    <row r="388" spans="79:811">
      <c r="CA388" s="67"/>
      <c r="CB388" s="67"/>
      <c r="CC388" s="67"/>
      <c r="CD388" s="67"/>
      <c r="CE388" s="67"/>
      <c r="CF388" s="67"/>
      <c r="CG388" s="67"/>
      <c r="CH388" s="67"/>
      <c r="CI388" s="67"/>
      <c r="CJ388" s="67"/>
      <c r="CK388" s="67"/>
      <c r="CL388" s="67"/>
      <c r="CM388" s="67"/>
      <c r="CN388" s="67"/>
      <c r="CO388" s="67"/>
      <c r="CP388" s="67"/>
      <c r="CQ388" s="67"/>
      <c r="CR388" s="67"/>
      <c r="AEE388" s="115"/>
    </row>
    <row r="389" spans="79:811">
      <c r="CA389" s="67"/>
      <c r="CB389" s="67"/>
      <c r="CC389" s="67"/>
      <c r="CD389" s="67"/>
      <c r="CE389" s="67"/>
      <c r="CF389" s="67"/>
      <c r="CG389" s="67"/>
      <c r="CH389" s="67"/>
      <c r="CI389" s="67"/>
      <c r="CJ389" s="67"/>
      <c r="CK389" s="67"/>
      <c r="CL389" s="67"/>
      <c r="CM389" s="67"/>
      <c r="CN389" s="67"/>
      <c r="CO389" s="67"/>
      <c r="CP389" s="67"/>
      <c r="CQ389" s="67"/>
      <c r="CR389" s="67"/>
    </row>
    <row r="390" spans="79:811">
      <c r="CA390" s="67"/>
      <c r="CB390" s="67"/>
      <c r="CC390" s="67"/>
      <c r="CD390" s="67"/>
      <c r="CE390" s="67"/>
      <c r="CF390" s="67"/>
      <c r="CG390" s="67"/>
      <c r="CH390" s="67"/>
      <c r="CI390" s="67"/>
      <c r="CJ390" s="67"/>
      <c r="CK390" s="67"/>
      <c r="CL390" s="67"/>
      <c r="CM390" s="67"/>
      <c r="CN390" s="67"/>
      <c r="CO390" s="67"/>
      <c r="CP390" s="67"/>
      <c r="CQ390" s="67"/>
      <c r="CR390" s="67"/>
    </row>
    <row r="391" spans="79:811">
      <c r="CA391" s="67"/>
      <c r="CB391" s="67"/>
      <c r="CC391" s="67"/>
      <c r="CD391" s="67"/>
      <c r="CE391" s="67"/>
      <c r="CF391" s="67"/>
      <c r="CG391" s="67"/>
      <c r="CH391" s="67"/>
      <c r="CI391" s="67"/>
      <c r="CJ391" s="67"/>
      <c r="CK391" s="67"/>
      <c r="CL391" s="67"/>
      <c r="CM391" s="67"/>
      <c r="CN391" s="67"/>
      <c r="CO391" s="67"/>
      <c r="CP391" s="67"/>
      <c r="CQ391" s="67"/>
      <c r="CR391" s="67"/>
      <c r="AEE391" s="115"/>
    </row>
    <row r="392" spans="79:811">
      <c r="CA392" s="67"/>
      <c r="CB392" s="67"/>
      <c r="CC392" s="67"/>
      <c r="CD392" s="67"/>
      <c r="CE392" s="67"/>
      <c r="CF392" s="67"/>
      <c r="CG392" s="67"/>
      <c r="CH392" s="67"/>
      <c r="CI392" s="67"/>
      <c r="CJ392" s="67"/>
      <c r="CK392" s="67"/>
      <c r="CL392" s="67"/>
      <c r="CM392" s="67"/>
      <c r="CN392" s="67"/>
      <c r="CO392" s="67"/>
      <c r="CP392" s="67"/>
      <c r="CQ392" s="67"/>
      <c r="CR392" s="67"/>
    </row>
    <row r="393" spans="79:811">
      <c r="CA393" s="67"/>
      <c r="CB393" s="67"/>
      <c r="CC393" s="67"/>
      <c r="CD393" s="67"/>
      <c r="CE393" s="67"/>
      <c r="CF393" s="67"/>
      <c r="CG393" s="67"/>
      <c r="CH393" s="67"/>
      <c r="CI393" s="67"/>
      <c r="CJ393" s="67"/>
      <c r="CK393" s="67"/>
      <c r="CL393" s="67"/>
      <c r="CM393" s="67"/>
      <c r="CN393" s="67"/>
      <c r="CO393" s="67"/>
      <c r="CP393" s="67"/>
      <c r="CQ393" s="67"/>
      <c r="CR393" s="67"/>
    </row>
    <row r="394" spans="79:811">
      <c r="CA394" s="67"/>
      <c r="CB394" s="67"/>
      <c r="CC394" s="67"/>
      <c r="CD394" s="67"/>
      <c r="CE394" s="67"/>
      <c r="CF394" s="67"/>
      <c r="CG394" s="67"/>
      <c r="CH394" s="67"/>
      <c r="CI394" s="67"/>
      <c r="CJ394" s="67"/>
      <c r="CK394" s="67"/>
      <c r="CL394" s="67"/>
      <c r="CM394" s="67"/>
      <c r="CN394" s="67"/>
      <c r="CO394" s="67"/>
      <c r="CP394" s="67"/>
      <c r="CQ394" s="67"/>
      <c r="CR394" s="67"/>
      <c r="AEE394" s="115"/>
    </row>
    <row r="395" spans="79:811">
      <c r="CA395" s="67"/>
      <c r="CB395" s="67"/>
      <c r="CC395" s="67"/>
      <c r="CD395" s="67"/>
      <c r="CE395" s="67"/>
      <c r="CF395" s="67"/>
      <c r="CG395" s="67"/>
      <c r="CH395" s="67"/>
      <c r="CI395" s="67"/>
      <c r="CJ395" s="67"/>
      <c r="CK395" s="67"/>
      <c r="CL395" s="67"/>
      <c r="CM395" s="67"/>
      <c r="CN395" s="67"/>
      <c r="CO395" s="67"/>
      <c r="CP395" s="67"/>
      <c r="CQ395" s="67"/>
      <c r="CR395" s="67"/>
    </row>
    <row r="396" spans="79:811">
      <c r="CA396" s="67"/>
      <c r="CB396" s="67"/>
      <c r="CC396" s="67"/>
      <c r="CD396" s="67"/>
      <c r="CE396" s="67"/>
      <c r="CF396" s="67"/>
      <c r="CG396" s="67"/>
      <c r="CH396" s="67"/>
      <c r="CI396" s="67"/>
      <c r="CJ396" s="67"/>
      <c r="CK396" s="67"/>
      <c r="CL396" s="67"/>
      <c r="CM396" s="67"/>
      <c r="CN396" s="67"/>
      <c r="CO396" s="67"/>
      <c r="CP396" s="67"/>
      <c r="CQ396" s="67"/>
      <c r="CR396" s="67"/>
    </row>
    <row r="397" spans="79:811">
      <c r="CA397" s="67"/>
      <c r="CB397" s="67"/>
      <c r="CC397" s="67"/>
      <c r="CD397" s="67"/>
      <c r="CE397" s="67"/>
      <c r="CF397" s="67"/>
      <c r="CG397" s="67"/>
      <c r="CH397" s="67"/>
      <c r="CI397" s="67"/>
      <c r="CJ397" s="67"/>
      <c r="CK397" s="67"/>
      <c r="CL397" s="67"/>
      <c r="CM397" s="67"/>
      <c r="CN397" s="67"/>
      <c r="CO397" s="67"/>
      <c r="CP397" s="67"/>
      <c r="CQ397" s="67"/>
      <c r="CR397" s="67"/>
      <c r="AEE397" s="115"/>
    </row>
    <row r="398" spans="79:811">
      <c r="CA398" s="67"/>
      <c r="CB398" s="67"/>
      <c r="CC398" s="67"/>
      <c r="CD398" s="67"/>
      <c r="CE398" s="67"/>
      <c r="CF398" s="67"/>
      <c r="CG398" s="67"/>
      <c r="CH398" s="67"/>
      <c r="CI398" s="67"/>
      <c r="CJ398" s="67"/>
      <c r="CK398" s="67"/>
      <c r="CL398" s="67"/>
      <c r="CM398" s="67"/>
      <c r="CN398" s="67"/>
      <c r="CO398" s="67"/>
      <c r="CP398" s="67"/>
      <c r="CQ398" s="67"/>
      <c r="CR398" s="67"/>
    </row>
    <row r="399" spans="79:811">
      <c r="CA399" s="67"/>
      <c r="CB399" s="67"/>
      <c r="CC399" s="67"/>
      <c r="CD399" s="67"/>
      <c r="CE399" s="67"/>
      <c r="CF399" s="67"/>
      <c r="CG399" s="67"/>
      <c r="CH399" s="67"/>
      <c r="CI399" s="67"/>
      <c r="CJ399" s="67"/>
      <c r="CK399" s="67"/>
      <c r="CL399" s="67"/>
      <c r="CM399" s="67"/>
      <c r="CN399" s="67"/>
      <c r="CO399" s="67"/>
      <c r="CP399" s="67"/>
      <c r="CQ399" s="67"/>
      <c r="CR399" s="67"/>
    </row>
    <row r="400" spans="79:811">
      <c r="CA400" s="67"/>
      <c r="CB400" s="67"/>
      <c r="CC400" s="67"/>
      <c r="CD400" s="67"/>
      <c r="CE400" s="67"/>
      <c r="CF400" s="67"/>
      <c r="CG400" s="67"/>
      <c r="CH400" s="67"/>
      <c r="CI400" s="67"/>
      <c r="CJ400" s="67"/>
      <c r="CK400" s="67"/>
      <c r="CL400" s="67"/>
      <c r="CM400" s="67"/>
      <c r="CN400" s="67"/>
      <c r="CO400" s="67"/>
      <c r="CP400" s="67"/>
      <c r="CQ400" s="67"/>
      <c r="CR400" s="67"/>
      <c r="AEE400" s="115"/>
    </row>
    <row r="401" spans="79:811">
      <c r="CA401" s="67"/>
      <c r="CB401" s="67"/>
      <c r="CC401" s="67"/>
      <c r="CD401" s="67"/>
      <c r="CE401" s="67"/>
      <c r="CF401" s="67"/>
      <c r="CG401" s="67"/>
      <c r="CH401" s="67"/>
      <c r="CI401" s="67"/>
      <c r="CJ401" s="67"/>
      <c r="CK401" s="67"/>
      <c r="CL401" s="67"/>
      <c r="CM401" s="67"/>
      <c r="CN401" s="67"/>
      <c r="CO401" s="67"/>
      <c r="CP401" s="67"/>
      <c r="CQ401" s="67"/>
      <c r="CR401" s="67"/>
    </row>
    <row r="402" spans="79:811">
      <c r="CA402" s="67"/>
      <c r="CB402" s="67"/>
      <c r="CC402" s="67"/>
      <c r="CD402" s="67"/>
      <c r="CE402" s="67"/>
      <c r="CF402" s="67"/>
      <c r="CG402" s="67"/>
      <c r="CH402" s="67"/>
      <c r="CI402" s="67"/>
      <c r="CJ402" s="67"/>
      <c r="CK402" s="67"/>
      <c r="CL402" s="67"/>
      <c r="CM402" s="67"/>
      <c r="CN402" s="67"/>
      <c r="CO402" s="67"/>
      <c r="CP402" s="67"/>
      <c r="CQ402" s="67"/>
      <c r="CR402" s="67"/>
    </row>
    <row r="403" spans="79:811">
      <c r="CA403" s="67"/>
      <c r="CB403" s="67"/>
      <c r="CC403" s="67"/>
      <c r="CD403" s="67"/>
      <c r="CE403" s="67"/>
      <c r="CF403" s="67"/>
      <c r="CG403" s="67"/>
      <c r="CH403" s="67"/>
      <c r="CI403" s="67"/>
      <c r="CJ403" s="67"/>
      <c r="CK403" s="67"/>
      <c r="CL403" s="67"/>
      <c r="CM403" s="67"/>
      <c r="CN403" s="67"/>
      <c r="CO403" s="67"/>
      <c r="CP403" s="67"/>
      <c r="CQ403" s="67"/>
      <c r="CR403" s="67"/>
      <c r="AEE403" s="115"/>
    </row>
    <row r="404" spans="79:811">
      <c r="CA404" s="67"/>
      <c r="CB404" s="67"/>
      <c r="CC404" s="67"/>
      <c r="CD404" s="67"/>
      <c r="CE404" s="67"/>
      <c r="CF404" s="67"/>
      <c r="CG404" s="67"/>
      <c r="CH404" s="67"/>
      <c r="CI404" s="67"/>
      <c r="CJ404" s="67"/>
      <c r="CK404" s="67"/>
      <c r="CL404" s="67"/>
      <c r="CM404" s="67"/>
      <c r="CN404" s="67"/>
      <c r="CO404" s="67"/>
      <c r="CP404" s="67"/>
      <c r="CQ404" s="67"/>
      <c r="CR404" s="67"/>
      <c r="AEE404" s="115"/>
    </row>
    <row r="405" spans="79:811">
      <c r="CA405" s="67"/>
      <c r="CB405" s="67"/>
      <c r="CC405" s="67"/>
      <c r="CD405" s="67"/>
      <c r="CE405" s="67"/>
      <c r="CF405" s="67"/>
      <c r="CG405" s="67"/>
      <c r="CH405" s="67"/>
      <c r="CI405" s="67"/>
      <c r="CJ405" s="67"/>
      <c r="CK405" s="67"/>
      <c r="CL405" s="67"/>
      <c r="CM405" s="67"/>
      <c r="CN405" s="67"/>
      <c r="CO405" s="67"/>
      <c r="CP405" s="67"/>
      <c r="CQ405" s="67"/>
      <c r="CR405" s="67"/>
    </row>
    <row r="406" spans="79:811">
      <c r="CA406" s="67"/>
      <c r="CB406" s="67"/>
      <c r="CC406" s="67"/>
      <c r="CD406" s="67"/>
      <c r="CE406" s="67"/>
      <c r="CF406" s="67"/>
      <c r="CG406" s="67"/>
      <c r="CH406" s="67"/>
      <c r="CI406" s="67"/>
      <c r="CJ406" s="67"/>
      <c r="CK406" s="67"/>
      <c r="CL406" s="67"/>
      <c r="CM406" s="67"/>
      <c r="CN406" s="67"/>
      <c r="CO406" s="67"/>
      <c r="CP406" s="67"/>
      <c r="CQ406" s="67"/>
      <c r="CR406" s="67"/>
      <c r="AEE406" s="115"/>
    </row>
    <row r="407" spans="79:811">
      <c r="CA407" s="67"/>
      <c r="CB407" s="67"/>
      <c r="CC407" s="67"/>
      <c r="CD407" s="67"/>
      <c r="CE407" s="67"/>
      <c r="CF407" s="67"/>
      <c r="CG407" s="67"/>
      <c r="CH407" s="67"/>
      <c r="CI407" s="67"/>
      <c r="CJ407" s="67"/>
      <c r="CK407" s="67"/>
      <c r="CL407" s="67"/>
      <c r="CM407" s="67"/>
      <c r="CN407" s="67"/>
      <c r="CO407" s="67"/>
      <c r="CP407" s="67"/>
      <c r="CQ407" s="67"/>
      <c r="CR407" s="67"/>
    </row>
    <row r="408" spans="79:811">
      <c r="CA408" s="67"/>
      <c r="CB408" s="67"/>
      <c r="CC408" s="67"/>
      <c r="CD408" s="67"/>
      <c r="CE408" s="67"/>
      <c r="CF408" s="67"/>
      <c r="CG408" s="67"/>
      <c r="CH408" s="67"/>
      <c r="CI408" s="67"/>
      <c r="CJ408" s="67"/>
      <c r="CK408" s="67"/>
      <c r="CL408" s="67"/>
      <c r="CM408" s="67"/>
      <c r="CN408" s="67"/>
      <c r="CO408" s="67"/>
      <c r="CP408" s="67"/>
      <c r="CQ408" s="67"/>
      <c r="CR408" s="67"/>
    </row>
    <row r="409" spans="79:811">
      <c r="CA409" s="67"/>
      <c r="CB409" s="67"/>
      <c r="CC409" s="67"/>
      <c r="CD409" s="67"/>
      <c r="CE409" s="67"/>
      <c r="CF409" s="67"/>
      <c r="CG409" s="67"/>
      <c r="CH409" s="67"/>
      <c r="CI409" s="67"/>
      <c r="CJ409" s="67"/>
      <c r="CK409" s="67"/>
      <c r="CL409" s="67"/>
      <c r="CM409" s="67"/>
      <c r="CN409" s="67"/>
      <c r="CO409" s="67"/>
      <c r="CP409" s="67"/>
      <c r="CQ409" s="67"/>
      <c r="CR409" s="67"/>
      <c r="AEE409" s="115"/>
    </row>
    <row r="410" spans="79:811">
      <c r="CA410" s="67"/>
      <c r="CB410" s="67"/>
      <c r="CC410" s="67"/>
      <c r="CD410" s="67"/>
      <c r="CE410" s="67"/>
      <c r="CF410" s="67"/>
      <c r="CG410" s="67"/>
      <c r="CH410" s="67"/>
      <c r="CI410" s="67"/>
      <c r="CJ410" s="67"/>
      <c r="CK410" s="67"/>
      <c r="CL410" s="67"/>
      <c r="CM410" s="67"/>
      <c r="CN410" s="67"/>
      <c r="CO410" s="67"/>
      <c r="CP410" s="67"/>
      <c r="CQ410" s="67"/>
      <c r="CR410" s="67"/>
    </row>
    <row r="411" spans="79:811">
      <c r="CA411" s="67"/>
      <c r="CB411" s="67"/>
      <c r="CC411" s="67"/>
      <c r="CD411" s="67"/>
      <c r="CE411" s="67"/>
      <c r="CF411" s="67"/>
      <c r="CG411" s="67"/>
      <c r="CH411" s="67"/>
      <c r="CI411" s="67"/>
      <c r="CJ411" s="67"/>
      <c r="CK411" s="67"/>
      <c r="CL411" s="67"/>
      <c r="CM411" s="67"/>
      <c r="CN411" s="67"/>
      <c r="CO411" s="67"/>
      <c r="CP411" s="67"/>
      <c r="CQ411" s="67"/>
      <c r="CR411" s="67"/>
    </row>
    <row r="412" spans="79:811">
      <c r="CA412" s="67"/>
      <c r="CB412" s="67"/>
      <c r="CC412" s="67"/>
      <c r="CD412" s="67"/>
      <c r="CE412" s="67"/>
      <c r="CF412" s="67"/>
      <c r="CG412" s="67"/>
      <c r="CH412" s="67"/>
      <c r="CI412" s="67"/>
      <c r="CJ412" s="67"/>
      <c r="CK412" s="67"/>
      <c r="CL412" s="67"/>
      <c r="CM412" s="67"/>
      <c r="CN412" s="67"/>
      <c r="CO412" s="67"/>
      <c r="CP412" s="67"/>
      <c r="CQ412" s="67"/>
      <c r="CR412" s="67"/>
      <c r="AEE412" s="115"/>
    </row>
    <row r="413" spans="79:811">
      <c r="CA413" s="67"/>
      <c r="CB413" s="67"/>
      <c r="CC413" s="67"/>
      <c r="CD413" s="67"/>
      <c r="CE413" s="67"/>
      <c r="CF413" s="67"/>
      <c r="CG413" s="67"/>
      <c r="CH413" s="67"/>
      <c r="CI413" s="67"/>
      <c r="CJ413" s="67"/>
      <c r="CK413" s="67"/>
      <c r="CL413" s="67"/>
      <c r="CM413" s="67"/>
      <c r="CN413" s="67"/>
      <c r="CO413" s="67"/>
      <c r="CP413" s="67"/>
      <c r="CQ413" s="67"/>
      <c r="CR413" s="67"/>
    </row>
    <row r="414" spans="79:811">
      <c r="CA414" s="67"/>
      <c r="CB414" s="67"/>
      <c r="CC414" s="67"/>
      <c r="CD414" s="67"/>
      <c r="CE414" s="67"/>
      <c r="CF414" s="67"/>
      <c r="CG414" s="67"/>
      <c r="CH414" s="67"/>
      <c r="CI414" s="67"/>
      <c r="CJ414" s="67"/>
      <c r="CK414" s="67"/>
      <c r="CL414" s="67"/>
      <c r="CM414" s="67"/>
      <c r="CN414" s="67"/>
      <c r="CO414" s="67"/>
      <c r="CP414" s="67"/>
      <c r="CQ414" s="67"/>
      <c r="CR414" s="67"/>
    </row>
    <row r="415" spans="79:811">
      <c r="CA415" s="67"/>
      <c r="CB415" s="67"/>
      <c r="CC415" s="67"/>
      <c r="CD415" s="67"/>
      <c r="CE415" s="67"/>
      <c r="CF415" s="67"/>
      <c r="CG415" s="67"/>
      <c r="CH415" s="67"/>
      <c r="CI415" s="67"/>
      <c r="CJ415" s="67"/>
      <c r="CK415" s="67"/>
      <c r="CL415" s="67"/>
      <c r="CM415" s="67"/>
      <c r="CN415" s="67"/>
      <c r="CO415" s="67"/>
      <c r="CP415" s="67"/>
      <c r="CQ415" s="67"/>
      <c r="CR415" s="67"/>
    </row>
    <row r="416" spans="79:811">
      <c r="CA416" s="67"/>
      <c r="CB416" s="67"/>
      <c r="CC416" s="67"/>
      <c r="CD416" s="67"/>
      <c r="CE416" s="67"/>
      <c r="CF416" s="67"/>
      <c r="CG416" s="67"/>
      <c r="CH416" s="67"/>
      <c r="CI416" s="67"/>
      <c r="CJ416" s="67"/>
      <c r="CK416" s="67"/>
      <c r="CL416" s="67"/>
      <c r="CM416" s="67"/>
      <c r="CN416" s="67"/>
      <c r="CO416" s="67"/>
      <c r="CP416" s="67"/>
      <c r="CQ416" s="67"/>
      <c r="CR416" s="67"/>
    </row>
    <row r="417" spans="79:96">
      <c r="CA417" s="67"/>
      <c r="CB417" s="67"/>
      <c r="CC417" s="67"/>
      <c r="CD417" s="67"/>
      <c r="CE417" s="67"/>
      <c r="CF417" s="67"/>
      <c r="CG417" s="67"/>
      <c r="CH417" s="67"/>
      <c r="CI417" s="67"/>
      <c r="CJ417" s="67"/>
      <c r="CK417" s="67"/>
      <c r="CL417" s="67"/>
      <c r="CM417" s="67"/>
      <c r="CN417" s="67"/>
      <c r="CO417" s="67"/>
      <c r="CP417" s="67"/>
      <c r="CQ417" s="67"/>
      <c r="CR417" s="67"/>
    </row>
    <row r="418" spans="79:96">
      <c r="CA418" s="67"/>
      <c r="CB418" s="67"/>
      <c r="CC418" s="67"/>
      <c r="CD418" s="67"/>
      <c r="CE418" s="67"/>
      <c r="CF418" s="67"/>
      <c r="CG418" s="67"/>
      <c r="CH418" s="67"/>
      <c r="CI418" s="67"/>
      <c r="CJ418" s="67"/>
      <c r="CK418" s="67"/>
      <c r="CL418" s="67"/>
      <c r="CM418" s="67"/>
      <c r="CN418" s="67"/>
      <c r="CO418" s="67"/>
      <c r="CP418" s="67"/>
      <c r="CQ418" s="67"/>
      <c r="CR418" s="67"/>
    </row>
    <row r="419" spans="79:96">
      <c r="CA419" s="67"/>
      <c r="CB419" s="67"/>
      <c r="CC419" s="67"/>
      <c r="CD419" s="67"/>
      <c r="CE419" s="67"/>
      <c r="CF419" s="67"/>
      <c r="CG419" s="67"/>
      <c r="CH419" s="67"/>
      <c r="CI419" s="67"/>
      <c r="CJ419" s="67"/>
      <c r="CK419" s="67"/>
      <c r="CL419" s="67"/>
      <c r="CM419" s="67"/>
      <c r="CN419" s="67"/>
      <c r="CO419" s="67"/>
      <c r="CP419" s="67"/>
      <c r="CQ419" s="67"/>
      <c r="CR419" s="67"/>
    </row>
    <row r="420" spans="79:96">
      <c r="CA420" s="67"/>
      <c r="CB420" s="67"/>
      <c r="CC420" s="67"/>
      <c r="CD420" s="67"/>
      <c r="CE420" s="67"/>
      <c r="CF420" s="67"/>
      <c r="CG420" s="67"/>
      <c r="CH420" s="67"/>
      <c r="CI420" s="67"/>
      <c r="CJ420" s="67"/>
      <c r="CK420" s="67"/>
      <c r="CL420" s="67"/>
      <c r="CM420" s="67"/>
      <c r="CN420" s="67"/>
      <c r="CO420" s="67"/>
      <c r="CP420" s="67"/>
      <c r="CQ420" s="67"/>
      <c r="CR420" s="67"/>
    </row>
    <row r="421" spans="79:96">
      <c r="CA421" s="67"/>
      <c r="CB421" s="67"/>
      <c r="CC421" s="67"/>
      <c r="CD421" s="67"/>
      <c r="CE421" s="67"/>
      <c r="CF421" s="67"/>
      <c r="CG421" s="67"/>
      <c r="CH421" s="67"/>
      <c r="CI421" s="67"/>
      <c r="CJ421" s="67"/>
      <c r="CK421" s="67"/>
      <c r="CL421" s="67"/>
      <c r="CM421" s="67"/>
      <c r="CN421" s="67"/>
      <c r="CO421" s="67"/>
      <c r="CP421" s="67"/>
      <c r="CQ421" s="67"/>
      <c r="CR421" s="67"/>
    </row>
    <row r="422" spans="79:96">
      <c r="CA422" s="67"/>
      <c r="CB422" s="67"/>
      <c r="CC422" s="67"/>
      <c r="CD422" s="67"/>
      <c r="CE422" s="67"/>
      <c r="CF422" s="67"/>
      <c r="CG422" s="67"/>
      <c r="CH422" s="67"/>
      <c r="CI422" s="67"/>
      <c r="CJ422" s="67"/>
      <c r="CK422" s="67"/>
      <c r="CL422" s="67"/>
      <c r="CM422" s="67"/>
      <c r="CN422" s="67"/>
      <c r="CO422" s="67"/>
      <c r="CP422" s="67"/>
      <c r="CQ422" s="67"/>
      <c r="CR422" s="67"/>
    </row>
    <row r="423" spans="79:96">
      <c r="CA423" s="67"/>
      <c r="CB423" s="67"/>
      <c r="CC423" s="67"/>
      <c r="CD423" s="67"/>
      <c r="CE423" s="67"/>
      <c r="CF423" s="67"/>
      <c r="CG423" s="67"/>
      <c r="CH423" s="67"/>
      <c r="CI423" s="67"/>
      <c r="CJ423" s="67"/>
      <c r="CK423" s="67"/>
      <c r="CL423" s="67"/>
      <c r="CM423" s="67"/>
      <c r="CN423" s="67"/>
      <c r="CO423" s="67"/>
      <c r="CP423" s="67"/>
      <c r="CQ423" s="67"/>
      <c r="CR423" s="67"/>
    </row>
    <row r="424" spans="79:96">
      <c r="CA424" s="67"/>
      <c r="CB424" s="67"/>
      <c r="CC424" s="67"/>
      <c r="CD424" s="67"/>
      <c r="CE424" s="67"/>
      <c r="CF424" s="67"/>
      <c r="CG424" s="67"/>
      <c r="CH424" s="67"/>
      <c r="CI424" s="67"/>
      <c r="CJ424" s="67"/>
      <c r="CK424" s="67"/>
      <c r="CL424" s="67"/>
      <c r="CM424" s="67"/>
      <c r="CN424" s="67"/>
      <c r="CO424" s="67"/>
      <c r="CP424" s="67"/>
      <c r="CQ424" s="67"/>
      <c r="CR424" s="67"/>
    </row>
    <row r="425" spans="79:96">
      <c r="CA425" s="67"/>
      <c r="CB425" s="67"/>
      <c r="CC425" s="67"/>
      <c r="CD425" s="67"/>
      <c r="CE425" s="67"/>
      <c r="CF425" s="67"/>
      <c r="CG425" s="67"/>
      <c r="CH425" s="67"/>
      <c r="CI425" s="67"/>
      <c r="CJ425" s="67"/>
      <c r="CK425" s="67"/>
      <c r="CL425" s="67"/>
      <c r="CM425" s="67"/>
      <c r="CN425" s="67"/>
      <c r="CO425" s="67"/>
      <c r="CP425" s="67"/>
      <c r="CQ425" s="67"/>
      <c r="CR425" s="67"/>
    </row>
    <row r="426" spans="79:96">
      <c r="CA426" s="67"/>
      <c r="CB426" s="67"/>
      <c r="CC426" s="67"/>
      <c r="CD426" s="67"/>
      <c r="CE426" s="67"/>
      <c r="CF426" s="67"/>
      <c r="CG426" s="67"/>
      <c r="CH426" s="67"/>
      <c r="CI426" s="67"/>
      <c r="CJ426" s="67"/>
      <c r="CK426" s="67"/>
      <c r="CL426" s="67"/>
      <c r="CM426" s="67"/>
      <c r="CN426" s="67"/>
      <c r="CO426" s="67"/>
      <c r="CP426" s="67"/>
      <c r="CQ426" s="67"/>
      <c r="CR426" s="67"/>
    </row>
    <row r="427" spans="79:96">
      <c r="CA427" s="67"/>
      <c r="CB427" s="67"/>
      <c r="CC427" s="67"/>
      <c r="CD427" s="67"/>
      <c r="CE427" s="67"/>
      <c r="CF427" s="67"/>
      <c r="CG427" s="67"/>
      <c r="CH427" s="67"/>
      <c r="CI427" s="67"/>
      <c r="CJ427" s="67"/>
      <c r="CK427" s="67"/>
      <c r="CL427" s="67"/>
      <c r="CM427" s="67"/>
      <c r="CN427" s="67"/>
      <c r="CO427" s="67"/>
      <c r="CP427" s="67"/>
      <c r="CQ427" s="67"/>
      <c r="CR427" s="67"/>
    </row>
    <row r="428" spans="79:96">
      <c r="CA428" s="67"/>
      <c r="CB428" s="67"/>
      <c r="CC428" s="67"/>
      <c r="CD428" s="67"/>
      <c r="CE428" s="67"/>
      <c r="CF428" s="67"/>
      <c r="CG428" s="67"/>
      <c r="CH428" s="67"/>
      <c r="CI428" s="67"/>
      <c r="CJ428" s="67"/>
      <c r="CK428" s="67"/>
      <c r="CL428" s="67"/>
      <c r="CM428" s="67"/>
      <c r="CN428" s="67"/>
      <c r="CO428" s="67"/>
      <c r="CP428" s="67"/>
      <c r="CQ428" s="67"/>
      <c r="CR428" s="67"/>
    </row>
    <row r="429" spans="79:96">
      <c r="CA429" s="67"/>
      <c r="CB429" s="67"/>
      <c r="CC429" s="67"/>
      <c r="CD429" s="67"/>
      <c r="CE429" s="67"/>
      <c r="CF429" s="67"/>
      <c r="CG429" s="67"/>
      <c r="CH429" s="67"/>
      <c r="CI429" s="67"/>
      <c r="CJ429" s="67"/>
      <c r="CK429" s="67"/>
      <c r="CL429" s="67"/>
      <c r="CM429" s="67"/>
      <c r="CN429" s="67"/>
      <c r="CO429" s="67"/>
      <c r="CP429" s="67"/>
      <c r="CQ429" s="67"/>
      <c r="CR429" s="67"/>
    </row>
    <row r="430" spans="79:96">
      <c r="CA430" s="67"/>
      <c r="CB430" s="67"/>
      <c r="CC430" s="67"/>
      <c r="CD430" s="67"/>
      <c r="CE430" s="67"/>
      <c r="CF430" s="67"/>
      <c r="CG430" s="67"/>
      <c r="CH430" s="67"/>
      <c r="CI430" s="67"/>
      <c r="CJ430" s="67"/>
      <c r="CK430" s="67"/>
      <c r="CL430" s="67"/>
      <c r="CM430" s="67"/>
      <c r="CN430" s="67"/>
      <c r="CO430" s="67"/>
      <c r="CP430" s="67"/>
      <c r="CQ430" s="67"/>
      <c r="CR430" s="67"/>
    </row>
    <row r="431" spans="79:96">
      <c r="CA431" s="67"/>
      <c r="CB431" s="67"/>
      <c r="CC431" s="67"/>
      <c r="CD431" s="67"/>
      <c r="CE431" s="67"/>
      <c r="CF431" s="67"/>
      <c r="CG431" s="67"/>
      <c r="CH431" s="67"/>
      <c r="CI431" s="67"/>
      <c r="CJ431" s="67"/>
      <c r="CK431" s="67"/>
      <c r="CL431" s="67"/>
      <c r="CM431" s="67"/>
      <c r="CN431" s="67"/>
      <c r="CO431" s="67"/>
      <c r="CP431" s="67"/>
      <c r="CQ431" s="67"/>
      <c r="CR431" s="67"/>
    </row>
    <row r="432" spans="79:96">
      <c r="CA432" s="67"/>
      <c r="CB432" s="67"/>
      <c r="CC432" s="67"/>
      <c r="CD432" s="67"/>
      <c r="CE432" s="67"/>
      <c r="CF432" s="67"/>
      <c r="CG432" s="67"/>
      <c r="CH432" s="67"/>
      <c r="CI432" s="67"/>
      <c r="CJ432" s="67"/>
      <c r="CK432" s="67"/>
      <c r="CL432" s="67"/>
      <c r="CM432" s="67"/>
      <c r="CN432" s="67"/>
      <c r="CO432" s="67"/>
      <c r="CP432" s="67"/>
      <c r="CQ432" s="67"/>
      <c r="CR432" s="67"/>
    </row>
    <row r="433" spans="79:811">
      <c r="CA433" s="67"/>
      <c r="CB433" s="67"/>
      <c r="CC433" s="67"/>
      <c r="CD433" s="67"/>
      <c r="CE433" s="67"/>
      <c r="CF433" s="67"/>
      <c r="CG433" s="67"/>
      <c r="CH433" s="67"/>
      <c r="CI433" s="67"/>
      <c r="CJ433" s="67"/>
      <c r="CK433" s="67"/>
      <c r="CL433" s="67"/>
      <c r="CM433" s="67"/>
      <c r="CN433" s="67"/>
      <c r="CO433" s="67"/>
      <c r="CP433" s="67"/>
      <c r="CQ433" s="67"/>
      <c r="CR433" s="67"/>
    </row>
    <row r="434" spans="79:811">
      <c r="CA434" s="67"/>
      <c r="CB434" s="67"/>
      <c r="CC434" s="67"/>
      <c r="CD434" s="67"/>
      <c r="CE434" s="67"/>
      <c r="CF434" s="67"/>
      <c r="CG434" s="67"/>
      <c r="CH434" s="67"/>
      <c r="CI434" s="67"/>
      <c r="CJ434" s="67"/>
      <c r="CK434" s="67"/>
      <c r="CL434" s="67"/>
      <c r="CM434" s="67"/>
      <c r="CN434" s="67"/>
      <c r="CO434" s="67"/>
      <c r="CP434" s="67"/>
      <c r="CQ434" s="67"/>
      <c r="CR434" s="67"/>
    </row>
    <row r="435" spans="79:811">
      <c r="CA435" s="67"/>
      <c r="CB435" s="67"/>
      <c r="CC435" s="67"/>
      <c r="CD435" s="67"/>
      <c r="CE435" s="67"/>
      <c r="CF435" s="67"/>
      <c r="CG435" s="67"/>
      <c r="CH435" s="67"/>
      <c r="CI435" s="67"/>
      <c r="CJ435" s="67"/>
      <c r="CK435" s="67"/>
      <c r="CL435" s="67"/>
      <c r="CM435" s="67"/>
      <c r="CN435" s="67"/>
      <c r="CO435" s="67"/>
      <c r="CP435" s="67"/>
      <c r="CQ435" s="67"/>
      <c r="CR435" s="67"/>
    </row>
    <row r="436" spans="79:811">
      <c r="CA436" s="67"/>
      <c r="CB436" s="67"/>
      <c r="CC436" s="67"/>
      <c r="CD436" s="67"/>
      <c r="CE436" s="67"/>
      <c r="CF436" s="67"/>
      <c r="CG436" s="67"/>
      <c r="CH436" s="67"/>
      <c r="CI436" s="67"/>
      <c r="CJ436" s="67"/>
      <c r="CK436" s="67"/>
      <c r="CL436" s="67"/>
      <c r="CM436" s="67"/>
      <c r="CN436" s="67"/>
      <c r="CO436" s="67"/>
      <c r="CP436" s="67"/>
      <c r="CQ436" s="67"/>
      <c r="CR436" s="67"/>
    </row>
    <row r="437" spans="79:811">
      <c r="CA437" s="67"/>
      <c r="CB437" s="67"/>
      <c r="CC437" s="67"/>
      <c r="CD437" s="67"/>
      <c r="CE437" s="67"/>
      <c r="CF437" s="67"/>
      <c r="CG437" s="67"/>
      <c r="CH437" s="67"/>
      <c r="CI437" s="67"/>
      <c r="CJ437" s="67"/>
      <c r="CK437" s="67"/>
      <c r="CL437" s="67"/>
      <c r="CM437" s="67"/>
      <c r="CN437" s="67"/>
      <c r="CO437" s="67"/>
      <c r="CP437" s="67"/>
      <c r="CQ437" s="67"/>
      <c r="CR437" s="67"/>
    </row>
    <row r="438" spans="79:811">
      <c r="CA438" s="67"/>
      <c r="CB438" s="67"/>
      <c r="CC438" s="67"/>
      <c r="CD438" s="67"/>
      <c r="CE438" s="67"/>
      <c r="CF438" s="67"/>
      <c r="CG438" s="67"/>
      <c r="CH438" s="67"/>
      <c r="CI438" s="67"/>
      <c r="CJ438" s="67"/>
      <c r="CK438" s="67"/>
      <c r="CL438" s="67"/>
      <c r="CM438" s="67"/>
      <c r="CN438" s="67"/>
      <c r="CO438" s="67"/>
      <c r="CP438" s="67"/>
      <c r="CQ438" s="67"/>
      <c r="CR438" s="67"/>
    </row>
    <row r="439" spans="79:811">
      <c r="CA439" s="67"/>
      <c r="CB439" s="67"/>
      <c r="CC439" s="67"/>
      <c r="CD439" s="67"/>
      <c r="CE439" s="67"/>
      <c r="CF439" s="67"/>
      <c r="CG439" s="67"/>
      <c r="CH439" s="67"/>
      <c r="CI439" s="67"/>
      <c r="CJ439" s="67"/>
      <c r="CK439" s="67"/>
      <c r="CL439" s="67"/>
      <c r="CM439" s="67"/>
      <c r="CN439" s="67"/>
      <c r="CO439" s="67"/>
      <c r="CP439" s="67"/>
      <c r="CQ439" s="67"/>
      <c r="CR439" s="67"/>
    </row>
    <row r="440" spans="79:811">
      <c r="CA440" s="67"/>
      <c r="CB440" s="67"/>
      <c r="CC440" s="67"/>
      <c r="CD440" s="67"/>
      <c r="CE440" s="67"/>
      <c r="CF440" s="67"/>
      <c r="CG440" s="67"/>
      <c r="CH440" s="67"/>
      <c r="CI440" s="67"/>
      <c r="CJ440" s="67"/>
      <c r="CK440" s="67"/>
      <c r="CL440" s="67"/>
      <c r="CM440" s="67"/>
      <c r="CN440" s="67"/>
      <c r="CO440" s="67"/>
      <c r="CP440" s="67"/>
      <c r="CQ440" s="67"/>
      <c r="CR440" s="67"/>
    </row>
    <row r="441" spans="79:811">
      <c r="CA441" s="67"/>
      <c r="CB441" s="67"/>
      <c r="CC441" s="67"/>
      <c r="CD441" s="67"/>
      <c r="CE441" s="67"/>
      <c r="CF441" s="67"/>
      <c r="CG441" s="67"/>
      <c r="CH441" s="67"/>
      <c r="CI441" s="67"/>
      <c r="CJ441" s="67"/>
      <c r="CK441" s="67"/>
      <c r="CL441" s="67"/>
      <c r="CM441" s="67"/>
      <c r="CN441" s="67"/>
      <c r="CO441" s="67"/>
      <c r="CP441" s="67"/>
      <c r="CQ441" s="67"/>
      <c r="CR441" s="67"/>
    </row>
    <row r="442" spans="79:811">
      <c r="CA442" s="67"/>
      <c r="CB442" s="67"/>
      <c r="CC442" s="67"/>
      <c r="CD442" s="67"/>
      <c r="CE442" s="67"/>
      <c r="CF442" s="67"/>
      <c r="CG442" s="67"/>
      <c r="CH442" s="67"/>
      <c r="CI442" s="67"/>
      <c r="CJ442" s="67"/>
      <c r="CK442" s="67"/>
      <c r="CL442" s="67"/>
      <c r="CM442" s="67"/>
      <c r="CN442" s="67"/>
      <c r="CO442" s="67"/>
      <c r="CP442" s="67"/>
      <c r="CQ442" s="67"/>
      <c r="CR442" s="67"/>
    </row>
    <row r="443" spans="79:811">
      <c r="CA443" s="67"/>
      <c r="CB443" s="67"/>
      <c r="CC443" s="67"/>
      <c r="CD443" s="67"/>
      <c r="CE443" s="67"/>
      <c r="CF443" s="67"/>
      <c r="CG443" s="67"/>
      <c r="CH443" s="67"/>
      <c r="CI443" s="67"/>
      <c r="CJ443" s="67"/>
      <c r="CK443" s="67"/>
      <c r="CL443" s="67"/>
      <c r="CM443" s="67"/>
      <c r="CN443" s="67"/>
      <c r="CO443" s="67"/>
      <c r="CP443" s="67"/>
      <c r="CQ443" s="67"/>
      <c r="CR443" s="67"/>
    </row>
    <row r="444" spans="79:811">
      <c r="CA444" s="67"/>
      <c r="CB444" s="67"/>
      <c r="CC444" s="67"/>
      <c r="CD444" s="67"/>
      <c r="CE444" s="67"/>
      <c r="CF444" s="67"/>
      <c r="CG444" s="67"/>
      <c r="CH444" s="67"/>
      <c r="CI444" s="67"/>
      <c r="CJ444" s="67"/>
      <c r="CK444" s="67"/>
      <c r="CL444" s="67"/>
      <c r="CM444" s="67"/>
      <c r="CN444" s="67"/>
      <c r="CO444" s="67"/>
      <c r="CP444" s="67"/>
      <c r="CQ444" s="67"/>
      <c r="CR444" s="67"/>
      <c r="AEE444" s="115"/>
    </row>
    <row r="445" spans="79:811">
      <c r="CA445" s="67"/>
      <c r="CB445" s="67"/>
      <c r="CC445" s="67"/>
      <c r="CD445" s="67"/>
      <c r="CE445" s="67"/>
      <c r="CF445" s="67"/>
      <c r="CG445" s="67"/>
      <c r="CH445" s="67"/>
      <c r="CI445" s="67"/>
      <c r="CJ445" s="67"/>
      <c r="CK445" s="67"/>
      <c r="CL445" s="67"/>
      <c r="CM445" s="67"/>
      <c r="CN445" s="67"/>
      <c r="CO445" s="67"/>
      <c r="CP445" s="67"/>
      <c r="CQ445" s="67"/>
      <c r="CR445" s="67"/>
    </row>
    <row r="446" spans="79:811">
      <c r="CA446" s="67"/>
      <c r="CB446" s="67"/>
      <c r="CC446" s="67"/>
      <c r="CD446" s="67"/>
      <c r="CE446" s="67"/>
      <c r="CF446" s="67"/>
      <c r="CG446" s="67"/>
      <c r="CH446" s="67"/>
      <c r="CI446" s="67"/>
      <c r="CJ446" s="67"/>
      <c r="CK446" s="67"/>
      <c r="CL446" s="67"/>
      <c r="CM446" s="67"/>
      <c r="CN446" s="67"/>
      <c r="CO446" s="67"/>
      <c r="CP446" s="67"/>
      <c r="CQ446" s="67"/>
      <c r="CR446" s="67"/>
    </row>
    <row r="447" spans="79:811">
      <c r="CA447" s="67"/>
      <c r="CB447" s="67"/>
      <c r="CC447" s="67"/>
      <c r="CD447" s="67"/>
      <c r="CE447" s="67"/>
      <c r="CF447" s="67"/>
      <c r="CG447" s="67"/>
      <c r="CH447" s="67"/>
      <c r="CI447" s="67"/>
      <c r="CJ447" s="67"/>
      <c r="CK447" s="67"/>
      <c r="CL447" s="67"/>
      <c r="CM447" s="67"/>
      <c r="CN447" s="67"/>
      <c r="CO447" s="67"/>
      <c r="CP447" s="67"/>
      <c r="CQ447" s="67"/>
      <c r="CR447" s="67"/>
    </row>
    <row r="448" spans="79:811">
      <c r="CA448" s="67"/>
      <c r="CB448" s="67"/>
      <c r="CC448" s="67"/>
      <c r="CD448" s="67"/>
      <c r="CE448" s="67"/>
      <c r="CF448" s="67"/>
      <c r="CG448" s="67"/>
      <c r="CH448" s="67"/>
      <c r="CI448" s="67"/>
      <c r="CJ448" s="67"/>
      <c r="CK448" s="67"/>
      <c r="CL448" s="67"/>
      <c r="CM448" s="67"/>
      <c r="CN448" s="67"/>
      <c r="CO448" s="67"/>
      <c r="CP448" s="67"/>
      <c r="CQ448" s="67"/>
      <c r="CR448" s="67"/>
    </row>
    <row r="449" spans="79:811">
      <c r="CA449" s="67"/>
      <c r="CB449" s="67"/>
      <c r="CC449" s="67"/>
      <c r="CD449" s="67"/>
      <c r="CE449" s="67"/>
      <c r="CF449" s="67"/>
      <c r="CG449" s="67"/>
      <c r="CH449" s="67"/>
      <c r="CI449" s="67"/>
      <c r="CJ449" s="67"/>
      <c r="CK449" s="67"/>
      <c r="CL449" s="67"/>
      <c r="CM449" s="67"/>
      <c r="CN449" s="67"/>
      <c r="CO449" s="67"/>
      <c r="CP449" s="67"/>
      <c r="CQ449" s="67"/>
      <c r="CR449" s="67"/>
    </row>
    <row r="450" spans="79:811">
      <c r="CA450" s="67"/>
      <c r="CB450" s="67"/>
      <c r="CC450" s="67"/>
      <c r="CD450" s="67"/>
      <c r="CE450" s="67"/>
      <c r="CF450" s="67"/>
      <c r="CG450" s="67"/>
      <c r="CH450" s="67"/>
      <c r="CI450" s="67"/>
      <c r="CJ450" s="67"/>
      <c r="CK450" s="67"/>
      <c r="CL450" s="67"/>
      <c r="CM450" s="67"/>
      <c r="CN450" s="67"/>
      <c r="CO450" s="67"/>
      <c r="CP450" s="67"/>
      <c r="CQ450" s="67"/>
      <c r="CR450" s="67"/>
    </row>
    <row r="451" spans="79:811">
      <c r="CA451" s="67"/>
      <c r="CB451" s="67"/>
      <c r="CC451" s="67"/>
      <c r="CD451" s="67"/>
      <c r="CE451" s="67"/>
      <c r="CF451" s="67"/>
      <c r="CG451" s="67"/>
      <c r="CH451" s="67"/>
      <c r="CI451" s="67"/>
      <c r="CJ451" s="67"/>
      <c r="CK451" s="67"/>
      <c r="CL451" s="67"/>
      <c r="CM451" s="67"/>
      <c r="CN451" s="67"/>
      <c r="CO451" s="67"/>
      <c r="CP451" s="67"/>
      <c r="CQ451" s="67"/>
      <c r="CR451" s="67"/>
    </row>
    <row r="452" spans="79:811">
      <c r="CA452" s="67"/>
      <c r="CB452" s="67"/>
      <c r="CC452" s="67"/>
      <c r="CD452" s="67"/>
      <c r="CE452" s="67"/>
      <c r="CF452" s="67"/>
      <c r="CG452" s="67"/>
      <c r="CH452" s="67"/>
      <c r="CI452" s="67"/>
      <c r="CJ452" s="67"/>
      <c r="CK452" s="67"/>
      <c r="CL452" s="67"/>
      <c r="CM452" s="67"/>
      <c r="CN452" s="67"/>
      <c r="CO452" s="67"/>
      <c r="CP452" s="67"/>
      <c r="CQ452" s="67"/>
      <c r="CR452" s="67"/>
      <c r="AEE452" s="115"/>
    </row>
    <row r="453" spans="79:811">
      <c r="CA453" s="67"/>
      <c r="CB453" s="67"/>
      <c r="CC453" s="67"/>
      <c r="CD453" s="67"/>
      <c r="CE453" s="67"/>
      <c r="CF453" s="67"/>
      <c r="CG453" s="67"/>
      <c r="CH453" s="67"/>
      <c r="CI453" s="67"/>
      <c r="CJ453" s="67"/>
      <c r="CK453" s="67"/>
      <c r="CL453" s="67"/>
      <c r="CM453" s="67"/>
      <c r="CN453" s="67"/>
      <c r="CO453" s="67"/>
      <c r="CP453" s="67"/>
      <c r="CQ453" s="67"/>
      <c r="CR453" s="67"/>
    </row>
    <row r="454" spans="79:811">
      <c r="CA454" s="67"/>
      <c r="CB454" s="67"/>
      <c r="CC454" s="67"/>
      <c r="CD454" s="67"/>
      <c r="CE454" s="67"/>
      <c r="CF454" s="67"/>
      <c r="CG454" s="67"/>
      <c r="CH454" s="67"/>
      <c r="CI454" s="67"/>
      <c r="CJ454" s="67"/>
      <c r="CK454" s="67"/>
      <c r="CL454" s="67"/>
      <c r="CM454" s="67"/>
      <c r="CN454" s="67"/>
      <c r="CO454" s="67"/>
      <c r="CP454" s="67"/>
      <c r="CQ454" s="67"/>
      <c r="CR454" s="67"/>
    </row>
    <row r="455" spans="79:811">
      <c r="CA455" s="67"/>
      <c r="CB455" s="67"/>
      <c r="CC455" s="67"/>
      <c r="CD455" s="67"/>
      <c r="CE455" s="67"/>
      <c r="CF455" s="67"/>
      <c r="CG455" s="67"/>
      <c r="CH455" s="67"/>
      <c r="CI455" s="67"/>
      <c r="CJ455" s="67"/>
      <c r="CK455" s="67"/>
      <c r="CL455" s="67"/>
      <c r="CM455" s="67"/>
      <c r="CN455" s="67"/>
      <c r="CO455" s="67"/>
      <c r="CP455" s="67"/>
      <c r="CQ455" s="67"/>
      <c r="CR455" s="67"/>
    </row>
    <row r="456" spans="79:811">
      <c r="CA456" s="67"/>
      <c r="CB456" s="67"/>
      <c r="CC456" s="67"/>
      <c r="CD456" s="67"/>
      <c r="CE456" s="67"/>
      <c r="CF456" s="67"/>
      <c r="CG456" s="67"/>
      <c r="CH456" s="67"/>
      <c r="CI456" s="67"/>
      <c r="CJ456" s="67"/>
      <c r="CK456" s="67"/>
      <c r="CL456" s="67"/>
      <c r="CM456" s="67"/>
      <c r="CN456" s="67"/>
      <c r="CO456" s="67"/>
      <c r="CP456" s="67"/>
      <c r="CQ456" s="67"/>
      <c r="CR456" s="67"/>
    </row>
    <row r="457" spans="79:811">
      <c r="CA457" s="67"/>
      <c r="CB457" s="67"/>
      <c r="CC457" s="67"/>
      <c r="CD457" s="67"/>
      <c r="CE457" s="67"/>
      <c r="CF457" s="67"/>
      <c r="CG457" s="67"/>
      <c r="CH457" s="67"/>
      <c r="CI457" s="67"/>
      <c r="CJ457" s="67"/>
      <c r="CK457" s="67"/>
      <c r="CL457" s="67"/>
      <c r="CM457" s="67"/>
      <c r="CN457" s="67"/>
      <c r="CO457" s="67"/>
      <c r="CP457" s="67"/>
      <c r="CQ457" s="67"/>
      <c r="CR457" s="67"/>
    </row>
    <row r="458" spans="79:811">
      <c r="CA458" s="67"/>
      <c r="CB458" s="67"/>
      <c r="CC458" s="67"/>
      <c r="CD458" s="67"/>
      <c r="CE458" s="67"/>
      <c r="CF458" s="67"/>
      <c r="CG458" s="67"/>
      <c r="CH458" s="67"/>
      <c r="CI458" s="67"/>
      <c r="CJ458" s="67"/>
      <c r="CK458" s="67"/>
      <c r="CL458" s="67"/>
      <c r="CM458" s="67"/>
      <c r="CN458" s="67"/>
      <c r="CO458" s="67"/>
      <c r="CP458" s="67"/>
      <c r="CQ458" s="67"/>
      <c r="CR458" s="67"/>
    </row>
    <row r="459" spans="79:811">
      <c r="CA459" s="67"/>
      <c r="CB459" s="67"/>
      <c r="CC459" s="67"/>
      <c r="CD459" s="67"/>
      <c r="CE459" s="67"/>
      <c r="CF459" s="67"/>
      <c r="CG459" s="67"/>
      <c r="CH459" s="67"/>
      <c r="CI459" s="67"/>
      <c r="CJ459" s="67"/>
      <c r="CK459" s="67"/>
      <c r="CL459" s="67"/>
      <c r="CM459" s="67"/>
      <c r="CN459" s="67"/>
      <c r="CO459" s="67"/>
      <c r="CP459" s="67"/>
      <c r="CQ459" s="67"/>
      <c r="CR459" s="67"/>
    </row>
    <row r="460" spans="79:811">
      <c r="CA460" s="67"/>
      <c r="CB460" s="67"/>
      <c r="CC460" s="67"/>
      <c r="CD460" s="67"/>
      <c r="CE460" s="67"/>
      <c r="CF460" s="67"/>
      <c r="CG460" s="67"/>
      <c r="CH460" s="67"/>
      <c r="CI460" s="67"/>
      <c r="CJ460" s="67"/>
      <c r="CK460" s="67"/>
      <c r="CL460" s="67"/>
      <c r="CM460" s="67"/>
      <c r="CN460" s="67"/>
      <c r="CO460" s="67"/>
      <c r="CP460" s="67"/>
      <c r="CQ460" s="67"/>
      <c r="CR460" s="67"/>
    </row>
    <row r="461" spans="79:811">
      <c r="CA461" s="67"/>
      <c r="CB461" s="67"/>
      <c r="CC461" s="67"/>
      <c r="CD461" s="67"/>
      <c r="CE461" s="67"/>
      <c r="CF461" s="67"/>
      <c r="CG461" s="67"/>
      <c r="CH461" s="67"/>
      <c r="CI461" s="67"/>
      <c r="CJ461" s="67"/>
      <c r="CK461" s="67"/>
      <c r="CL461" s="67"/>
      <c r="CM461" s="67"/>
      <c r="CN461" s="67"/>
      <c r="CO461" s="67"/>
      <c r="CP461" s="67"/>
      <c r="CQ461" s="67"/>
      <c r="CR461" s="67"/>
    </row>
    <row r="462" spans="79:811">
      <c r="CA462" s="67"/>
      <c r="CB462" s="67"/>
      <c r="CC462" s="67"/>
      <c r="CD462" s="67"/>
      <c r="CE462" s="67"/>
      <c r="CF462" s="67"/>
      <c r="CG462" s="67"/>
      <c r="CH462" s="67"/>
      <c r="CI462" s="67"/>
      <c r="CJ462" s="67"/>
      <c r="CK462" s="67"/>
      <c r="CL462" s="67"/>
      <c r="CM462" s="67"/>
      <c r="CN462" s="67"/>
      <c r="CO462" s="67"/>
      <c r="CP462" s="67"/>
      <c r="CQ462" s="67"/>
      <c r="CR462" s="67"/>
    </row>
    <row r="463" spans="79:811">
      <c r="CA463" s="67"/>
      <c r="CB463" s="67"/>
      <c r="CC463" s="67"/>
      <c r="CD463" s="67"/>
      <c r="CE463" s="67"/>
      <c r="CF463" s="67"/>
      <c r="CG463" s="67"/>
      <c r="CH463" s="67"/>
      <c r="CI463" s="67"/>
      <c r="CJ463" s="67"/>
      <c r="CK463" s="67"/>
      <c r="CL463" s="67"/>
      <c r="CM463" s="67"/>
      <c r="CN463" s="67"/>
      <c r="CO463" s="67"/>
      <c r="CP463" s="67"/>
      <c r="CQ463" s="67"/>
      <c r="CR463" s="67"/>
    </row>
    <row r="464" spans="79:811">
      <c r="CA464" s="67"/>
      <c r="CB464" s="67"/>
      <c r="CC464" s="67"/>
      <c r="CD464" s="67"/>
      <c r="CE464" s="67"/>
      <c r="CF464" s="67"/>
      <c r="CG464" s="67"/>
      <c r="CH464" s="67"/>
      <c r="CI464" s="67"/>
      <c r="CJ464" s="67"/>
      <c r="CK464" s="67"/>
      <c r="CL464" s="67"/>
      <c r="CM464" s="67"/>
      <c r="CN464" s="67"/>
      <c r="CO464" s="67"/>
      <c r="CP464" s="67"/>
      <c r="CQ464" s="67"/>
      <c r="CR464" s="67"/>
    </row>
    <row r="465" spans="79:96">
      <c r="CA465" s="67"/>
      <c r="CB465" s="67"/>
      <c r="CC465" s="67"/>
      <c r="CD465" s="67"/>
      <c r="CE465" s="67"/>
      <c r="CF465" s="67"/>
      <c r="CG465" s="67"/>
      <c r="CH465" s="67"/>
      <c r="CI465" s="67"/>
      <c r="CJ465" s="67"/>
      <c r="CK465" s="67"/>
      <c r="CL465" s="67"/>
      <c r="CM465" s="67"/>
      <c r="CN465" s="67"/>
      <c r="CO465" s="67"/>
      <c r="CP465" s="67"/>
      <c r="CQ465" s="67"/>
      <c r="CR465" s="67"/>
    </row>
    <row r="466" spans="79:96">
      <c r="CA466" s="67"/>
      <c r="CB466" s="67"/>
      <c r="CC466" s="67"/>
      <c r="CD466" s="67"/>
      <c r="CE466" s="67"/>
      <c r="CF466" s="67"/>
      <c r="CG466" s="67"/>
      <c r="CH466" s="67"/>
      <c r="CI466" s="67"/>
      <c r="CJ466" s="67"/>
      <c r="CK466" s="67"/>
      <c r="CL466" s="67"/>
      <c r="CM466" s="67"/>
      <c r="CN466" s="67"/>
      <c r="CO466" s="67"/>
      <c r="CP466" s="67"/>
      <c r="CQ466" s="67"/>
      <c r="CR466" s="67"/>
    </row>
    <row r="467" spans="79:96">
      <c r="CA467" s="67"/>
      <c r="CB467" s="67"/>
      <c r="CC467" s="67"/>
      <c r="CD467" s="67"/>
      <c r="CE467" s="67"/>
      <c r="CF467" s="67"/>
      <c r="CG467" s="67"/>
      <c r="CH467" s="67"/>
      <c r="CI467" s="67"/>
      <c r="CJ467" s="67"/>
      <c r="CK467" s="67"/>
      <c r="CL467" s="67"/>
      <c r="CM467" s="67"/>
      <c r="CN467" s="67"/>
      <c r="CO467" s="67"/>
      <c r="CP467" s="67"/>
      <c r="CQ467" s="67"/>
      <c r="CR467" s="67"/>
    </row>
    <row r="468" spans="79:96">
      <c r="CA468" s="67"/>
      <c r="CB468" s="67"/>
      <c r="CC468" s="67"/>
      <c r="CD468" s="67"/>
      <c r="CE468" s="67"/>
      <c r="CF468" s="67"/>
      <c r="CG468" s="67"/>
      <c r="CH468" s="67"/>
      <c r="CI468" s="67"/>
      <c r="CJ468" s="67"/>
      <c r="CK468" s="67"/>
      <c r="CL468" s="67"/>
      <c r="CM468" s="67"/>
      <c r="CN468" s="67"/>
      <c r="CO468" s="67"/>
      <c r="CP468" s="67"/>
      <c r="CQ468" s="67"/>
      <c r="CR468" s="67"/>
    </row>
    <row r="469" spans="79:96">
      <c r="CA469" s="67"/>
      <c r="CB469" s="67"/>
      <c r="CC469" s="67"/>
      <c r="CD469" s="67"/>
      <c r="CE469" s="67"/>
      <c r="CF469" s="67"/>
      <c r="CG469" s="67"/>
      <c r="CH469" s="67"/>
      <c r="CI469" s="67"/>
      <c r="CJ469" s="67"/>
      <c r="CK469" s="67"/>
      <c r="CL469" s="67"/>
      <c r="CM469" s="67"/>
      <c r="CN469" s="67"/>
      <c r="CO469" s="67"/>
      <c r="CP469" s="67"/>
      <c r="CQ469" s="67"/>
      <c r="CR469" s="67"/>
    </row>
    <row r="470" spans="79:96">
      <c r="CA470" s="67"/>
      <c r="CB470" s="67"/>
      <c r="CC470" s="67"/>
      <c r="CD470" s="67"/>
      <c r="CE470" s="67"/>
      <c r="CF470" s="67"/>
      <c r="CG470" s="67"/>
      <c r="CH470" s="67"/>
      <c r="CI470" s="67"/>
      <c r="CJ470" s="67"/>
      <c r="CK470" s="67"/>
      <c r="CL470" s="67"/>
      <c r="CM470" s="67"/>
      <c r="CN470" s="67"/>
      <c r="CO470" s="67"/>
      <c r="CP470" s="67"/>
      <c r="CQ470" s="67"/>
      <c r="CR470" s="67"/>
    </row>
    <row r="471" spans="79:96">
      <c r="CA471" s="67"/>
      <c r="CB471" s="67"/>
      <c r="CC471" s="67"/>
      <c r="CD471" s="67"/>
      <c r="CE471" s="67"/>
      <c r="CF471" s="67"/>
      <c r="CG471" s="67"/>
      <c r="CH471" s="67"/>
      <c r="CI471" s="67"/>
      <c r="CJ471" s="67"/>
      <c r="CK471" s="67"/>
      <c r="CL471" s="67"/>
      <c r="CM471" s="67"/>
      <c r="CN471" s="67"/>
      <c r="CO471" s="67"/>
      <c r="CP471" s="67"/>
      <c r="CQ471" s="67"/>
      <c r="CR471" s="67"/>
    </row>
    <row r="472" spans="79:96">
      <c r="CA472" s="67"/>
      <c r="CB472" s="67"/>
      <c r="CC472" s="67"/>
      <c r="CD472" s="67"/>
      <c r="CE472" s="67"/>
      <c r="CF472" s="67"/>
      <c r="CG472" s="67"/>
      <c r="CH472" s="67"/>
      <c r="CI472" s="67"/>
      <c r="CJ472" s="67"/>
      <c r="CK472" s="67"/>
      <c r="CL472" s="67"/>
      <c r="CM472" s="67"/>
      <c r="CN472" s="67"/>
      <c r="CO472" s="67"/>
      <c r="CP472" s="67"/>
      <c r="CQ472" s="67"/>
      <c r="CR472" s="67"/>
    </row>
    <row r="473" spans="79:96">
      <c r="CA473" s="67"/>
      <c r="CB473" s="67"/>
      <c r="CC473" s="67"/>
      <c r="CD473" s="67"/>
      <c r="CE473" s="67"/>
      <c r="CF473" s="67"/>
      <c r="CG473" s="67"/>
      <c r="CH473" s="67"/>
      <c r="CI473" s="67"/>
      <c r="CJ473" s="67"/>
      <c r="CK473" s="67"/>
      <c r="CL473" s="67"/>
      <c r="CM473" s="67"/>
      <c r="CN473" s="67"/>
      <c r="CO473" s="67"/>
      <c r="CP473" s="67"/>
      <c r="CQ473" s="67"/>
      <c r="CR473" s="67"/>
    </row>
    <row r="474" spans="79:96">
      <c r="CA474" s="67"/>
      <c r="CB474" s="67"/>
      <c r="CC474" s="67"/>
      <c r="CD474" s="67"/>
      <c r="CE474" s="67"/>
      <c r="CF474" s="67"/>
      <c r="CG474" s="67"/>
      <c r="CH474" s="67"/>
      <c r="CI474" s="67"/>
      <c r="CJ474" s="67"/>
      <c r="CK474" s="67"/>
      <c r="CL474" s="67"/>
      <c r="CM474" s="67"/>
      <c r="CN474" s="67"/>
      <c r="CO474" s="67"/>
      <c r="CP474" s="67"/>
      <c r="CQ474" s="67"/>
      <c r="CR474" s="67"/>
    </row>
    <row r="475" spans="79:96">
      <c r="CA475" s="67"/>
      <c r="CB475" s="67"/>
      <c r="CC475" s="67"/>
      <c r="CD475" s="67"/>
      <c r="CE475" s="67"/>
      <c r="CF475" s="67"/>
      <c r="CG475" s="67"/>
      <c r="CH475" s="67"/>
      <c r="CI475" s="67"/>
      <c r="CJ475" s="67"/>
      <c r="CK475" s="67"/>
      <c r="CL475" s="67"/>
      <c r="CM475" s="67"/>
      <c r="CN475" s="67"/>
      <c r="CO475" s="67"/>
      <c r="CP475" s="67"/>
      <c r="CQ475" s="67"/>
      <c r="CR475" s="67"/>
    </row>
    <row r="476" spans="79:96">
      <c r="CA476" s="67"/>
      <c r="CB476" s="67"/>
      <c r="CC476" s="67"/>
      <c r="CD476" s="67"/>
      <c r="CE476" s="67"/>
      <c r="CF476" s="67"/>
      <c r="CG476" s="67"/>
      <c r="CH476" s="67"/>
      <c r="CI476" s="67"/>
      <c r="CJ476" s="67"/>
      <c r="CK476" s="67"/>
      <c r="CL476" s="67"/>
      <c r="CM476" s="67"/>
      <c r="CN476" s="67"/>
      <c r="CO476" s="67"/>
      <c r="CP476" s="67"/>
      <c r="CQ476" s="67"/>
      <c r="CR476" s="67"/>
    </row>
    <row r="477" spans="79:96">
      <c r="CA477" s="67"/>
      <c r="CB477" s="67"/>
      <c r="CC477" s="67"/>
      <c r="CD477" s="67"/>
      <c r="CE477" s="67"/>
      <c r="CF477" s="67"/>
      <c r="CG477" s="67"/>
      <c r="CH477" s="67"/>
      <c r="CI477" s="67"/>
      <c r="CJ477" s="67"/>
      <c r="CK477" s="67"/>
      <c r="CL477" s="67"/>
      <c r="CM477" s="67"/>
      <c r="CN477" s="67"/>
      <c r="CO477" s="67"/>
      <c r="CP477" s="67"/>
      <c r="CQ477" s="67"/>
      <c r="CR477" s="67"/>
    </row>
    <row r="478" spans="79:96">
      <c r="CA478" s="67"/>
      <c r="CB478" s="67"/>
      <c r="CC478" s="67"/>
      <c r="CD478" s="67"/>
      <c r="CE478" s="67"/>
      <c r="CF478" s="67"/>
      <c r="CG478" s="67"/>
      <c r="CH478" s="67"/>
      <c r="CI478" s="67"/>
      <c r="CJ478" s="67"/>
      <c r="CK478" s="67"/>
      <c r="CL478" s="67"/>
      <c r="CM478" s="67"/>
      <c r="CN478" s="67"/>
      <c r="CO478" s="67"/>
      <c r="CP478" s="67"/>
      <c r="CQ478" s="67"/>
      <c r="CR478" s="67"/>
    </row>
    <row r="479" spans="79:96">
      <c r="CA479" s="67"/>
      <c r="CB479" s="67"/>
      <c r="CC479" s="67"/>
      <c r="CD479" s="67"/>
      <c r="CE479" s="67"/>
      <c r="CF479" s="67"/>
      <c r="CG479" s="67"/>
      <c r="CH479" s="67"/>
      <c r="CI479" s="67"/>
      <c r="CJ479" s="67"/>
      <c r="CK479" s="67"/>
      <c r="CL479" s="67"/>
      <c r="CM479" s="67"/>
      <c r="CN479" s="67"/>
      <c r="CO479" s="67"/>
      <c r="CP479" s="67"/>
      <c r="CQ479" s="67"/>
      <c r="CR479" s="67"/>
    </row>
    <row r="480" spans="79:96">
      <c r="CA480" s="67"/>
      <c r="CB480" s="67"/>
      <c r="CC480" s="67"/>
      <c r="CD480" s="67"/>
      <c r="CE480" s="67"/>
      <c r="CF480" s="67"/>
      <c r="CG480" s="67"/>
      <c r="CH480" s="67"/>
      <c r="CI480" s="67"/>
      <c r="CJ480" s="67"/>
      <c r="CK480" s="67"/>
      <c r="CL480" s="67"/>
      <c r="CM480" s="67"/>
      <c r="CN480" s="67"/>
      <c r="CO480" s="67"/>
      <c r="CP480" s="67"/>
      <c r="CQ480" s="67"/>
      <c r="CR480" s="67"/>
    </row>
    <row r="481" spans="79:811">
      <c r="CA481" s="67"/>
      <c r="CB481" s="67"/>
      <c r="CC481" s="67"/>
      <c r="CD481" s="67"/>
      <c r="CE481" s="67"/>
      <c r="CF481" s="67"/>
      <c r="CG481" s="67"/>
      <c r="CH481" s="67"/>
      <c r="CI481" s="67"/>
      <c r="CJ481" s="67"/>
      <c r="CK481" s="67"/>
      <c r="CL481" s="67"/>
      <c r="CM481" s="67"/>
      <c r="CN481" s="67"/>
      <c r="CO481" s="67"/>
      <c r="CP481" s="67"/>
      <c r="CQ481" s="67"/>
      <c r="CR481" s="67"/>
    </row>
    <row r="482" spans="79:811">
      <c r="CA482" s="67"/>
      <c r="CB482" s="67"/>
      <c r="CC482" s="67"/>
      <c r="CD482" s="67"/>
      <c r="CE482" s="67"/>
      <c r="CF482" s="67"/>
      <c r="CG482" s="67"/>
      <c r="CH482" s="67"/>
      <c r="CI482" s="67"/>
      <c r="CJ482" s="67"/>
      <c r="CK482" s="67"/>
      <c r="CL482" s="67"/>
      <c r="CM482" s="67"/>
      <c r="CN482" s="67"/>
      <c r="CO482" s="67"/>
      <c r="CP482" s="67"/>
      <c r="CQ482" s="67"/>
      <c r="CR482" s="67"/>
    </row>
    <row r="483" spans="79:811">
      <c r="CA483" s="67"/>
      <c r="CB483" s="67"/>
      <c r="CC483" s="67"/>
      <c r="CD483" s="67"/>
      <c r="CE483" s="67"/>
      <c r="CF483" s="67"/>
      <c r="CG483" s="67"/>
      <c r="CH483" s="67"/>
      <c r="CI483" s="67"/>
      <c r="CJ483" s="67"/>
      <c r="CK483" s="67"/>
      <c r="CL483" s="67"/>
      <c r="CM483" s="67"/>
      <c r="CN483" s="67"/>
      <c r="CO483" s="67"/>
      <c r="CP483" s="67"/>
      <c r="CQ483" s="67"/>
      <c r="CR483" s="67"/>
    </row>
    <row r="484" spans="79:811">
      <c r="CA484" s="67"/>
      <c r="CB484" s="67"/>
      <c r="CC484" s="67"/>
      <c r="CD484" s="67"/>
      <c r="CE484" s="67"/>
      <c r="CF484" s="67"/>
      <c r="CG484" s="67"/>
      <c r="CH484" s="67"/>
      <c r="CI484" s="67"/>
      <c r="CJ484" s="67"/>
      <c r="CK484" s="67"/>
      <c r="CL484" s="67"/>
      <c r="CM484" s="67"/>
      <c r="CN484" s="67"/>
      <c r="CO484" s="67"/>
      <c r="CP484" s="67"/>
      <c r="CQ484" s="67"/>
      <c r="CR484" s="67"/>
    </row>
    <row r="485" spans="79:811">
      <c r="CA485" s="67"/>
      <c r="CB485" s="67"/>
      <c r="CC485" s="67"/>
      <c r="CD485" s="67"/>
      <c r="CE485" s="67"/>
      <c r="CF485" s="67"/>
      <c r="CG485" s="67"/>
      <c r="CH485" s="67"/>
      <c r="CI485" s="67"/>
      <c r="CJ485" s="67"/>
      <c r="CK485" s="67"/>
      <c r="CL485" s="67"/>
      <c r="CM485" s="67"/>
      <c r="CN485" s="67"/>
      <c r="CO485" s="67"/>
      <c r="CP485" s="67"/>
      <c r="CQ485" s="67"/>
      <c r="CR485" s="67"/>
    </row>
    <row r="486" spans="79:811">
      <c r="CA486" s="67"/>
      <c r="CB486" s="67"/>
      <c r="CC486" s="67"/>
      <c r="CD486" s="67"/>
      <c r="CE486" s="67"/>
      <c r="CF486" s="67"/>
      <c r="CG486" s="67"/>
      <c r="CH486" s="67"/>
      <c r="CI486" s="67"/>
      <c r="CJ486" s="67"/>
      <c r="CK486" s="67"/>
      <c r="CL486" s="67"/>
      <c r="CM486" s="67"/>
      <c r="CN486" s="67"/>
      <c r="CO486" s="67"/>
      <c r="CP486" s="67"/>
      <c r="CQ486" s="67"/>
      <c r="CR486" s="67"/>
    </row>
    <row r="487" spans="79:811">
      <c r="CA487" s="67"/>
      <c r="CB487" s="67"/>
      <c r="CC487" s="67"/>
      <c r="CD487" s="67"/>
      <c r="CE487" s="67"/>
      <c r="CF487" s="67"/>
      <c r="CG487" s="67"/>
      <c r="CH487" s="67"/>
      <c r="CI487" s="67"/>
      <c r="CJ487" s="67"/>
      <c r="CK487" s="67"/>
      <c r="CL487" s="67"/>
      <c r="CM487" s="67"/>
      <c r="CN487" s="67"/>
      <c r="CO487" s="67"/>
      <c r="CP487" s="67"/>
      <c r="CQ487" s="67"/>
      <c r="CR487" s="67"/>
    </row>
    <row r="488" spans="79:811">
      <c r="CA488" s="67"/>
      <c r="CB488" s="67"/>
      <c r="CC488" s="67"/>
      <c r="CD488" s="67"/>
      <c r="CE488" s="67"/>
      <c r="CF488" s="67"/>
      <c r="CG488" s="67"/>
      <c r="CH488" s="67"/>
      <c r="CI488" s="67"/>
      <c r="CJ488" s="67"/>
      <c r="CK488" s="67"/>
      <c r="CL488" s="67"/>
      <c r="CM488" s="67"/>
      <c r="CN488" s="67"/>
      <c r="CO488" s="67"/>
      <c r="CP488" s="67"/>
      <c r="CQ488" s="67"/>
      <c r="CR488" s="67"/>
    </row>
    <row r="489" spans="79:811">
      <c r="CA489" s="67"/>
      <c r="CB489" s="67"/>
      <c r="CC489" s="67"/>
      <c r="CD489" s="67"/>
      <c r="CE489" s="67"/>
      <c r="CF489" s="67"/>
      <c r="CG489" s="67"/>
      <c r="CH489" s="67"/>
      <c r="CI489" s="67"/>
      <c r="CJ489" s="67"/>
      <c r="CK489" s="67"/>
      <c r="CL489" s="67"/>
      <c r="CM489" s="67"/>
      <c r="CN489" s="67"/>
      <c r="CO489" s="67"/>
      <c r="CP489" s="67"/>
      <c r="CQ489" s="67"/>
      <c r="CR489" s="67"/>
    </row>
    <row r="490" spans="79:811">
      <c r="CA490" s="67"/>
      <c r="CB490" s="67"/>
      <c r="CC490" s="67"/>
      <c r="CD490" s="67"/>
      <c r="CE490" s="67"/>
      <c r="CF490" s="67"/>
      <c r="CG490" s="67"/>
      <c r="CH490" s="67"/>
      <c r="CI490" s="67"/>
      <c r="CJ490" s="67"/>
      <c r="CK490" s="67"/>
      <c r="CL490" s="67"/>
      <c r="CM490" s="67"/>
      <c r="CN490" s="67"/>
      <c r="CO490" s="67"/>
      <c r="CP490" s="67"/>
      <c r="CQ490" s="67"/>
      <c r="CR490" s="67"/>
      <c r="AEE490" s="115"/>
    </row>
    <row r="491" spans="79:811">
      <c r="CA491" s="67"/>
      <c r="CB491" s="67"/>
      <c r="CC491" s="67"/>
      <c r="CD491" s="67"/>
      <c r="CE491" s="67"/>
      <c r="CF491" s="67"/>
      <c r="CG491" s="67"/>
      <c r="CH491" s="67"/>
      <c r="CI491" s="67"/>
      <c r="CJ491" s="67"/>
      <c r="CK491" s="67"/>
      <c r="CL491" s="67"/>
      <c r="CM491" s="67"/>
      <c r="CN491" s="67"/>
      <c r="CO491" s="67"/>
      <c r="CP491" s="67"/>
      <c r="CQ491" s="67"/>
      <c r="CR491" s="67"/>
    </row>
    <row r="492" spans="79:811">
      <c r="CA492" s="67"/>
      <c r="CB492" s="67"/>
      <c r="CC492" s="67"/>
      <c r="CD492" s="67"/>
      <c r="CE492" s="67"/>
      <c r="CF492" s="67"/>
      <c r="CG492" s="67"/>
      <c r="CH492" s="67"/>
      <c r="CI492" s="67"/>
      <c r="CJ492" s="67"/>
      <c r="CK492" s="67"/>
      <c r="CL492" s="67"/>
      <c r="CM492" s="67"/>
      <c r="CN492" s="67"/>
      <c r="CO492" s="67"/>
      <c r="CP492" s="67"/>
      <c r="CQ492" s="67"/>
      <c r="CR492" s="67"/>
    </row>
    <row r="493" spans="79:811">
      <c r="CA493" s="67"/>
      <c r="CB493" s="67"/>
      <c r="CC493" s="67"/>
      <c r="CD493" s="67"/>
      <c r="CE493" s="67"/>
      <c r="CF493" s="67"/>
      <c r="CG493" s="67"/>
      <c r="CH493" s="67"/>
      <c r="CI493" s="67"/>
      <c r="CJ493" s="67"/>
      <c r="CK493" s="67"/>
      <c r="CL493" s="67"/>
      <c r="CM493" s="67"/>
      <c r="CN493" s="67"/>
      <c r="CO493" s="67"/>
      <c r="CP493" s="67"/>
      <c r="CQ493" s="67"/>
      <c r="CR493" s="67"/>
    </row>
    <row r="494" spans="79:811">
      <c r="CA494" s="67"/>
      <c r="CB494" s="67"/>
      <c r="CC494" s="67"/>
      <c r="CD494" s="67"/>
      <c r="CE494" s="67"/>
      <c r="CF494" s="67"/>
      <c r="CG494" s="67"/>
      <c r="CH494" s="67"/>
      <c r="CI494" s="67"/>
      <c r="CJ494" s="67"/>
      <c r="CK494" s="67"/>
      <c r="CL494" s="67"/>
      <c r="CM494" s="67"/>
      <c r="CN494" s="67"/>
      <c r="CO494" s="67"/>
      <c r="CP494" s="67"/>
      <c r="CQ494" s="67"/>
      <c r="CR494" s="67"/>
    </row>
    <row r="495" spans="79:811">
      <c r="CA495" s="67"/>
      <c r="CB495" s="67"/>
      <c r="CC495" s="67"/>
      <c r="CD495" s="67"/>
      <c r="CE495" s="67"/>
      <c r="CF495" s="67"/>
      <c r="CG495" s="67"/>
      <c r="CH495" s="67"/>
      <c r="CI495" s="67"/>
      <c r="CJ495" s="67"/>
      <c r="CK495" s="67"/>
      <c r="CL495" s="67"/>
      <c r="CM495" s="67"/>
      <c r="CN495" s="67"/>
      <c r="CO495" s="67"/>
      <c r="CP495" s="67"/>
      <c r="CQ495" s="67"/>
      <c r="CR495" s="67"/>
    </row>
    <row r="496" spans="79:811">
      <c r="CA496" s="67"/>
      <c r="CB496" s="67"/>
      <c r="CC496" s="67"/>
      <c r="CD496" s="67"/>
      <c r="CE496" s="67"/>
      <c r="CF496" s="67"/>
      <c r="CG496" s="67"/>
      <c r="CH496" s="67"/>
      <c r="CI496" s="67"/>
      <c r="CJ496" s="67"/>
      <c r="CK496" s="67"/>
      <c r="CL496" s="67"/>
      <c r="CM496" s="67"/>
      <c r="CN496" s="67"/>
      <c r="CO496" s="67"/>
      <c r="CP496" s="67"/>
      <c r="CQ496" s="67"/>
      <c r="CR496" s="67"/>
    </row>
    <row r="497" spans="79:811">
      <c r="CA497" s="67"/>
      <c r="CB497" s="67"/>
      <c r="CC497" s="67"/>
      <c r="CD497" s="67"/>
      <c r="CE497" s="67"/>
      <c r="CF497" s="67"/>
      <c r="CG497" s="67"/>
      <c r="CH497" s="67"/>
      <c r="CI497" s="67"/>
      <c r="CJ497" s="67"/>
      <c r="CK497" s="67"/>
      <c r="CL497" s="67"/>
      <c r="CM497" s="67"/>
      <c r="CN497" s="67"/>
      <c r="CO497" s="67"/>
      <c r="CP497" s="67"/>
      <c r="CQ497" s="67"/>
      <c r="CR497" s="67"/>
    </row>
    <row r="498" spans="79:811">
      <c r="CA498" s="67"/>
      <c r="CB498" s="67"/>
      <c r="CC498" s="67"/>
      <c r="CD498" s="67"/>
      <c r="CE498" s="67"/>
      <c r="CF498" s="67"/>
      <c r="CG498" s="67"/>
      <c r="CH498" s="67"/>
      <c r="CI498" s="67"/>
      <c r="CJ498" s="67"/>
      <c r="CK498" s="67"/>
      <c r="CL498" s="67"/>
      <c r="CM498" s="67"/>
      <c r="CN498" s="67"/>
      <c r="CO498" s="67"/>
      <c r="CP498" s="67"/>
      <c r="CQ498" s="67"/>
      <c r="CR498" s="67"/>
    </row>
    <row r="499" spans="79:811">
      <c r="CA499" s="67"/>
      <c r="CB499" s="67"/>
      <c r="CC499" s="67"/>
      <c r="CD499" s="67"/>
      <c r="CE499" s="67"/>
      <c r="CF499" s="67"/>
      <c r="CG499" s="67"/>
      <c r="CH499" s="67"/>
      <c r="CI499" s="67"/>
      <c r="CJ499" s="67"/>
      <c r="CK499" s="67"/>
      <c r="CL499" s="67"/>
      <c r="CM499" s="67"/>
      <c r="CN499" s="67"/>
      <c r="CO499" s="67"/>
      <c r="CP499" s="67"/>
      <c r="CQ499" s="67"/>
      <c r="CR499" s="67"/>
    </row>
    <row r="500" spans="79:811">
      <c r="CA500" s="67"/>
      <c r="CB500" s="67"/>
      <c r="CC500" s="67"/>
      <c r="CD500" s="67"/>
      <c r="CE500" s="67"/>
      <c r="CF500" s="67"/>
      <c r="CG500" s="67"/>
      <c r="CH500" s="67"/>
      <c r="CI500" s="67"/>
      <c r="CJ500" s="67"/>
      <c r="CK500" s="67"/>
      <c r="CL500" s="67"/>
      <c r="CM500" s="67"/>
      <c r="CN500" s="67"/>
      <c r="CO500" s="67"/>
      <c r="CP500" s="67"/>
      <c r="CQ500" s="67"/>
      <c r="CR500" s="67"/>
    </row>
    <row r="501" spans="79:811">
      <c r="CA501" s="67"/>
      <c r="CB501" s="67"/>
      <c r="CC501" s="67"/>
      <c r="CD501" s="67"/>
      <c r="CE501" s="67"/>
      <c r="CF501" s="67"/>
      <c r="CG501" s="67"/>
      <c r="CH501" s="67"/>
      <c r="CI501" s="67"/>
      <c r="CJ501" s="67"/>
      <c r="CK501" s="67"/>
      <c r="CL501" s="67"/>
      <c r="CM501" s="67"/>
      <c r="CN501" s="67"/>
      <c r="CO501" s="67"/>
      <c r="CP501" s="67"/>
      <c r="CQ501" s="67"/>
      <c r="CR501" s="67"/>
    </row>
    <row r="502" spans="79:811">
      <c r="CA502" s="67"/>
      <c r="CB502" s="67"/>
      <c r="CC502" s="67"/>
      <c r="CD502" s="67"/>
      <c r="CE502" s="67"/>
      <c r="CF502" s="67"/>
      <c r="CG502" s="67"/>
      <c r="CH502" s="67"/>
      <c r="CI502" s="67"/>
      <c r="CJ502" s="67"/>
      <c r="CK502" s="67"/>
      <c r="CL502" s="67"/>
      <c r="CM502" s="67"/>
      <c r="CN502" s="67"/>
      <c r="CO502" s="67"/>
      <c r="CP502" s="67"/>
      <c r="CQ502" s="67"/>
      <c r="CR502" s="67"/>
    </row>
    <row r="503" spans="79:811">
      <c r="CA503" s="67"/>
      <c r="CB503" s="67"/>
      <c r="CC503" s="67"/>
      <c r="CD503" s="67"/>
      <c r="CE503" s="67"/>
      <c r="CF503" s="67"/>
      <c r="CG503" s="67"/>
      <c r="CH503" s="67"/>
      <c r="CI503" s="67"/>
      <c r="CJ503" s="67"/>
      <c r="CK503" s="67"/>
      <c r="CL503" s="67"/>
      <c r="CM503" s="67"/>
      <c r="CN503" s="67"/>
      <c r="CO503" s="67"/>
      <c r="CP503" s="67"/>
      <c r="CQ503" s="67"/>
      <c r="CR503" s="67"/>
    </row>
    <row r="504" spans="79:811">
      <c r="CA504" s="67"/>
      <c r="CB504" s="67"/>
      <c r="CC504" s="67"/>
      <c r="CD504" s="67"/>
      <c r="CE504" s="67"/>
      <c r="CF504" s="67"/>
      <c r="CG504" s="67"/>
      <c r="CH504" s="67"/>
      <c r="CI504" s="67"/>
      <c r="CJ504" s="67"/>
      <c r="CK504" s="67"/>
      <c r="CL504" s="67"/>
      <c r="CM504" s="67"/>
      <c r="CN504" s="67"/>
      <c r="CO504" s="67"/>
      <c r="CP504" s="67"/>
      <c r="CQ504" s="67"/>
      <c r="CR504" s="67"/>
    </row>
    <row r="505" spans="79:811">
      <c r="CA505" s="67"/>
      <c r="CB505" s="67"/>
      <c r="CC505" s="67"/>
      <c r="CD505" s="67"/>
      <c r="CE505" s="67"/>
      <c r="CF505" s="67"/>
      <c r="CG505" s="67"/>
      <c r="CH505" s="67"/>
      <c r="CI505" s="67"/>
      <c r="CJ505" s="67"/>
      <c r="CK505" s="67"/>
      <c r="CL505" s="67"/>
      <c r="CM505" s="67"/>
      <c r="CN505" s="67"/>
      <c r="CO505" s="67"/>
      <c r="CP505" s="67"/>
      <c r="CQ505" s="67"/>
      <c r="CR505" s="67"/>
    </row>
    <row r="506" spans="79:811">
      <c r="CA506" s="67"/>
      <c r="CB506" s="67"/>
      <c r="CC506" s="67"/>
      <c r="CD506" s="67"/>
      <c r="CE506" s="67"/>
      <c r="CF506" s="67"/>
      <c r="CG506" s="67"/>
      <c r="CH506" s="67"/>
      <c r="CI506" s="67"/>
      <c r="CJ506" s="67"/>
      <c r="CK506" s="67"/>
      <c r="CL506" s="67"/>
      <c r="CM506" s="67"/>
      <c r="CN506" s="67"/>
      <c r="CO506" s="67"/>
      <c r="CP506" s="67"/>
      <c r="CQ506" s="67"/>
      <c r="CR506" s="67"/>
    </row>
    <row r="507" spans="79:811">
      <c r="CA507" s="67"/>
      <c r="CB507" s="67"/>
      <c r="CC507" s="67"/>
      <c r="CD507" s="67"/>
      <c r="CE507" s="67"/>
      <c r="CF507" s="67"/>
      <c r="CG507" s="67"/>
      <c r="CH507" s="67"/>
      <c r="CI507" s="67"/>
      <c r="CJ507" s="67"/>
      <c r="CK507" s="67"/>
      <c r="CL507" s="67"/>
      <c r="CM507" s="67"/>
      <c r="CN507" s="67"/>
      <c r="CO507" s="67"/>
      <c r="CP507" s="67"/>
      <c r="CQ507" s="67"/>
      <c r="CR507" s="67"/>
      <c r="AEE507" s="115"/>
    </row>
    <row r="508" spans="79:811">
      <c r="CA508" s="67"/>
      <c r="CB508" s="67"/>
      <c r="CC508" s="67"/>
      <c r="CD508" s="67"/>
      <c r="CE508" s="67"/>
      <c r="CF508" s="67"/>
      <c r="CG508" s="67"/>
      <c r="CH508" s="67"/>
      <c r="CI508" s="67"/>
      <c r="CJ508" s="67"/>
      <c r="CK508" s="67"/>
      <c r="CL508" s="67"/>
      <c r="CM508" s="67"/>
      <c r="CN508" s="67"/>
      <c r="CO508" s="67"/>
      <c r="CP508" s="67"/>
      <c r="CQ508" s="67"/>
      <c r="CR508" s="67"/>
      <c r="AEE508" s="115"/>
    </row>
    <row r="538" spans="811:811">
      <c r="AEE538" s="115"/>
    </row>
    <row r="546" spans="811:811">
      <c r="AEE546" s="115"/>
    </row>
    <row r="556" spans="811:811">
      <c r="AEE556" s="115"/>
    </row>
    <row r="569" spans="811:811">
      <c r="AEE569" s="115"/>
    </row>
    <row r="575" spans="811:811">
      <c r="AEE575" s="115"/>
    </row>
    <row r="583" spans="811:811">
      <c r="AEE583" s="115"/>
    </row>
    <row r="602" spans="811:811">
      <c r="AEE602" s="115"/>
    </row>
    <row r="622" spans="811:811">
      <c r="AEE622" s="115"/>
    </row>
    <row r="632" spans="811:811">
      <c r="AEE632" s="115"/>
    </row>
    <row r="640" spans="811:811">
      <c r="AEE640" s="115"/>
    </row>
    <row r="648" spans="811:811">
      <c r="AEE648" s="115"/>
    </row>
    <row r="661" spans="811:811">
      <c r="AEE661" s="115"/>
    </row>
    <row r="667" spans="811:811">
      <c r="AEE667" s="115"/>
    </row>
    <row r="690" spans="811:811">
      <c r="AEE690" s="115"/>
    </row>
    <row r="710" spans="811:811">
      <c r="AEE710" s="115"/>
    </row>
    <row r="734" spans="811:811">
      <c r="AEE734" s="115"/>
    </row>
    <row r="793" spans="811:811">
      <c r="AEE793" s="115"/>
    </row>
    <row r="817" spans="811:811">
      <c r="AEE817" s="115"/>
    </row>
    <row r="833" spans="811:811">
      <c r="AEE833" s="115"/>
    </row>
    <row r="843" spans="811:811">
      <c r="AEE843" s="115"/>
    </row>
    <row r="860" spans="811:811">
      <c r="AEE860" s="115"/>
    </row>
    <row r="882" spans="811:811">
      <c r="AEE882" s="115"/>
    </row>
    <row r="904" spans="811:811">
      <c r="AEE904" s="115"/>
    </row>
    <row r="910" spans="811:811">
      <c r="AEE910" s="115"/>
    </row>
    <row r="926" spans="811:811">
      <c r="AEE926" s="115"/>
    </row>
    <row r="936" spans="811:811">
      <c r="AEE936" s="115"/>
    </row>
    <row r="961" spans="811:811">
      <c r="AEE961" s="115"/>
    </row>
    <row r="973" spans="811:811">
      <c r="AEE973" s="115"/>
    </row>
    <row r="981" spans="811:811">
      <c r="AEE981" s="115"/>
    </row>
    <row r="989" spans="811:811">
      <c r="AEE989" s="115"/>
    </row>
    <row r="997" spans="811:811">
      <c r="AEE997" s="115"/>
    </row>
    <row r="1007" spans="811:811">
      <c r="AEE1007" s="115"/>
    </row>
    <row r="1019" spans="811:811">
      <c r="AEE1019" s="115"/>
    </row>
    <row r="1027" spans="811:811">
      <c r="AEE1027" s="115"/>
    </row>
    <row r="1034" spans="811:811">
      <c r="AEE1034" s="115"/>
    </row>
    <row r="1040" spans="811:811">
      <c r="AEE1040" s="115"/>
    </row>
    <row r="1050" spans="811:811">
      <c r="AEE1050" s="115"/>
    </row>
    <row r="1058" spans="811:811">
      <c r="AEE1058" s="115"/>
    </row>
    <row r="1095" spans="811:811">
      <c r="AEE1095" s="115"/>
    </row>
  </sheetData>
  <sheetProtection selectLockedCells="1" selectUnlockedCells="1"/>
  <dataConsolidate/>
  <customSheetViews>
    <customSheetView guid="{CD371CCD-D4D1-4725-911E-EA0A5F37925B}" scale="70" state="hidden" topLeftCell="DL1">
      <selection activeCell="EC38" sqref="EC38"/>
      <pageMargins left="0.7" right="0.7" top="0.75" bottom="0.75" header="0.3" footer="0.3"/>
      <pageSetup paperSize="9" orientation="portrait" r:id="rId1"/>
    </customSheetView>
  </customSheetViews>
  <mergeCells count="27">
    <mergeCell ref="B271:B282"/>
    <mergeCell ref="B235:B254"/>
    <mergeCell ref="B215:B234"/>
    <mergeCell ref="DN6:DQ6"/>
    <mergeCell ref="BF2:BJ2"/>
    <mergeCell ref="BK2:BM2"/>
    <mergeCell ref="BN2:BU2"/>
    <mergeCell ref="BY2:BZ2"/>
    <mergeCell ref="M27:S27"/>
    <mergeCell ref="B195:B214"/>
    <mergeCell ref="AN2:BC2"/>
    <mergeCell ref="DH6:DK6"/>
    <mergeCell ref="B2:E2"/>
    <mergeCell ref="F2:L2"/>
    <mergeCell ref="M2:S2"/>
    <mergeCell ref="T2:Y2"/>
    <mergeCell ref="Z2:AL2"/>
    <mergeCell ref="B263:B270"/>
    <mergeCell ref="A6:A44"/>
    <mergeCell ref="A45:A52"/>
    <mergeCell ref="B255:B262"/>
    <mergeCell ref="BL69:BL71"/>
    <mergeCell ref="BM69:BM71"/>
    <mergeCell ref="BL72:BL73"/>
    <mergeCell ref="BM72:BM73"/>
    <mergeCell ref="BL78:BL79"/>
    <mergeCell ref="BM78:BM79"/>
  </mergeCells>
  <phoneticPr fontId="1" type="noConversion"/>
  <dataValidations disablePrompts="1" count="12">
    <dataValidation type="whole" allowBlank="1" showInputMessage="1" showErrorMessage="1" promptTitle="SPI 사용여부 IN LP Mode" prompt="Low Power에서도 사용하려면, Yes" sqref="EE8:EE21">
      <formula1>0</formula1>
      <formula2>4294967295</formula2>
    </dataValidation>
    <dataValidation type="list" allowBlank="1" showInputMessage="1" showErrorMessage="1" sqref="EA8:EA21">
      <formula1>Shift_Clock_Level_and_CS_polarity</formula1>
    </dataValidation>
    <dataValidation type="whole" allowBlank="1" showInputMessage="1" showErrorMessage="1" sqref="DY8:DY21">
      <formula1>0</formula1>
      <formula2>48000</formula2>
    </dataValidation>
    <dataValidation type="list" allowBlank="1" showInputMessage="1" showErrorMessage="1" sqref="DZ8:DZ21">
      <formula1>Start_Bit_Transition</formula1>
    </dataValidation>
    <dataValidation type="list" allowBlank="1" showInputMessage="1" showErrorMessage="1" sqref="EB8:EB21">
      <formula1>Shift_Edge_Type</formula1>
    </dataValidation>
    <dataValidation type="list" allowBlank="1" showInputMessage="1" showErrorMessage="1" promptTitle="SPI 사용여부 IN LP Mode" prompt="Low Power에서도 사용하려면, Yes" sqref="EF8:EF21">
      <formula1>Yes_No</formula1>
    </dataValidation>
    <dataValidation allowBlank="1" showInputMessage="1" showErrorMessage="1" promptTitle="자동 입력" prompt="동일한 Clock을 위한 계산 값" sqref="EG8:EG21"/>
    <dataValidation type="whole" allowBlank="1" showInputMessage="1" showErrorMessage="1" prompt="Data 송수신시 bit 크기" sqref="EC8:EC21">
      <formula1>4</formula1>
      <formula2>16</formula2>
    </dataValidation>
    <dataValidation type="textLength" allowBlank="1" showInputMessage="1" showErrorMessage="1" errorTitle="입력수 초과" error="12글자 내외로 입력해 주세요." promptTitle="채널 이름 설정" prompt="자동입력된 값을, 수동으로 변경 원할시에는, 셀 색상을, 녹색으로 변경_x000a__x000a_-&gt; VBA 동작시에 건너띄고 실행하게 됨." sqref="DV8:DV21">
      <formula1>0</formula1>
      <formula2>12</formula2>
    </dataValidation>
    <dataValidation type="whole" allowBlank="1" showInputMessage="1" showErrorMessage="1" prompt="TX시에 최대 Buffer Size 입력_x000a_2nd pass 사용시, 32 이상 입력 권장." sqref="ED8:ED21">
      <formula1>8</formula1>
      <formula2>65535</formula2>
    </dataValidation>
    <dataValidation type="list" allowBlank="1" showInputMessage="1" showErrorMessage="1" sqref="DW8:DW21">
      <formula1>IO_SPI_Channel</formula1>
    </dataValidation>
    <dataValidation type="list" allowBlank="1" showInputMessage="1" showErrorMessage="1" sqref="DX8:DX21">
      <formula1>port_include_NA</formula1>
    </dataValidation>
  </dataValidations>
  <pageMargins left="0.7" right="0.7" top="0.75" bottom="0.75" header="0.3" footer="0.3"/>
  <pageSetup paperSize="9"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27"/>
  <sheetViews>
    <sheetView workbookViewId="0">
      <selection activeCell="C7" sqref="C7"/>
    </sheetView>
  </sheetViews>
  <sheetFormatPr defaultRowHeight="16.5"/>
  <cols>
    <col min="1" max="1" width="40.625" customWidth="1"/>
    <col min="2" max="3" width="30.625" customWidth="1"/>
  </cols>
  <sheetData>
    <row r="1" spans="1:4" ht="65.099999999999994" customHeight="1">
      <c r="A1" s="229" t="s">
        <v>2215</v>
      </c>
      <c r="B1" s="67"/>
      <c r="C1" s="67"/>
      <c r="D1" s="67"/>
    </row>
    <row r="2" spans="1:4" ht="17.45">
      <c r="A2" s="67"/>
      <c r="B2" s="67"/>
      <c r="C2" s="67"/>
      <c r="D2" s="67"/>
    </row>
    <row r="3" spans="1:4" ht="17.45">
      <c r="A3" s="67"/>
      <c r="B3" s="67"/>
      <c r="C3" s="67"/>
      <c r="D3" s="67"/>
    </row>
    <row r="4" spans="1:4" ht="25.9" thickBot="1">
      <c r="A4" s="112" t="s">
        <v>2216</v>
      </c>
      <c r="B4" s="67"/>
      <c r="C4" s="67"/>
      <c r="D4" s="67"/>
    </row>
    <row r="5" spans="1:4" ht="18" thickBot="1">
      <c r="A5" s="164" t="s">
        <v>2217</v>
      </c>
      <c r="B5" s="165" t="s">
        <v>5</v>
      </c>
      <c r="C5" s="166" t="s">
        <v>6</v>
      </c>
      <c r="D5" s="67"/>
    </row>
    <row r="6" spans="1:4" ht="18" thickBot="1">
      <c r="A6" s="220" t="s">
        <v>2221</v>
      </c>
      <c r="B6" s="76" t="s">
        <v>675</v>
      </c>
      <c r="C6" s="216" t="s">
        <v>405</v>
      </c>
      <c r="D6" s="67"/>
    </row>
    <row r="7" spans="1:4" ht="69.599999999999994" thickBot="1">
      <c r="A7" s="220" t="s">
        <v>2222</v>
      </c>
      <c r="B7" s="76" t="s">
        <v>2218</v>
      </c>
      <c r="C7" s="216" t="s">
        <v>415</v>
      </c>
      <c r="D7" s="305"/>
    </row>
    <row r="8" spans="1:4" ht="39.950000000000003" customHeight="1">
      <c r="A8" s="778" t="s">
        <v>2219</v>
      </c>
      <c r="B8" s="778"/>
      <c r="C8" s="778"/>
      <c r="D8" s="778"/>
    </row>
    <row r="9" spans="1:4" ht="39.950000000000003" customHeight="1">
      <c r="A9" s="778" t="s">
        <v>2220</v>
      </c>
      <c r="B9" s="778"/>
      <c r="C9" s="778"/>
      <c r="D9" s="778"/>
    </row>
    <row r="14" spans="1:4" ht="25.15">
      <c r="A14" s="112" t="s">
        <v>2798</v>
      </c>
      <c r="B14" s="67"/>
      <c r="C14" s="67"/>
      <c r="D14" s="67"/>
    </row>
    <row r="15" spans="1:4" s="40" customFormat="1" ht="21">
      <c r="A15" s="113" t="s">
        <v>3525</v>
      </c>
      <c r="B15" s="67"/>
      <c r="C15" s="67"/>
      <c r="D15" s="67"/>
    </row>
    <row r="16" spans="1:4" s="40" customFormat="1" ht="38.1" customHeight="1" thickBot="1">
      <c r="A16" s="968" t="s">
        <v>3526</v>
      </c>
      <c r="B16" s="968"/>
      <c r="C16" s="968"/>
      <c r="D16" s="968"/>
    </row>
    <row r="17" spans="1:4" ht="18" thickBot="1">
      <c r="A17" s="164" t="s">
        <v>727</v>
      </c>
      <c r="B17" s="165" t="s">
        <v>5</v>
      </c>
      <c r="C17" s="166" t="s">
        <v>6</v>
      </c>
      <c r="D17" s="67"/>
    </row>
    <row r="18" spans="1:4" ht="18" thickBot="1">
      <c r="A18" s="220" t="s">
        <v>2799</v>
      </c>
      <c r="B18" s="76" t="s">
        <v>675</v>
      </c>
      <c r="C18" s="591" t="s">
        <v>405</v>
      </c>
      <c r="D18" s="67"/>
    </row>
    <row r="19" spans="1:4" ht="39.950000000000003" customHeight="1">
      <c r="A19" s="778" t="s">
        <v>2800</v>
      </c>
      <c r="B19" s="778"/>
      <c r="C19" s="778"/>
      <c r="D19" s="778"/>
    </row>
    <row r="24" spans="1:4" ht="27" thickBot="1">
      <c r="A24" s="112" t="s">
        <v>3220</v>
      </c>
      <c r="B24" s="67"/>
      <c r="C24" s="67"/>
      <c r="D24" s="67"/>
    </row>
    <row r="25" spans="1:4" ht="17.25" thickBot="1">
      <c r="A25" s="164" t="s">
        <v>727</v>
      </c>
      <c r="B25" s="165" t="s">
        <v>5</v>
      </c>
      <c r="C25" s="166" t="s">
        <v>6</v>
      </c>
      <c r="D25" s="67"/>
    </row>
    <row r="26" spans="1:4" ht="17.25" thickBot="1">
      <c r="A26" s="220" t="s">
        <v>3218</v>
      </c>
      <c r="B26" s="76" t="s">
        <v>675</v>
      </c>
      <c r="C26" s="216" t="s">
        <v>405</v>
      </c>
      <c r="D26" s="67"/>
    </row>
    <row r="27" spans="1:4" ht="39.950000000000003" customHeight="1">
      <c r="A27" s="778" t="s">
        <v>3219</v>
      </c>
      <c r="B27" s="778"/>
      <c r="C27" s="778"/>
      <c r="D27" s="778"/>
    </row>
  </sheetData>
  <sheetProtection sheet="1" objects="1" scenarios="1" selectLockedCells="1"/>
  <mergeCells count="5">
    <mergeCell ref="A8:D8"/>
    <mergeCell ref="A9:D9"/>
    <mergeCell ref="A19:D19"/>
    <mergeCell ref="A27:D27"/>
    <mergeCell ref="A16:D16"/>
  </mergeCells>
  <phoneticPr fontId="1" type="noConversion"/>
  <dataValidations count="2">
    <dataValidation type="list" allowBlank="1" showInputMessage="1" showErrorMessage="1" sqref="C7">
      <formula1>OTA_Method</formula1>
    </dataValidation>
    <dataValidation type="list" showInputMessage="1" showErrorMessage="1" sqref="C6 C18 C26">
      <formula1>Yes_No</formula1>
    </dataValidation>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CB1004"/>
  <sheetViews>
    <sheetView showGridLines="0" tabSelected="1" topLeftCell="C1" zoomScaleNormal="100" workbookViewId="0">
      <selection activeCell="E5" sqref="E5"/>
    </sheetView>
  </sheetViews>
  <sheetFormatPr defaultColWidth="9" defaultRowHeight="16.5"/>
  <cols>
    <col min="1" max="2" width="20.625" style="67" hidden="1" customWidth="1"/>
    <col min="3" max="3" width="15.625" style="67" customWidth="1"/>
    <col min="4" max="4" width="60.625" style="67" customWidth="1"/>
    <col min="5" max="5" width="40.625" style="67" customWidth="1"/>
    <col min="6" max="16384" width="9" style="67"/>
  </cols>
  <sheetData>
    <row r="1" spans="1:80" ht="26.25" customHeight="1">
      <c r="A1" s="969" t="s">
        <v>1103</v>
      </c>
      <c r="B1" s="969"/>
      <c r="C1" s="969"/>
      <c r="D1" s="969"/>
      <c r="E1" s="969"/>
    </row>
    <row r="2" spans="1:80" ht="27.6">
      <c r="A2" s="298"/>
      <c r="B2" s="298"/>
      <c r="C2" s="298"/>
      <c r="D2" s="298"/>
    </row>
    <row r="3" spans="1:80" ht="33" customHeight="1" thickBo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row>
    <row r="4" spans="1:80" ht="17.25" thickBot="1">
      <c r="A4" s="299" t="s">
        <v>1104</v>
      </c>
      <c r="B4" s="299" t="s">
        <v>1105</v>
      </c>
      <c r="C4" s="300" t="s">
        <v>1106</v>
      </c>
      <c r="D4" s="300" t="s">
        <v>1108</v>
      </c>
      <c r="E4" s="300" t="s">
        <v>1107</v>
      </c>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row>
    <row r="5" spans="1:80" ht="66.75" thickBot="1">
      <c r="A5" s="598" t="s">
        <v>4171</v>
      </c>
      <c r="B5" s="598" t="s">
        <v>4172</v>
      </c>
      <c r="C5" s="599" t="s">
        <v>4173</v>
      </c>
      <c r="D5" s="600" t="s">
        <v>4174</v>
      </c>
      <c r="E5" s="762" t="s">
        <v>4187</v>
      </c>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row>
    <row r="6" spans="1:80" ht="66.75" thickBot="1">
      <c r="A6" s="598" t="s">
        <v>2729</v>
      </c>
      <c r="B6" s="598" t="s">
        <v>4175</v>
      </c>
      <c r="C6" s="599" t="s">
        <v>3221</v>
      </c>
      <c r="D6" s="600" t="s">
        <v>4176</v>
      </c>
      <c r="E6" s="30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row>
    <row r="7" spans="1:80" ht="50.25" thickBot="1">
      <c r="A7" s="598" t="s">
        <v>4177</v>
      </c>
      <c r="B7" s="598" t="s">
        <v>4178</v>
      </c>
      <c r="C7" s="599" t="s">
        <v>4173</v>
      </c>
      <c r="D7" s="600" t="s">
        <v>4179</v>
      </c>
      <c r="E7" s="762" t="s">
        <v>4186</v>
      </c>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row>
    <row r="8" spans="1:80" ht="50.25" thickBot="1">
      <c r="A8" s="598" t="s">
        <v>4177</v>
      </c>
      <c r="B8" s="598" t="s">
        <v>4180</v>
      </c>
      <c r="C8" s="599" t="s">
        <v>4173</v>
      </c>
      <c r="D8" s="600" t="s">
        <v>4181</v>
      </c>
      <c r="E8" s="762" t="s">
        <v>4186</v>
      </c>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row>
    <row r="9" spans="1:80" ht="50.25" thickBot="1">
      <c r="A9" s="598" t="s">
        <v>4177</v>
      </c>
      <c r="B9" s="598" t="s">
        <v>4182</v>
      </c>
      <c r="C9" s="599" t="s">
        <v>4173</v>
      </c>
      <c r="D9" s="600" t="s">
        <v>4183</v>
      </c>
      <c r="E9" s="762" t="s">
        <v>4186</v>
      </c>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row>
    <row r="10" spans="1:80" ht="17.25" thickBot="1">
      <c r="A10"/>
      <c r="B10"/>
      <c r="C10"/>
      <c r="D10"/>
      <c r="E10" s="661"/>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row>
    <row r="11" spans="1:80" ht="17.25" thickBot="1">
      <c r="A11"/>
      <c r="B11"/>
      <c r="C11"/>
      <c r="D11"/>
      <c r="E11" s="661"/>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row>
    <row r="12" spans="1:80" ht="17.25" thickBot="1">
      <c r="A12"/>
      <c r="B12"/>
      <c r="C12"/>
      <c r="D12"/>
      <c r="E12" s="661"/>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row>
    <row r="13" spans="1:80" ht="17.25" thickBot="1">
      <c r="A13"/>
      <c r="B13"/>
      <c r="C13"/>
      <c r="D13"/>
      <c r="E13" s="661"/>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row>
    <row r="14" spans="1:80" ht="17.25" thickBot="1">
      <c r="A14"/>
      <c r="B14"/>
      <c r="C14"/>
      <c r="D14"/>
      <c r="E14" s="661"/>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row>
    <row r="15" spans="1:80" ht="17.25" thickBot="1">
      <c r="A15"/>
      <c r="B15"/>
      <c r="C15"/>
      <c r="D15"/>
      <c r="E15" s="661"/>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row>
    <row r="16" spans="1:80" ht="17.25" thickBot="1">
      <c r="A16"/>
      <c r="B16"/>
      <c r="C16"/>
      <c r="D16"/>
      <c r="E16" s="661"/>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row>
    <row r="17" spans="1:80">
      <c r="A17"/>
      <c r="B17"/>
      <c r="C17"/>
      <c r="D17"/>
      <c r="E17" s="628"/>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row>
    <row r="18" spans="1:80">
      <c r="A18"/>
      <c r="B18"/>
      <c r="C18"/>
      <c r="D18"/>
      <c r="E18" s="628"/>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row>
    <row r="19" spans="1:80">
      <c r="A19"/>
      <c r="B19"/>
      <c r="C19"/>
      <c r="D19"/>
      <c r="E19" s="628"/>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row>
    <row r="20" spans="1:80">
      <c r="A20"/>
      <c r="B20"/>
      <c r="C20"/>
      <c r="D20"/>
      <c r="E20" s="628"/>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row>
    <row r="21" spans="1:80">
      <c r="A21"/>
      <c r="B21"/>
      <c r="C21"/>
      <c r="D21"/>
      <c r="E21" s="628"/>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row>
    <row r="22" spans="1:80">
      <c r="A22"/>
      <c r="B22"/>
      <c r="C22"/>
      <c r="D22"/>
      <c r="E22" s="628"/>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row>
    <row r="23" spans="1:80">
      <c r="A23"/>
      <c r="B23"/>
      <c r="C23"/>
      <c r="D23"/>
      <c r="E23" s="628"/>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row>
    <row r="24" spans="1:80">
      <c r="A24"/>
      <c r="B24"/>
      <c r="C24"/>
      <c r="D24"/>
      <c r="E24" s="628"/>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row>
    <row r="25" spans="1:80">
      <c r="A25"/>
      <c r="B25"/>
      <c r="C25"/>
      <c r="D25"/>
      <c r="E25" s="628"/>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row>
    <row r="26" spans="1:80">
      <c r="A26"/>
      <c r="B26"/>
      <c r="C26"/>
      <c r="D26"/>
      <c r="E26" s="628"/>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row>
    <row r="27" spans="1:80">
      <c r="A27"/>
      <c r="B27"/>
      <c r="C27"/>
      <c r="D27"/>
      <c r="E27" s="628"/>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row>
    <row r="28" spans="1:80">
      <c r="A28"/>
      <c r="B28"/>
      <c r="C28"/>
      <c r="D28"/>
      <c r="E28" s="628"/>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row>
    <row r="29" spans="1:80">
      <c r="A29"/>
      <c r="B29"/>
      <c r="C29"/>
      <c r="D29"/>
      <c r="E29" s="628"/>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row>
    <row r="30" spans="1:80">
      <c r="A30"/>
      <c r="B30"/>
      <c r="C30"/>
      <c r="D30"/>
      <c r="E30" s="628"/>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row>
    <row r="31" spans="1:80">
      <c r="A31"/>
      <c r="B31"/>
      <c r="C31"/>
      <c r="D31"/>
      <c r="E31" s="628"/>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row>
    <row r="32" spans="1:80">
      <c r="A32"/>
      <c r="B32"/>
      <c r="C32"/>
      <c r="D32"/>
      <c r="E32" s="628"/>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row>
    <row r="33" spans="1:80">
      <c r="A33"/>
      <c r="B33"/>
      <c r="C33"/>
      <c r="D33"/>
      <c r="E33" s="628"/>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row>
    <row r="34" spans="1:80">
      <c r="A34"/>
      <c r="B34"/>
      <c r="C34"/>
      <c r="D34"/>
      <c r="E34" s="628"/>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row>
    <row r="35" spans="1:80">
      <c r="A35"/>
      <c r="B35"/>
      <c r="C35"/>
      <c r="D35"/>
      <c r="E35" s="628"/>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row>
    <row r="36" spans="1:80">
      <c r="A36"/>
      <c r="B36"/>
      <c r="C36"/>
      <c r="D36"/>
      <c r="E36" s="628"/>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row>
    <row r="37" spans="1:80">
      <c r="A37"/>
      <c r="B37"/>
      <c r="C37"/>
      <c r="D37"/>
      <c r="E37" s="628"/>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row>
    <row r="38" spans="1:80">
      <c r="A38"/>
      <c r="B38"/>
      <c r="C38"/>
      <c r="D38"/>
      <c r="E38" s="628"/>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row>
    <row r="39" spans="1:80">
      <c r="A39"/>
      <c r="B39"/>
      <c r="C39"/>
      <c r="D39"/>
      <c r="E39" s="628"/>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row>
    <row r="40" spans="1:80">
      <c r="A40"/>
      <c r="B40"/>
      <c r="C40"/>
      <c r="D40"/>
      <c r="E40" s="628"/>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row>
    <row r="41" spans="1:80">
      <c r="A41"/>
      <c r="B41"/>
      <c r="C41"/>
      <c r="D41"/>
      <c r="E41" s="628"/>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row>
    <row r="42" spans="1:80">
      <c r="A42"/>
      <c r="B42"/>
      <c r="C42"/>
      <c r="D42"/>
      <c r="E42" s="628"/>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row>
    <row r="43" spans="1:80">
      <c r="A43"/>
      <c r="B43"/>
      <c r="C43"/>
      <c r="D43"/>
      <c r="E43" s="628"/>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row>
    <row r="44" spans="1:80">
      <c r="A44"/>
      <c r="B44"/>
      <c r="C44"/>
      <c r="D44"/>
      <c r="E44" s="628"/>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row>
    <row r="45" spans="1:80">
      <c r="A45"/>
      <c r="B45"/>
      <c r="C45"/>
      <c r="D45"/>
      <c r="E45" s="628"/>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row>
    <row r="46" spans="1:80">
      <c r="A46"/>
      <c r="B46"/>
      <c r="C46"/>
      <c r="D46"/>
      <c r="E46" s="628"/>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row>
    <row r="47" spans="1:80">
      <c r="A47"/>
      <c r="B47"/>
      <c r="C47"/>
      <c r="D47"/>
      <c r="E47" s="628"/>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row>
    <row r="48" spans="1:80">
      <c r="A48"/>
      <c r="B48"/>
      <c r="C48"/>
      <c r="D48"/>
      <c r="E48" s="628"/>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row>
    <row r="49" spans="1:80">
      <c r="A49"/>
      <c r="B49"/>
      <c r="C49"/>
      <c r="D49"/>
      <c r="E49" s="628"/>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row>
    <row r="50" spans="1:80">
      <c r="A50"/>
      <c r="B50"/>
      <c r="C50"/>
      <c r="D50"/>
      <c r="E50" s="628"/>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row>
    <row r="51" spans="1:80">
      <c r="A51"/>
      <c r="B51"/>
      <c r="C51"/>
      <c r="D51"/>
      <c r="E51" s="628"/>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row>
    <row r="52" spans="1:80">
      <c r="A52"/>
      <c r="B52"/>
      <c r="C52"/>
      <c r="D52"/>
      <c r="E52" s="628"/>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row>
    <row r="53" spans="1:80">
      <c r="A53"/>
      <c r="B53"/>
      <c r="C53"/>
      <c r="D53"/>
      <c r="E53" s="628"/>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row>
    <row r="54" spans="1:80">
      <c r="A54"/>
      <c r="B54"/>
      <c r="C54"/>
      <c r="D54"/>
      <c r="E54" s="628"/>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row>
    <row r="55" spans="1:80">
      <c r="A55"/>
      <c r="B55"/>
      <c r="C55"/>
      <c r="D55"/>
      <c r="E55" s="628"/>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row>
    <row r="56" spans="1:80">
      <c r="A56"/>
      <c r="B56"/>
      <c r="C56"/>
      <c r="D56"/>
      <c r="E56" s="628"/>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row>
    <row r="57" spans="1:80">
      <c r="A57"/>
      <c r="B57"/>
      <c r="C57"/>
      <c r="D57"/>
      <c r="E57" s="628"/>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row>
    <row r="58" spans="1:80">
      <c r="A58"/>
      <c r="B58"/>
      <c r="C58"/>
      <c r="D58"/>
      <c r="E58" s="628"/>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row>
    <row r="59" spans="1:80">
      <c r="A59"/>
      <c r="B59"/>
      <c r="C59"/>
      <c r="D59"/>
      <c r="E59" s="628"/>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row>
    <row r="60" spans="1:80">
      <c r="A60"/>
      <c r="B60"/>
      <c r="C60"/>
      <c r="D60"/>
      <c r="E60" s="628"/>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row>
    <row r="61" spans="1:80">
      <c r="A61"/>
      <c r="B61"/>
      <c r="C61"/>
      <c r="D61"/>
      <c r="E61" s="628"/>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row>
    <row r="62" spans="1:80">
      <c r="A62"/>
      <c r="B62"/>
      <c r="C62"/>
      <c r="D62"/>
      <c r="E62" s="628"/>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row>
    <row r="63" spans="1:80">
      <c r="A63"/>
      <c r="B63"/>
      <c r="C63"/>
      <c r="D63"/>
      <c r="E63" s="628"/>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row>
    <row r="64" spans="1:80">
      <c r="A64"/>
      <c r="B64"/>
      <c r="C64"/>
      <c r="D64"/>
      <c r="E64" s="628"/>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row>
    <row r="65" spans="1:80">
      <c r="A65"/>
      <c r="B65"/>
      <c r="C65"/>
      <c r="D65"/>
      <c r="E65" s="628"/>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row>
    <row r="66" spans="1:80">
      <c r="A66"/>
      <c r="B66"/>
      <c r="C66"/>
      <c r="D66"/>
      <c r="E66" s="628"/>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row>
    <row r="67" spans="1:80">
      <c r="A67"/>
      <c r="B67"/>
      <c r="C67"/>
      <c r="D67"/>
      <c r="E67" s="628"/>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row>
    <row r="68" spans="1:80">
      <c r="A68"/>
      <c r="B68"/>
      <c r="C68"/>
      <c r="D68"/>
      <c r="E68" s="628"/>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row>
    <row r="69" spans="1:80">
      <c r="A69"/>
      <c r="B69"/>
      <c r="C69"/>
      <c r="D69"/>
      <c r="E69" s="628"/>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row>
    <row r="70" spans="1:80">
      <c r="A70"/>
      <c r="B70"/>
      <c r="C70"/>
      <c r="D70"/>
      <c r="E70" s="628"/>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row>
    <row r="71" spans="1:80">
      <c r="A71"/>
      <c r="B71"/>
      <c r="C71"/>
      <c r="D71"/>
      <c r="E71" s="628"/>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row>
    <row r="72" spans="1:80">
      <c r="A72"/>
      <c r="B72"/>
      <c r="C72"/>
      <c r="D72"/>
      <c r="E72" s="628"/>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row>
    <row r="73" spans="1:80">
      <c r="A73"/>
      <c r="B73"/>
      <c r="C73"/>
      <c r="D73"/>
      <c r="E73" s="628"/>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row>
    <row r="74" spans="1:80">
      <c r="A74"/>
      <c r="B74"/>
      <c r="C74"/>
      <c r="D74"/>
      <c r="E74" s="628"/>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row>
    <row r="75" spans="1:80">
      <c r="A75"/>
      <c r="B75"/>
      <c r="C75"/>
      <c r="D75"/>
      <c r="E75" s="628"/>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row>
    <row r="76" spans="1:80">
      <c r="A76"/>
      <c r="B76"/>
      <c r="C76"/>
      <c r="D76"/>
      <c r="E76" s="628"/>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row>
    <row r="77" spans="1:80">
      <c r="A77"/>
      <c r="B77"/>
      <c r="C77"/>
      <c r="D77"/>
      <c r="E77" s="628"/>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row>
    <row r="78" spans="1:80">
      <c r="A78"/>
      <c r="B78"/>
      <c r="C78"/>
      <c r="D78"/>
      <c r="E78" s="628"/>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row>
    <row r="79" spans="1:80">
      <c r="A79"/>
      <c r="B79"/>
      <c r="C79"/>
      <c r="D79"/>
      <c r="E79" s="628"/>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row>
    <row r="80" spans="1:80">
      <c r="A80"/>
      <c r="B80"/>
      <c r="C80"/>
      <c r="D80"/>
      <c r="E80" s="628"/>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row>
    <row r="81" spans="1:80">
      <c r="A81"/>
      <c r="B81"/>
      <c r="C81"/>
      <c r="D81"/>
      <c r="E81" s="628"/>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row>
    <row r="82" spans="1:80">
      <c r="A82"/>
      <c r="B82"/>
      <c r="C82"/>
      <c r="D82"/>
      <c r="E82" s="628"/>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row>
    <row r="83" spans="1:80">
      <c r="A83"/>
      <c r="B83"/>
      <c r="C83"/>
      <c r="D83"/>
      <c r="E83" s="628"/>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row>
    <row r="84" spans="1:80">
      <c r="A84"/>
      <c r="B84"/>
      <c r="C84"/>
      <c r="D84"/>
      <c r="E84" s="628"/>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row>
    <row r="85" spans="1:80">
      <c r="A85"/>
      <c r="B85"/>
      <c r="C85"/>
      <c r="D85"/>
      <c r="E85" s="628"/>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row>
    <row r="86" spans="1:80">
      <c r="A86"/>
      <c r="B86"/>
      <c r="C86"/>
      <c r="D86"/>
      <c r="E86" s="628"/>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row>
    <row r="87" spans="1:80">
      <c r="A87"/>
      <c r="B87"/>
      <c r="C87"/>
      <c r="D87"/>
      <c r="E87" s="628"/>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row>
    <row r="88" spans="1:80">
      <c r="A88"/>
      <c r="B88"/>
      <c r="C88"/>
      <c r="D88"/>
      <c r="E88" s="628"/>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row>
    <row r="89" spans="1:80">
      <c r="A89"/>
      <c r="B89"/>
      <c r="C89"/>
      <c r="D89"/>
      <c r="E89" s="628"/>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row>
    <row r="90" spans="1:80">
      <c r="A90"/>
      <c r="B90"/>
      <c r="C90"/>
      <c r="D90"/>
      <c r="E90" s="628"/>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row>
    <row r="91" spans="1:80">
      <c r="A91"/>
      <c r="B91"/>
      <c r="C91"/>
      <c r="D91"/>
      <c r="E91" s="628"/>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row>
    <row r="92" spans="1:80">
      <c r="A92"/>
      <c r="B92"/>
      <c r="C92"/>
      <c r="D92"/>
      <c r="E92" s="628"/>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row>
    <row r="93" spans="1:80">
      <c r="A93"/>
      <c r="B93"/>
      <c r="C93"/>
      <c r="D93"/>
      <c r="E93" s="628"/>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row>
    <row r="94" spans="1:80">
      <c r="A94"/>
      <c r="B94"/>
      <c r="C94"/>
      <c r="D94"/>
      <c r="E94" s="628"/>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row>
    <row r="95" spans="1:80">
      <c r="A95"/>
      <c r="B95"/>
      <c r="C95"/>
      <c r="D95"/>
      <c r="E95" s="628"/>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row>
    <row r="96" spans="1:80">
      <c r="A96"/>
      <c r="B96"/>
      <c r="C96"/>
      <c r="D96"/>
      <c r="E96" s="628"/>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row>
    <row r="97" spans="1:80">
      <c r="A97"/>
      <c r="B97"/>
      <c r="C97"/>
      <c r="D97"/>
      <c r="E97" s="628"/>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row>
    <row r="98" spans="1:80">
      <c r="A98"/>
      <c r="B98"/>
      <c r="C98"/>
      <c r="D98"/>
      <c r="E98" s="628"/>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row>
    <row r="99" spans="1:80">
      <c r="A99"/>
      <c r="B99"/>
      <c r="C99"/>
      <c r="D99"/>
      <c r="E99" s="628"/>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row>
    <row r="100" spans="1:80">
      <c r="A100"/>
      <c r="B100"/>
      <c r="C100"/>
      <c r="D100"/>
      <c r="E100" s="628"/>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row>
    <row r="101" spans="1:80">
      <c r="A101"/>
      <c r="B101"/>
      <c r="C101"/>
      <c r="D101"/>
      <c r="E101" s="628"/>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row>
    <row r="102" spans="1:80">
      <c r="A102"/>
      <c r="B102"/>
      <c r="C102"/>
      <c r="D102"/>
      <c r="E102" s="628"/>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row>
    <row r="103" spans="1:80">
      <c r="A103"/>
      <c r="B103"/>
      <c r="C103"/>
      <c r="D103"/>
      <c r="E103" s="628"/>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row>
    <row r="104" spans="1:80">
      <c r="A104"/>
      <c r="B104"/>
      <c r="C104"/>
      <c r="D104"/>
      <c r="E104" s="628"/>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row>
    <row r="105" spans="1:80">
      <c r="A105"/>
      <c r="B105"/>
      <c r="C105"/>
      <c r="D105"/>
      <c r="E105" s="628"/>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row>
    <row r="106" spans="1:80">
      <c r="A106"/>
      <c r="B106"/>
      <c r="C106"/>
      <c r="D106"/>
      <c r="E106" s="628"/>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row>
    <row r="107" spans="1:80">
      <c r="A107"/>
      <c r="B107"/>
      <c r="C107"/>
      <c r="D107"/>
      <c r="E107" s="628"/>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row>
    <row r="108" spans="1:80">
      <c r="A108"/>
      <c r="B108"/>
      <c r="C108"/>
      <c r="D108"/>
      <c r="E108" s="628"/>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row>
    <row r="109" spans="1:80">
      <c r="A109"/>
      <c r="B109"/>
      <c r="C109"/>
      <c r="D109"/>
      <c r="E109" s="628"/>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row>
    <row r="110" spans="1:80">
      <c r="A110"/>
      <c r="B110"/>
      <c r="C110"/>
      <c r="D110"/>
      <c r="E110" s="628"/>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row>
    <row r="111" spans="1:80">
      <c r="A111"/>
      <c r="B111"/>
      <c r="C111"/>
      <c r="D111"/>
      <c r="E111" s="628"/>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row>
    <row r="112" spans="1:80">
      <c r="A112"/>
      <c r="B112"/>
      <c r="C112"/>
      <c r="D112"/>
      <c r="E112" s="628"/>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row>
    <row r="113" spans="1:80">
      <c r="A113"/>
      <c r="B113"/>
      <c r="C113"/>
      <c r="D113"/>
      <c r="E113" s="628"/>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row>
    <row r="114" spans="1:80">
      <c r="A114"/>
      <c r="B114"/>
      <c r="C114"/>
      <c r="D114"/>
      <c r="E114" s="628"/>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row>
    <row r="115" spans="1:80">
      <c r="A115"/>
      <c r="B115"/>
      <c r="C115"/>
      <c r="D115"/>
      <c r="E115" s="628"/>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row>
    <row r="116" spans="1:80">
      <c r="A116"/>
      <c r="B116"/>
      <c r="C116"/>
      <c r="D116"/>
      <c r="E116" s="628"/>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row>
    <row r="117" spans="1:80">
      <c r="A117"/>
      <c r="B117"/>
      <c r="C117"/>
      <c r="D117"/>
      <c r="E117" s="628"/>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row>
    <row r="118" spans="1:80">
      <c r="A118"/>
      <c r="B118"/>
      <c r="C118"/>
      <c r="D118"/>
      <c r="E118" s="628"/>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row>
    <row r="119" spans="1:80">
      <c r="A119"/>
      <c r="B119"/>
      <c r="C119"/>
      <c r="D119"/>
      <c r="E119" s="628"/>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row>
    <row r="120" spans="1:80">
      <c r="A120"/>
      <c r="B120"/>
      <c r="C120"/>
      <c r="D120"/>
      <c r="E120" s="628"/>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row>
    <row r="121" spans="1:80">
      <c r="A121"/>
      <c r="B121"/>
      <c r="C121"/>
      <c r="D121"/>
      <c r="E121" s="628"/>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row>
    <row r="122" spans="1:80">
      <c r="A122"/>
      <c r="B122"/>
      <c r="C122"/>
      <c r="D122"/>
      <c r="E122" s="628"/>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row>
    <row r="123" spans="1:80">
      <c r="A123"/>
      <c r="B123"/>
      <c r="C123"/>
      <c r="D123"/>
      <c r="E123" s="628"/>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row>
    <row r="124" spans="1:80">
      <c r="A124"/>
      <c r="B124"/>
      <c r="C124"/>
      <c r="D124"/>
      <c r="E124" s="628"/>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row>
    <row r="125" spans="1:80">
      <c r="A125"/>
      <c r="B125"/>
      <c r="C125"/>
      <c r="D125"/>
      <c r="E125" s="628"/>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row>
    <row r="126" spans="1:80">
      <c r="A126"/>
      <c r="B126"/>
      <c r="C126"/>
      <c r="D126"/>
      <c r="E126" s="628"/>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row>
    <row r="127" spans="1:80">
      <c r="A127"/>
      <c r="B127"/>
      <c r="C127"/>
      <c r="D127"/>
      <c r="E127" s="628"/>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row>
    <row r="128" spans="1:80">
      <c r="A128"/>
      <c r="B128"/>
      <c r="C128"/>
      <c r="D128"/>
      <c r="E128" s="628"/>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row>
    <row r="129" spans="1:80">
      <c r="A129"/>
      <c r="B129"/>
      <c r="C129"/>
      <c r="D129"/>
      <c r="E129" s="628"/>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row>
    <row r="130" spans="1:80">
      <c r="A130"/>
      <c r="B130"/>
      <c r="C130"/>
      <c r="D130"/>
      <c r="E130" s="628"/>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row>
    <row r="131" spans="1:80">
      <c r="A131"/>
      <c r="B131"/>
      <c r="C131"/>
      <c r="D131"/>
      <c r="E131" s="628"/>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row>
    <row r="132" spans="1:80">
      <c r="A132"/>
      <c r="B132"/>
      <c r="C132"/>
      <c r="D132"/>
      <c r="E132" s="628"/>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row>
    <row r="133" spans="1:80">
      <c r="A133"/>
      <c r="B133"/>
      <c r="C133"/>
      <c r="D133"/>
      <c r="E133" s="628"/>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row>
    <row r="134" spans="1:80">
      <c r="A134"/>
      <c r="B134"/>
      <c r="C134"/>
      <c r="D134"/>
      <c r="E134" s="628"/>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row>
    <row r="135" spans="1:80">
      <c r="A135"/>
      <c r="B135"/>
      <c r="C135"/>
      <c r="D135"/>
      <c r="E135" s="628"/>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row>
    <row r="136" spans="1:80">
      <c r="A136"/>
      <c r="B136"/>
      <c r="C136"/>
      <c r="D136"/>
      <c r="E136" s="628"/>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row>
    <row r="137" spans="1:80">
      <c r="A137"/>
      <c r="B137"/>
      <c r="C137"/>
      <c r="D137"/>
      <c r="E137" s="628"/>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row>
    <row r="138" spans="1:80">
      <c r="A138"/>
      <c r="B138"/>
      <c r="C138"/>
      <c r="D138"/>
      <c r="E138" s="628"/>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row>
    <row r="139" spans="1:80">
      <c r="A139"/>
      <c r="B139"/>
      <c r="C139"/>
      <c r="D139"/>
      <c r="E139" s="628"/>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row>
    <row r="140" spans="1:80">
      <c r="A140"/>
      <c r="B140"/>
      <c r="C140"/>
      <c r="D140"/>
      <c r="E140" s="628"/>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row>
    <row r="141" spans="1:80">
      <c r="A141"/>
      <c r="B141"/>
      <c r="C141"/>
      <c r="D141"/>
      <c r="E141" s="628"/>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row>
    <row r="142" spans="1:80">
      <c r="A142"/>
      <c r="B142"/>
      <c r="C142"/>
      <c r="D142"/>
      <c r="E142" s="628"/>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row>
    <row r="143" spans="1:80">
      <c r="A143"/>
      <c r="B143"/>
      <c r="C143"/>
      <c r="D143"/>
      <c r="E143" s="628"/>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row>
    <row r="144" spans="1:80">
      <c r="A144"/>
      <c r="B144"/>
      <c r="C144"/>
      <c r="D144"/>
      <c r="E144" s="628"/>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row>
    <row r="145" spans="1:80">
      <c r="A145"/>
      <c r="B145"/>
      <c r="C145"/>
      <c r="D145"/>
      <c r="E145" s="628"/>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row>
    <row r="146" spans="1:80">
      <c r="A146"/>
      <c r="B146"/>
      <c r="C146"/>
      <c r="D146"/>
      <c r="E146" s="628"/>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row>
    <row r="147" spans="1:80">
      <c r="A147"/>
      <c r="B147"/>
      <c r="C147"/>
      <c r="D147"/>
      <c r="E147" s="628"/>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c r="CA147" s="4"/>
      <c r="CB147" s="4"/>
    </row>
    <row r="148" spans="1:80">
      <c r="A148"/>
      <c r="B148"/>
      <c r="C148"/>
      <c r="D148"/>
      <c r="E148" s="628"/>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c r="BU148" s="4"/>
      <c r="BV148" s="4"/>
      <c r="BW148" s="4"/>
      <c r="BX148" s="4"/>
      <c r="BY148" s="4"/>
      <c r="BZ148" s="4"/>
      <c r="CA148" s="4"/>
      <c r="CB148" s="4"/>
    </row>
    <row r="149" spans="1:80">
      <c r="A149"/>
      <c r="B149"/>
      <c r="C149"/>
      <c r="D149"/>
      <c r="E149" s="628"/>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c r="BR149" s="4"/>
      <c r="BS149" s="4"/>
      <c r="BT149" s="4"/>
      <c r="BU149" s="4"/>
      <c r="BV149" s="4"/>
      <c r="BW149" s="4"/>
      <c r="BX149" s="4"/>
      <c r="BY149" s="4"/>
      <c r="BZ149" s="4"/>
      <c r="CA149" s="4"/>
      <c r="CB149" s="4"/>
    </row>
    <row r="150" spans="1:80">
      <c r="A150"/>
      <c r="B150"/>
      <c r="C150"/>
      <c r="D150"/>
      <c r="E150" s="628"/>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4"/>
      <c r="CA150" s="4"/>
      <c r="CB150" s="4"/>
    </row>
    <row r="151" spans="1:80">
      <c r="A151"/>
      <c r="B151"/>
      <c r="C151"/>
      <c r="D151"/>
      <c r="E151" s="628"/>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c r="BU151" s="4"/>
      <c r="BV151" s="4"/>
      <c r="BW151" s="4"/>
      <c r="BX151" s="4"/>
      <c r="BY151" s="4"/>
      <c r="BZ151" s="4"/>
      <c r="CA151" s="4"/>
      <c r="CB151" s="4"/>
    </row>
    <row r="152" spans="1:80">
      <c r="A152"/>
      <c r="B152"/>
      <c r="C152"/>
      <c r="D152"/>
      <c r="E152" s="628"/>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c r="BU152" s="4"/>
      <c r="BV152" s="4"/>
      <c r="BW152" s="4"/>
      <c r="BX152" s="4"/>
      <c r="BY152" s="4"/>
      <c r="BZ152" s="4"/>
      <c r="CA152" s="4"/>
      <c r="CB152" s="4"/>
    </row>
    <row r="153" spans="1:80">
      <c r="A153"/>
      <c r="B153"/>
      <c r="C153"/>
      <c r="D153"/>
      <c r="E153" s="628"/>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c r="BU153" s="4"/>
      <c r="BV153" s="4"/>
      <c r="BW153" s="4"/>
      <c r="BX153" s="4"/>
      <c r="BY153" s="4"/>
      <c r="BZ153" s="4"/>
      <c r="CA153" s="4"/>
      <c r="CB153" s="4"/>
    </row>
    <row r="154" spans="1:80">
      <c r="A154"/>
      <c r="B154"/>
      <c r="C154"/>
      <c r="D154"/>
      <c r="E154" s="628"/>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c r="BU154" s="4"/>
      <c r="BV154" s="4"/>
      <c r="BW154" s="4"/>
      <c r="BX154" s="4"/>
      <c r="BY154" s="4"/>
      <c r="BZ154" s="4"/>
      <c r="CA154" s="4"/>
      <c r="CB154" s="4"/>
    </row>
    <row r="155" spans="1:80">
      <c r="A155"/>
      <c r="B155"/>
      <c r="C155"/>
      <c r="D155"/>
      <c r="E155" s="628"/>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row>
    <row r="156" spans="1:80">
      <c r="A156"/>
      <c r="B156"/>
      <c r="C156"/>
      <c r="D156"/>
      <c r="E156" s="628"/>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c r="BR156" s="4"/>
      <c r="BS156" s="4"/>
      <c r="BT156" s="4"/>
      <c r="BU156" s="4"/>
      <c r="BV156" s="4"/>
      <c r="BW156" s="4"/>
      <c r="BX156" s="4"/>
      <c r="BY156" s="4"/>
      <c r="BZ156" s="4"/>
      <c r="CA156" s="4"/>
      <c r="CB156" s="4"/>
    </row>
    <row r="157" spans="1:80">
      <c r="A157"/>
      <c r="B157"/>
      <c r="C157"/>
      <c r="D157"/>
      <c r="E157" s="628"/>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c r="BR157" s="4"/>
      <c r="BS157" s="4"/>
      <c r="BT157" s="4"/>
      <c r="BU157" s="4"/>
      <c r="BV157" s="4"/>
      <c r="BW157" s="4"/>
      <c r="BX157" s="4"/>
      <c r="BY157" s="4"/>
      <c r="BZ157" s="4"/>
      <c r="CA157" s="4"/>
      <c r="CB157" s="4"/>
    </row>
    <row r="158" spans="1:80">
      <c r="A158"/>
      <c r="B158"/>
      <c r="C158"/>
      <c r="D158"/>
      <c r="E158" s="628"/>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c r="BR158" s="4"/>
      <c r="BS158" s="4"/>
      <c r="BT158" s="4"/>
      <c r="BU158" s="4"/>
      <c r="BV158" s="4"/>
      <c r="BW158" s="4"/>
      <c r="BX158" s="4"/>
      <c r="BY158" s="4"/>
      <c r="BZ158" s="4"/>
      <c r="CA158" s="4"/>
      <c r="CB158" s="4"/>
    </row>
    <row r="159" spans="1:80">
      <c r="A159"/>
      <c r="B159"/>
      <c r="C159"/>
      <c r="D159"/>
      <c r="E159" s="628"/>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c r="BR159" s="4"/>
      <c r="BS159" s="4"/>
      <c r="BT159" s="4"/>
      <c r="BU159" s="4"/>
      <c r="BV159" s="4"/>
      <c r="BW159" s="4"/>
      <c r="BX159" s="4"/>
      <c r="BY159" s="4"/>
      <c r="BZ159" s="4"/>
      <c r="CA159" s="4"/>
      <c r="CB159" s="4"/>
    </row>
    <row r="160" spans="1:80">
      <c r="A160"/>
      <c r="B160"/>
      <c r="C160"/>
      <c r="D160"/>
      <c r="E160" s="628"/>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c r="BR160" s="4"/>
      <c r="BS160" s="4"/>
      <c r="BT160" s="4"/>
      <c r="BU160" s="4"/>
      <c r="BV160" s="4"/>
      <c r="BW160" s="4"/>
      <c r="BX160" s="4"/>
      <c r="BY160" s="4"/>
      <c r="BZ160" s="4"/>
      <c r="CA160" s="4"/>
      <c r="CB160" s="4"/>
    </row>
    <row r="161" spans="1:80">
      <c r="A161"/>
      <c r="B161"/>
      <c r="C161"/>
      <c r="D161"/>
      <c r="E161" s="628"/>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c r="BR161" s="4"/>
      <c r="BS161" s="4"/>
      <c r="BT161" s="4"/>
      <c r="BU161" s="4"/>
      <c r="BV161" s="4"/>
      <c r="BW161" s="4"/>
      <c r="BX161" s="4"/>
      <c r="BY161" s="4"/>
      <c r="BZ161" s="4"/>
      <c r="CA161" s="4"/>
      <c r="CB161" s="4"/>
    </row>
    <row r="162" spans="1:80">
      <c r="A162"/>
      <c r="B162"/>
      <c r="C162"/>
      <c r="D162"/>
      <c r="E162" s="628"/>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c r="BR162" s="4"/>
      <c r="BS162" s="4"/>
      <c r="BT162" s="4"/>
      <c r="BU162" s="4"/>
      <c r="BV162" s="4"/>
      <c r="BW162" s="4"/>
      <c r="BX162" s="4"/>
      <c r="BY162" s="4"/>
      <c r="BZ162" s="4"/>
      <c r="CA162" s="4"/>
      <c r="CB162" s="4"/>
    </row>
    <row r="163" spans="1:80">
      <c r="A163"/>
      <c r="B163"/>
      <c r="C163"/>
      <c r="D163"/>
      <c r="E163" s="628"/>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c r="BR163" s="4"/>
      <c r="BS163" s="4"/>
      <c r="BT163" s="4"/>
      <c r="BU163" s="4"/>
      <c r="BV163" s="4"/>
      <c r="BW163" s="4"/>
      <c r="BX163" s="4"/>
      <c r="BY163" s="4"/>
      <c r="BZ163" s="4"/>
      <c r="CA163" s="4"/>
      <c r="CB163" s="4"/>
    </row>
    <row r="164" spans="1:80">
      <c r="A164"/>
      <c r="B164"/>
      <c r="C164"/>
      <c r="D164"/>
      <c r="E164" s="628"/>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c r="BR164" s="4"/>
      <c r="BS164" s="4"/>
      <c r="BT164" s="4"/>
      <c r="BU164" s="4"/>
      <c r="BV164" s="4"/>
      <c r="BW164" s="4"/>
      <c r="BX164" s="4"/>
      <c r="BY164" s="4"/>
      <c r="BZ164" s="4"/>
      <c r="CA164" s="4"/>
      <c r="CB164" s="4"/>
    </row>
    <row r="165" spans="1:80">
      <c r="A165"/>
      <c r="B165"/>
      <c r="C165"/>
      <c r="D165"/>
      <c r="E165" s="628"/>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c r="BR165" s="4"/>
      <c r="BS165" s="4"/>
      <c r="BT165" s="4"/>
      <c r="BU165" s="4"/>
      <c r="BV165" s="4"/>
      <c r="BW165" s="4"/>
      <c r="BX165" s="4"/>
      <c r="BY165" s="4"/>
      <c r="BZ165" s="4"/>
      <c r="CA165" s="4"/>
      <c r="CB165" s="4"/>
    </row>
    <row r="166" spans="1:80">
      <c r="A166"/>
      <c r="B166"/>
      <c r="C166"/>
      <c r="D166"/>
      <c r="E166" s="628"/>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c r="BR166" s="4"/>
      <c r="BS166" s="4"/>
      <c r="BT166" s="4"/>
      <c r="BU166" s="4"/>
      <c r="BV166" s="4"/>
      <c r="BW166" s="4"/>
      <c r="BX166" s="4"/>
      <c r="BY166" s="4"/>
      <c r="BZ166" s="4"/>
      <c r="CA166" s="4"/>
      <c r="CB166" s="4"/>
    </row>
    <row r="167" spans="1:80">
      <c r="A167"/>
      <c r="B167"/>
      <c r="C167"/>
      <c r="D167"/>
      <c r="E167" s="628"/>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c r="BR167" s="4"/>
      <c r="BS167" s="4"/>
      <c r="BT167" s="4"/>
      <c r="BU167" s="4"/>
      <c r="BV167" s="4"/>
      <c r="BW167" s="4"/>
      <c r="BX167" s="4"/>
      <c r="BY167" s="4"/>
      <c r="BZ167" s="4"/>
      <c r="CA167" s="4"/>
      <c r="CB167" s="4"/>
    </row>
    <row r="168" spans="1:80">
      <c r="A168"/>
      <c r="B168"/>
      <c r="C168"/>
      <c r="D168"/>
      <c r="E168" s="628"/>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c r="BR168" s="4"/>
      <c r="BS168" s="4"/>
      <c r="BT168" s="4"/>
      <c r="BU168" s="4"/>
      <c r="BV168" s="4"/>
      <c r="BW168" s="4"/>
      <c r="BX168" s="4"/>
      <c r="BY168" s="4"/>
      <c r="BZ168" s="4"/>
      <c r="CA168" s="4"/>
      <c r="CB168" s="4"/>
    </row>
    <row r="169" spans="1:80">
      <c r="A169"/>
      <c r="B169"/>
      <c r="C169"/>
      <c r="D169"/>
      <c r="E169" s="628"/>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c r="BR169" s="4"/>
      <c r="BS169" s="4"/>
      <c r="BT169" s="4"/>
      <c r="BU169" s="4"/>
      <c r="BV169" s="4"/>
      <c r="BW169" s="4"/>
      <c r="BX169" s="4"/>
      <c r="BY169" s="4"/>
      <c r="BZ169" s="4"/>
      <c r="CA169" s="4"/>
      <c r="CB169" s="4"/>
    </row>
    <row r="170" spans="1:80">
      <c r="A170"/>
      <c r="B170"/>
      <c r="C170"/>
      <c r="D170"/>
      <c r="E170" s="628"/>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c r="BR170" s="4"/>
      <c r="BS170" s="4"/>
      <c r="BT170" s="4"/>
      <c r="BU170" s="4"/>
      <c r="BV170" s="4"/>
      <c r="BW170" s="4"/>
      <c r="BX170" s="4"/>
      <c r="BY170" s="4"/>
      <c r="BZ170" s="4"/>
      <c r="CA170" s="4"/>
      <c r="CB170" s="4"/>
    </row>
    <row r="171" spans="1:80">
      <c r="A171"/>
      <c r="B171"/>
      <c r="C171"/>
      <c r="D171"/>
      <c r="E171" s="628"/>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c r="BR171" s="4"/>
      <c r="BS171" s="4"/>
      <c r="BT171" s="4"/>
      <c r="BU171" s="4"/>
      <c r="BV171" s="4"/>
      <c r="BW171" s="4"/>
      <c r="BX171" s="4"/>
      <c r="BY171" s="4"/>
      <c r="BZ171" s="4"/>
      <c r="CA171" s="4"/>
      <c r="CB171" s="4"/>
    </row>
    <row r="172" spans="1:80">
      <c r="A172"/>
      <c r="B172"/>
      <c r="C172"/>
      <c r="D172"/>
      <c r="E172" s="628"/>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c r="BR172" s="4"/>
      <c r="BS172" s="4"/>
      <c r="BT172" s="4"/>
      <c r="BU172" s="4"/>
      <c r="BV172" s="4"/>
      <c r="BW172" s="4"/>
      <c r="BX172" s="4"/>
      <c r="BY172" s="4"/>
      <c r="BZ172" s="4"/>
      <c r="CA172" s="4"/>
      <c r="CB172" s="4"/>
    </row>
    <row r="173" spans="1:80">
      <c r="A173"/>
      <c r="B173"/>
      <c r="C173"/>
      <c r="D173"/>
      <c r="E173" s="628"/>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c r="BR173" s="4"/>
      <c r="BS173" s="4"/>
      <c r="BT173" s="4"/>
      <c r="BU173" s="4"/>
      <c r="BV173" s="4"/>
      <c r="BW173" s="4"/>
      <c r="BX173" s="4"/>
      <c r="BY173" s="4"/>
      <c r="BZ173" s="4"/>
      <c r="CA173" s="4"/>
      <c r="CB173" s="4"/>
    </row>
    <row r="174" spans="1:80">
      <c r="A174"/>
      <c r="B174"/>
      <c r="C174"/>
      <c r="D174"/>
      <c r="E174" s="628"/>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c r="BR174" s="4"/>
      <c r="BS174" s="4"/>
      <c r="BT174" s="4"/>
      <c r="BU174" s="4"/>
      <c r="BV174" s="4"/>
      <c r="BW174" s="4"/>
      <c r="BX174" s="4"/>
      <c r="BY174" s="4"/>
      <c r="BZ174" s="4"/>
      <c r="CA174" s="4"/>
      <c r="CB174" s="4"/>
    </row>
    <row r="175" spans="1:80">
      <c r="A175"/>
      <c r="B175"/>
      <c r="C175"/>
      <c r="D175"/>
      <c r="E175" s="628"/>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c r="BR175" s="4"/>
      <c r="BS175" s="4"/>
      <c r="BT175" s="4"/>
      <c r="BU175" s="4"/>
      <c r="BV175" s="4"/>
      <c r="BW175" s="4"/>
      <c r="BX175" s="4"/>
      <c r="BY175" s="4"/>
      <c r="BZ175" s="4"/>
      <c r="CA175" s="4"/>
      <c r="CB175" s="4"/>
    </row>
    <row r="176" spans="1:80">
      <c r="A176"/>
      <c r="B176"/>
      <c r="C176"/>
      <c r="D176"/>
      <c r="E176" s="628"/>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c r="BR176" s="4"/>
      <c r="BS176" s="4"/>
      <c r="BT176" s="4"/>
      <c r="BU176" s="4"/>
      <c r="BV176" s="4"/>
      <c r="BW176" s="4"/>
      <c r="BX176" s="4"/>
      <c r="BY176" s="4"/>
      <c r="BZ176" s="4"/>
      <c r="CA176" s="4"/>
      <c r="CB176" s="4"/>
    </row>
    <row r="177" spans="1:80">
      <c r="A177"/>
      <c r="B177"/>
      <c r="C177"/>
      <c r="D177"/>
      <c r="E177" s="628"/>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c r="BR177" s="4"/>
      <c r="BS177" s="4"/>
      <c r="BT177" s="4"/>
      <c r="BU177" s="4"/>
      <c r="BV177" s="4"/>
      <c r="BW177" s="4"/>
      <c r="BX177" s="4"/>
      <c r="BY177" s="4"/>
      <c r="BZ177" s="4"/>
      <c r="CA177" s="4"/>
      <c r="CB177" s="4"/>
    </row>
    <row r="178" spans="1:80">
      <c r="A178"/>
      <c r="B178"/>
      <c r="C178"/>
      <c r="D178"/>
      <c r="E178" s="628"/>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c r="BR178" s="4"/>
      <c r="BS178" s="4"/>
      <c r="BT178" s="4"/>
      <c r="BU178" s="4"/>
      <c r="BV178" s="4"/>
      <c r="BW178" s="4"/>
      <c r="BX178" s="4"/>
      <c r="BY178" s="4"/>
      <c r="BZ178" s="4"/>
      <c r="CA178" s="4"/>
      <c r="CB178" s="4"/>
    </row>
    <row r="179" spans="1:80">
      <c r="A179"/>
      <c r="B179"/>
      <c r="C179"/>
      <c r="D179"/>
      <c r="E179" s="628"/>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c r="BR179" s="4"/>
      <c r="BS179" s="4"/>
      <c r="BT179" s="4"/>
      <c r="BU179" s="4"/>
      <c r="BV179" s="4"/>
      <c r="BW179" s="4"/>
      <c r="BX179" s="4"/>
      <c r="BY179" s="4"/>
      <c r="BZ179" s="4"/>
      <c r="CA179" s="4"/>
      <c r="CB179" s="4"/>
    </row>
    <row r="180" spans="1:80">
      <c r="A180"/>
      <c r="B180"/>
      <c r="C180"/>
      <c r="D180"/>
      <c r="E180" s="628"/>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c r="BR180" s="4"/>
      <c r="BS180" s="4"/>
      <c r="BT180" s="4"/>
      <c r="BU180" s="4"/>
      <c r="BV180" s="4"/>
      <c r="BW180" s="4"/>
      <c r="BX180" s="4"/>
      <c r="BY180" s="4"/>
      <c r="BZ180" s="4"/>
      <c r="CA180" s="4"/>
      <c r="CB180" s="4"/>
    </row>
    <row r="181" spans="1:80">
      <c r="A181"/>
      <c r="B181"/>
      <c r="C181"/>
      <c r="D181"/>
      <c r="E181" s="628"/>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c r="BU181" s="4"/>
      <c r="BV181" s="4"/>
      <c r="BW181" s="4"/>
      <c r="BX181" s="4"/>
      <c r="BY181" s="4"/>
      <c r="BZ181" s="4"/>
      <c r="CA181" s="4"/>
      <c r="CB181" s="4"/>
    </row>
    <row r="182" spans="1:80">
      <c r="A182"/>
      <c r="B182"/>
      <c r="C182"/>
      <c r="D182"/>
      <c r="E182" s="628"/>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c r="BR182" s="4"/>
      <c r="BS182" s="4"/>
      <c r="BT182" s="4"/>
      <c r="BU182" s="4"/>
      <c r="BV182" s="4"/>
      <c r="BW182" s="4"/>
      <c r="BX182" s="4"/>
      <c r="BY182" s="4"/>
      <c r="BZ182" s="4"/>
      <c r="CA182" s="4"/>
      <c r="CB182" s="4"/>
    </row>
    <row r="183" spans="1:80">
      <c r="A183"/>
      <c r="B183"/>
      <c r="C183"/>
      <c r="D183"/>
      <c r="E183" s="628"/>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c r="BR183" s="4"/>
      <c r="BS183" s="4"/>
      <c r="BT183" s="4"/>
      <c r="BU183" s="4"/>
      <c r="BV183" s="4"/>
      <c r="BW183" s="4"/>
      <c r="BX183" s="4"/>
      <c r="BY183" s="4"/>
      <c r="BZ183" s="4"/>
      <c r="CA183" s="4"/>
      <c r="CB183" s="4"/>
    </row>
    <row r="184" spans="1:80">
      <c r="A184"/>
      <c r="B184"/>
      <c r="C184"/>
      <c r="D184"/>
      <c r="E184" s="628"/>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c r="BR184" s="4"/>
      <c r="BS184" s="4"/>
      <c r="BT184" s="4"/>
      <c r="BU184" s="4"/>
      <c r="BV184" s="4"/>
      <c r="BW184" s="4"/>
      <c r="BX184" s="4"/>
      <c r="BY184" s="4"/>
      <c r="BZ184" s="4"/>
      <c r="CA184" s="4"/>
      <c r="CB184" s="4"/>
    </row>
    <row r="185" spans="1:80">
      <c r="A185"/>
      <c r="B185"/>
      <c r="C185"/>
      <c r="D185"/>
      <c r="E185" s="628"/>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c r="BR185" s="4"/>
      <c r="BS185" s="4"/>
      <c r="BT185" s="4"/>
      <c r="BU185" s="4"/>
      <c r="BV185" s="4"/>
      <c r="BW185" s="4"/>
      <c r="BX185" s="4"/>
      <c r="BY185" s="4"/>
      <c r="BZ185" s="4"/>
      <c r="CA185" s="4"/>
      <c r="CB185" s="4"/>
    </row>
    <row r="186" spans="1:80">
      <c r="A186"/>
      <c r="B186"/>
      <c r="C186"/>
      <c r="D186"/>
      <c r="E186" s="628"/>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c r="BR186" s="4"/>
      <c r="BS186" s="4"/>
      <c r="BT186" s="4"/>
      <c r="BU186" s="4"/>
      <c r="BV186" s="4"/>
      <c r="BW186" s="4"/>
      <c r="BX186" s="4"/>
      <c r="BY186" s="4"/>
      <c r="BZ186" s="4"/>
      <c r="CA186" s="4"/>
      <c r="CB186" s="4"/>
    </row>
    <row r="187" spans="1:80">
      <c r="A187"/>
      <c r="B187"/>
      <c r="C187"/>
      <c r="D187"/>
      <c r="E187" s="628"/>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c r="BR187" s="4"/>
      <c r="BS187" s="4"/>
      <c r="BT187" s="4"/>
      <c r="BU187" s="4"/>
      <c r="BV187" s="4"/>
      <c r="BW187" s="4"/>
      <c r="BX187" s="4"/>
      <c r="BY187" s="4"/>
      <c r="BZ187" s="4"/>
      <c r="CA187" s="4"/>
      <c r="CB187" s="4"/>
    </row>
    <row r="188" spans="1:80">
      <c r="A188"/>
      <c r="B188"/>
      <c r="C188"/>
      <c r="D188"/>
      <c r="E188" s="628"/>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c r="BR188" s="4"/>
      <c r="BS188" s="4"/>
      <c r="BT188" s="4"/>
      <c r="BU188" s="4"/>
      <c r="BV188" s="4"/>
      <c r="BW188" s="4"/>
      <c r="BX188" s="4"/>
      <c r="BY188" s="4"/>
      <c r="BZ188" s="4"/>
      <c r="CA188" s="4"/>
      <c r="CB188" s="4"/>
    </row>
    <row r="189" spans="1:80">
      <c r="A189"/>
      <c r="B189"/>
      <c r="C189"/>
      <c r="D189"/>
      <c r="E189" s="628"/>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c r="BR189" s="4"/>
      <c r="BS189" s="4"/>
      <c r="BT189" s="4"/>
      <c r="BU189" s="4"/>
      <c r="BV189" s="4"/>
      <c r="BW189" s="4"/>
      <c r="BX189" s="4"/>
      <c r="BY189" s="4"/>
      <c r="BZ189" s="4"/>
      <c r="CA189" s="4"/>
      <c r="CB189" s="4"/>
    </row>
    <row r="190" spans="1:80">
      <c r="A190"/>
      <c r="B190"/>
      <c r="C190"/>
      <c r="D190"/>
      <c r="E190" s="628"/>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c r="BR190" s="4"/>
      <c r="BS190" s="4"/>
      <c r="BT190" s="4"/>
      <c r="BU190" s="4"/>
      <c r="BV190" s="4"/>
      <c r="BW190" s="4"/>
      <c r="BX190" s="4"/>
      <c r="BY190" s="4"/>
      <c r="BZ190" s="4"/>
      <c r="CA190" s="4"/>
      <c r="CB190" s="4"/>
    </row>
    <row r="191" spans="1:80">
      <c r="A191"/>
      <c r="B191"/>
      <c r="C191"/>
      <c r="D191"/>
      <c r="E191" s="628"/>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c r="BR191" s="4"/>
      <c r="BS191" s="4"/>
      <c r="BT191" s="4"/>
      <c r="BU191" s="4"/>
      <c r="BV191" s="4"/>
      <c r="BW191" s="4"/>
      <c r="BX191" s="4"/>
      <c r="BY191" s="4"/>
      <c r="BZ191" s="4"/>
      <c r="CA191" s="4"/>
      <c r="CB191" s="4"/>
    </row>
    <row r="192" spans="1:80">
      <c r="A192"/>
      <c r="B192"/>
      <c r="C192"/>
      <c r="D192"/>
      <c r="E192" s="628"/>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c r="BR192" s="4"/>
      <c r="BS192" s="4"/>
      <c r="BT192" s="4"/>
      <c r="BU192" s="4"/>
      <c r="BV192" s="4"/>
      <c r="BW192" s="4"/>
      <c r="BX192" s="4"/>
      <c r="BY192" s="4"/>
      <c r="BZ192" s="4"/>
      <c r="CA192" s="4"/>
      <c r="CB192" s="4"/>
    </row>
    <row r="193" spans="1:80">
      <c r="A193"/>
      <c r="B193"/>
      <c r="C193"/>
      <c r="D193"/>
      <c r="E193" s="628"/>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c r="BR193" s="4"/>
      <c r="BS193" s="4"/>
      <c r="BT193" s="4"/>
      <c r="BU193" s="4"/>
      <c r="BV193" s="4"/>
      <c r="BW193" s="4"/>
      <c r="BX193" s="4"/>
      <c r="BY193" s="4"/>
      <c r="BZ193" s="4"/>
      <c r="CA193" s="4"/>
      <c r="CB193" s="4"/>
    </row>
    <row r="194" spans="1:80">
      <c r="A194"/>
      <c r="B194"/>
      <c r="C194"/>
      <c r="D194"/>
      <c r="E194" s="628"/>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c r="BR194" s="4"/>
      <c r="BS194" s="4"/>
      <c r="BT194" s="4"/>
      <c r="BU194" s="4"/>
      <c r="BV194" s="4"/>
      <c r="BW194" s="4"/>
      <c r="BX194" s="4"/>
      <c r="BY194" s="4"/>
      <c r="BZ194" s="4"/>
      <c r="CA194" s="4"/>
      <c r="CB194" s="4"/>
    </row>
    <row r="195" spans="1:80">
      <c r="A195"/>
      <c r="B195"/>
      <c r="C195"/>
      <c r="D195"/>
      <c r="E195" s="628"/>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c r="BR195" s="4"/>
      <c r="BS195" s="4"/>
      <c r="BT195" s="4"/>
      <c r="BU195" s="4"/>
      <c r="BV195" s="4"/>
      <c r="BW195" s="4"/>
      <c r="BX195" s="4"/>
      <c r="BY195" s="4"/>
      <c r="BZ195" s="4"/>
      <c r="CA195" s="4"/>
      <c r="CB195" s="4"/>
    </row>
    <row r="196" spans="1:80">
      <c r="A196"/>
      <c r="B196"/>
      <c r="C196"/>
      <c r="D196"/>
      <c r="E196" s="628"/>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c r="BR196" s="4"/>
      <c r="BS196" s="4"/>
      <c r="BT196" s="4"/>
      <c r="BU196" s="4"/>
      <c r="BV196" s="4"/>
      <c r="BW196" s="4"/>
      <c r="BX196" s="4"/>
      <c r="BY196" s="4"/>
      <c r="BZ196" s="4"/>
      <c r="CA196" s="4"/>
      <c r="CB196" s="4"/>
    </row>
    <row r="197" spans="1:80">
      <c r="A197"/>
      <c r="B197"/>
      <c r="C197"/>
      <c r="D197"/>
      <c r="E197" s="628"/>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c r="BR197" s="4"/>
      <c r="BS197" s="4"/>
      <c r="BT197" s="4"/>
      <c r="BU197" s="4"/>
      <c r="BV197" s="4"/>
      <c r="BW197" s="4"/>
      <c r="BX197" s="4"/>
      <c r="BY197" s="4"/>
      <c r="BZ197" s="4"/>
      <c r="CA197" s="4"/>
      <c r="CB197" s="4"/>
    </row>
    <row r="198" spans="1:80">
      <c r="A198"/>
      <c r="B198"/>
      <c r="C198"/>
      <c r="D198"/>
      <c r="E198" s="628"/>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c r="BR198" s="4"/>
      <c r="BS198" s="4"/>
      <c r="BT198" s="4"/>
      <c r="BU198" s="4"/>
      <c r="BV198" s="4"/>
      <c r="BW198" s="4"/>
      <c r="BX198" s="4"/>
      <c r="BY198" s="4"/>
      <c r="BZ198" s="4"/>
      <c r="CA198" s="4"/>
      <c r="CB198" s="4"/>
    </row>
    <row r="199" spans="1:80">
      <c r="A199"/>
      <c r="B199"/>
      <c r="C199"/>
      <c r="D199"/>
      <c r="E199" s="628"/>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c r="BR199" s="4"/>
      <c r="BS199" s="4"/>
      <c r="BT199" s="4"/>
      <c r="BU199" s="4"/>
      <c r="BV199" s="4"/>
      <c r="BW199" s="4"/>
      <c r="BX199" s="4"/>
      <c r="BY199" s="4"/>
      <c r="BZ199" s="4"/>
      <c r="CA199" s="4"/>
      <c r="CB199" s="4"/>
    </row>
    <row r="200" spans="1:80">
      <c r="A200"/>
      <c r="B200"/>
      <c r="C200"/>
      <c r="D200"/>
      <c r="E200" s="628"/>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c r="BR200" s="4"/>
      <c r="BS200" s="4"/>
      <c r="BT200" s="4"/>
      <c r="BU200" s="4"/>
      <c r="BV200" s="4"/>
      <c r="BW200" s="4"/>
      <c r="BX200" s="4"/>
      <c r="BY200" s="4"/>
      <c r="BZ200" s="4"/>
      <c r="CA200" s="4"/>
      <c r="CB200" s="4"/>
    </row>
    <row r="201" spans="1:80">
      <c r="A201"/>
      <c r="B201"/>
      <c r="C201"/>
      <c r="D201"/>
      <c r="E201" s="628"/>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c r="BR201" s="4"/>
      <c r="BS201" s="4"/>
      <c r="BT201" s="4"/>
      <c r="BU201" s="4"/>
      <c r="BV201" s="4"/>
      <c r="BW201" s="4"/>
      <c r="BX201" s="4"/>
      <c r="BY201" s="4"/>
      <c r="BZ201" s="4"/>
      <c r="CA201" s="4"/>
      <c r="CB201" s="4"/>
    </row>
    <row r="202" spans="1:80">
      <c r="A202"/>
      <c r="B202"/>
      <c r="C202"/>
      <c r="D202"/>
      <c r="E202" s="628"/>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c r="BR202" s="4"/>
      <c r="BS202" s="4"/>
      <c r="BT202" s="4"/>
      <c r="BU202" s="4"/>
      <c r="BV202" s="4"/>
      <c r="BW202" s="4"/>
      <c r="BX202" s="4"/>
      <c r="BY202" s="4"/>
      <c r="BZ202" s="4"/>
      <c r="CA202" s="4"/>
      <c r="CB202" s="4"/>
    </row>
    <row r="203" spans="1:80">
      <c r="A203"/>
      <c r="B203"/>
      <c r="C203"/>
      <c r="D203"/>
      <c r="E203" s="628"/>
      <c r="F203" s="4"/>
      <c r="G203" s="4"/>
      <c r="H203" s="4"/>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c r="BR203" s="4"/>
      <c r="BS203" s="4"/>
      <c r="BT203" s="4"/>
      <c r="BU203" s="4"/>
      <c r="BV203" s="4"/>
      <c r="BW203" s="4"/>
      <c r="BX203" s="4"/>
      <c r="BY203" s="4"/>
      <c r="BZ203" s="4"/>
      <c r="CA203" s="4"/>
      <c r="CB203" s="4"/>
    </row>
    <row r="204" spans="1:80">
      <c r="A204"/>
      <c r="B204"/>
      <c r="C204"/>
      <c r="D204"/>
      <c r="E204" s="628"/>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c r="BR204" s="4"/>
      <c r="BS204" s="4"/>
      <c r="BT204" s="4"/>
      <c r="BU204" s="4"/>
      <c r="BV204" s="4"/>
      <c r="BW204" s="4"/>
      <c r="BX204" s="4"/>
      <c r="BY204" s="4"/>
      <c r="BZ204" s="4"/>
      <c r="CA204" s="4"/>
      <c r="CB204" s="4"/>
    </row>
    <row r="205" spans="1:80">
      <c r="A205"/>
      <c r="B205"/>
      <c r="C205"/>
      <c r="D205"/>
      <c r="E205" s="628"/>
      <c r="F205" s="4"/>
      <c r="G205" s="4"/>
      <c r="H205" s="4"/>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c r="BR205" s="4"/>
      <c r="BS205" s="4"/>
      <c r="BT205" s="4"/>
      <c r="BU205" s="4"/>
      <c r="BV205" s="4"/>
      <c r="BW205" s="4"/>
      <c r="BX205" s="4"/>
      <c r="BY205" s="4"/>
      <c r="BZ205" s="4"/>
      <c r="CA205" s="4"/>
      <c r="CB205" s="4"/>
    </row>
    <row r="206" spans="1:80">
      <c r="A206"/>
      <c r="B206"/>
      <c r="C206"/>
      <c r="D206"/>
      <c r="E206" s="628"/>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c r="BR206" s="4"/>
      <c r="BS206" s="4"/>
      <c r="BT206" s="4"/>
      <c r="BU206" s="4"/>
      <c r="BV206" s="4"/>
      <c r="BW206" s="4"/>
      <c r="BX206" s="4"/>
      <c r="BY206" s="4"/>
      <c r="BZ206" s="4"/>
      <c r="CA206" s="4"/>
      <c r="CB206" s="4"/>
    </row>
    <row r="207" spans="1:80">
      <c r="A207"/>
      <c r="B207"/>
      <c r="C207"/>
      <c r="D207"/>
      <c r="E207" s="628"/>
      <c r="F207" s="4"/>
      <c r="G207" s="4"/>
      <c r="H207" s="4"/>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c r="BR207" s="4"/>
      <c r="BS207" s="4"/>
      <c r="BT207" s="4"/>
      <c r="BU207" s="4"/>
      <c r="BV207" s="4"/>
      <c r="BW207" s="4"/>
      <c r="BX207" s="4"/>
      <c r="BY207" s="4"/>
      <c r="BZ207" s="4"/>
      <c r="CA207" s="4"/>
      <c r="CB207" s="4"/>
    </row>
    <row r="208" spans="1:80">
      <c r="A208"/>
      <c r="B208"/>
      <c r="C208"/>
      <c r="D208"/>
      <c r="E208" s="628"/>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c r="BR208" s="4"/>
      <c r="BS208" s="4"/>
      <c r="BT208" s="4"/>
      <c r="BU208" s="4"/>
      <c r="BV208" s="4"/>
      <c r="BW208" s="4"/>
      <c r="BX208" s="4"/>
      <c r="BY208" s="4"/>
      <c r="BZ208" s="4"/>
      <c r="CA208" s="4"/>
      <c r="CB208" s="4"/>
    </row>
    <row r="209" spans="1:80">
      <c r="A209"/>
      <c r="B209"/>
      <c r="C209"/>
      <c r="D209"/>
      <c r="E209" s="628"/>
      <c r="F209" s="4"/>
      <c r="G209" s="4"/>
      <c r="H209" s="4"/>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c r="BR209" s="4"/>
      <c r="BS209" s="4"/>
      <c r="BT209" s="4"/>
      <c r="BU209" s="4"/>
      <c r="BV209" s="4"/>
      <c r="BW209" s="4"/>
      <c r="BX209" s="4"/>
      <c r="BY209" s="4"/>
      <c r="BZ209" s="4"/>
      <c r="CA209" s="4"/>
      <c r="CB209" s="4"/>
    </row>
    <row r="210" spans="1:80">
      <c r="A210"/>
      <c r="B210"/>
      <c r="C210"/>
      <c r="D210"/>
      <c r="E210" s="628"/>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c r="BR210" s="4"/>
      <c r="BS210" s="4"/>
      <c r="BT210" s="4"/>
      <c r="BU210" s="4"/>
      <c r="BV210" s="4"/>
      <c r="BW210" s="4"/>
      <c r="BX210" s="4"/>
      <c r="BY210" s="4"/>
      <c r="BZ210" s="4"/>
      <c r="CA210" s="4"/>
      <c r="CB210" s="4"/>
    </row>
    <row r="211" spans="1:80">
      <c r="A211"/>
      <c r="B211"/>
      <c r="C211"/>
      <c r="D211"/>
      <c r="E211" s="628"/>
      <c r="F211" s="4"/>
      <c r="G211" s="4"/>
      <c r="H211" s="4"/>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c r="BR211" s="4"/>
      <c r="BS211" s="4"/>
      <c r="BT211" s="4"/>
      <c r="BU211" s="4"/>
      <c r="BV211" s="4"/>
      <c r="BW211" s="4"/>
      <c r="BX211" s="4"/>
      <c r="BY211" s="4"/>
      <c r="BZ211" s="4"/>
      <c r="CA211" s="4"/>
      <c r="CB211" s="4"/>
    </row>
    <row r="212" spans="1:80">
      <c r="A212"/>
      <c r="B212"/>
      <c r="C212"/>
      <c r="D212"/>
      <c r="E212" s="628"/>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c r="BR212" s="4"/>
      <c r="BS212" s="4"/>
      <c r="BT212" s="4"/>
      <c r="BU212" s="4"/>
      <c r="BV212" s="4"/>
      <c r="BW212" s="4"/>
      <c r="BX212" s="4"/>
      <c r="BY212" s="4"/>
      <c r="BZ212" s="4"/>
      <c r="CA212" s="4"/>
      <c r="CB212" s="4"/>
    </row>
    <row r="213" spans="1:80">
      <c r="A213"/>
      <c r="B213"/>
      <c r="C213"/>
      <c r="D213"/>
      <c r="E213" s="628"/>
      <c r="F213" s="4"/>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c r="BR213" s="4"/>
      <c r="BS213" s="4"/>
      <c r="BT213" s="4"/>
      <c r="BU213" s="4"/>
      <c r="BV213" s="4"/>
      <c r="BW213" s="4"/>
      <c r="BX213" s="4"/>
      <c r="BY213" s="4"/>
      <c r="BZ213" s="4"/>
      <c r="CA213" s="4"/>
      <c r="CB213" s="4"/>
    </row>
    <row r="214" spans="1:80">
      <c r="A214"/>
      <c r="B214"/>
      <c r="C214"/>
      <c r="D214"/>
      <c r="E214" s="628"/>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c r="BR214" s="4"/>
      <c r="BS214" s="4"/>
      <c r="BT214" s="4"/>
      <c r="BU214" s="4"/>
      <c r="BV214" s="4"/>
      <c r="BW214" s="4"/>
      <c r="BX214" s="4"/>
      <c r="BY214" s="4"/>
      <c r="BZ214" s="4"/>
      <c r="CA214" s="4"/>
      <c r="CB214" s="4"/>
    </row>
    <row r="215" spans="1:80">
      <c r="A215"/>
      <c r="B215"/>
      <c r="C215"/>
      <c r="D215"/>
      <c r="E215" s="628"/>
      <c r="F215" s="4"/>
      <c r="G215" s="4"/>
      <c r="H215" s="4"/>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c r="BR215" s="4"/>
      <c r="BS215" s="4"/>
      <c r="BT215" s="4"/>
      <c r="BU215" s="4"/>
      <c r="BV215" s="4"/>
      <c r="BW215" s="4"/>
      <c r="BX215" s="4"/>
      <c r="BY215" s="4"/>
      <c r="BZ215" s="4"/>
      <c r="CA215" s="4"/>
      <c r="CB215" s="4"/>
    </row>
    <row r="216" spans="1:80">
      <c r="A216"/>
      <c r="B216"/>
      <c r="C216"/>
      <c r="D216"/>
      <c r="E216" s="628"/>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row>
    <row r="217" spans="1:80">
      <c r="A217"/>
      <c r="B217"/>
      <c r="C217"/>
      <c r="D217"/>
      <c r="E217" s="628"/>
      <c r="F217" s="4"/>
      <c r="G217" s="4"/>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row>
    <row r="218" spans="1:80">
      <c r="A218"/>
      <c r="B218"/>
      <c r="C218"/>
      <c r="D218"/>
      <c r="E218" s="628"/>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row>
    <row r="219" spans="1:80">
      <c r="A219"/>
      <c r="B219"/>
      <c r="C219"/>
      <c r="D219"/>
      <c r="E219" s="628"/>
      <c r="F219" s="4"/>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row>
    <row r="220" spans="1:80">
      <c r="A220"/>
      <c r="B220"/>
      <c r="C220"/>
      <c r="D220"/>
      <c r="E220" s="628"/>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row>
    <row r="221" spans="1:80">
      <c r="A221"/>
      <c r="B221"/>
      <c r="C221"/>
      <c r="D221"/>
      <c r="E221" s="628"/>
      <c r="F221" s="4"/>
      <c r="G221" s="4"/>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row>
    <row r="222" spans="1:80">
      <c r="A222"/>
      <c r="B222"/>
      <c r="C222"/>
      <c r="D222"/>
      <c r="E222" s="628"/>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row>
    <row r="223" spans="1:80">
      <c r="A223"/>
      <c r="B223"/>
      <c r="C223"/>
      <c r="D223"/>
      <c r="E223" s="628"/>
      <c r="F223" s="4"/>
      <c r="G223" s="4"/>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row>
    <row r="224" spans="1:80">
      <c r="A224"/>
      <c r="B224"/>
      <c r="C224"/>
      <c r="D224"/>
      <c r="E224" s="628"/>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c r="BR224" s="4"/>
      <c r="BS224" s="4"/>
      <c r="BT224" s="4"/>
      <c r="BU224" s="4"/>
      <c r="BV224" s="4"/>
      <c r="BW224" s="4"/>
      <c r="BX224" s="4"/>
      <c r="BY224" s="4"/>
      <c r="BZ224" s="4"/>
      <c r="CA224" s="4"/>
      <c r="CB224" s="4"/>
    </row>
    <row r="225" spans="1:80">
      <c r="A225"/>
      <c r="B225"/>
      <c r="C225"/>
      <c r="D225"/>
      <c r="E225" s="628"/>
      <c r="F225" s="4"/>
      <c r="G225" s="4"/>
      <c r="H225" s="4"/>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c r="BR225" s="4"/>
      <c r="BS225" s="4"/>
      <c r="BT225" s="4"/>
      <c r="BU225" s="4"/>
      <c r="BV225" s="4"/>
      <c r="BW225" s="4"/>
      <c r="BX225" s="4"/>
      <c r="BY225" s="4"/>
      <c r="BZ225" s="4"/>
      <c r="CA225" s="4"/>
      <c r="CB225" s="4"/>
    </row>
    <row r="226" spans="1:80">
      <c r="A226"/>
      <c r="B226"/>
      <c r="C226"/>
      <c r="D226"/>
      <c r="E226" s="628"/>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c r="BR226" s="4"/>
      <c r="BS226" s="4"/>
      <c r="BT226" s="4"/>
      <c r="BU226" s="4"/>
      <c r="BV226" s="4"/>
      <c r="BW226" s="4"/>
      <c r="BX226" s="4"/>
      <c r="BY226" s="4"/>
      <c r="BZ226" s="4"/>
      <c r="CA226" s="4"/>
      <c r="CB226" s="4"/>
    </row>
    <row r="227" spans="1:80">
      <c r="A227"/>
      <c r="B227"/>
      <c r="C227"/>
      <c r="D227"/>
      <c r="E227" s="628"/>
      <c r="F227" s="4"/>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c r="BR227" s="4"/>
      <c r="BS227" s="4"/>
      <c r="BT227" s="4"/>
      <c r="BU227" s="4"/>
      <c r="BV227" s="4"/>
      <c r="BW227" s="4"/>
      <c r="BX227" s="4"/>
      <c r="BY227" s="4"/>
      <c r="BZ227" s="4"/>
      <c r="CA227" s="4"/>
      <c r="CB227" s="4"/>
    </row>
    <row r="228" spans="1:80">
      <c r="A228"/>
      <c r="B228"/>
      <c r="C228"/>
      <c r="D228"/>
      <c r="E228" s="628"/>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c r="BR228" s="4"/>
      <c r="BS228" s="4"/>
      <c r="BT228" s="4"/>
      <c r="BU228" s="4"/>
      <c r="BV228" s="4"/>
      <c r="BW228" s="4"/>
      <c r="BX228" s="4"/>
      <c r="BY228" s="4"/>
      <c r="BZ228" s="4"/>
      <c r="CA228" s="4"/>
      <c r="CB228" s="4"/>
    </row>
    <row r="229" spans="1:80">
      <c r="A229"/>
      <c r="B229"/>
      <c r="C229"/>
      <c r="D229"/>
      <c r="E229" s="628"/>
      <c r="F229" s="4"/>
      <c r="G229" s="4"/>
      <c r="H229" s="4"/>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c r="BR229" s="4"/>
      <c r="BS229" s="4"/>
      <c r="BT229" s="4"/>
      <c r="BU229" s="4"/>
      <c r="BV229" s="4"/>
      <c r="BW229" s="4"/>
      <c r="BX229" s="4"/>
      <c r="BY229" s="4"/>
      <c r="BZ229" s="4"/>
      <c r="CA229" s="4"/>
      <c r="CB229" s="4"/>
    </row>
    <row r="230" spans="1:80">
      <c r="A230"/>
      <c r="B230"/>
      <c r="C230"/>
      <c r="D230"/>
      <c r="E230" s="628"/>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c r="BR230" s="4"/>
      <c r="BS230" s="4"/>
      <c r="BT230" s="4"/>
      <c r="BU230" s="4"/>
      <c r="BV230" s="4"/>
      <c r="BW230" s="4"/>
      <c r="BX230" s="4"/>
      <c r="BY230" s="4"/>
      <c r="BZ230" s="4"/>
      <c r="CA230" s="4"/>
      <c r="CB230" s="4"/>
    </row>
    <row r="231" spans="1:80">
      <c r="A231"/>
      <c r="B231"/>
      <c r="C231"/>
      <c r="D231"/>
      <c r="E231" s="628"/>
      <c r="F231" s="4"/>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c r="BR231" s="4"/>
      <c r="BS231" s="4"/>
      <c r="BT231" s="4"/>
      <c r="BU231" s="4"/>
      <c r="BV231" s="4"/>
      <c r="BW231" s="4"/>
      <c r="BX231" s="4"/>
      <c r="BY231" s="4"/>
      <c r="BZ231" s="4"/>
      <c r="CA231" s="4"/>
      <c r="CB231" s="4"/>
    </row>
    <row r="232" spans="1:80">
      <c r="A232"/>
      <c r="B232"/>
      <c r="C232"/>
      <c r="D232"/>
      <c r="E232" s="628"/>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c r="BR232" s="4"/>
      <c r="BS232" s="4"/>
      <c r="BT232" s="4"/>
      <c r="BU232" s="4"/>
      <c r="BV232" s="4"/>
      <c r="BW232" s="4"/>
      <c r="BX232" s="4"/>
      <c r="BY232" s="4"/>
      <c r="BZ232" s="4"/>
      <c r="CA232" s="4"/>
      <c r="CB232" s="4"/>
    </row>
    <row r="233" spans="1:80">
      <c r="A233"/>
      <c r="B233"/>
      <c r="C233"/>
      <c r="D233"/>
      <c r="E233" s="628"/>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c r="BR233" s="4"/>
      <c r="BS233" s="4"/>
      <c r="BT233" s="4"/>
      <c r="BU233" s="4"/>
      <c r="BV233" s="4"/>
      <c r="BW233" s="4"/>
      <c r="BX233" s="4"/>
      <c r="BY233" s="4"/>
      <c r="BZ233" s="4"/>
      <c r="CA233" s="4"/>
      <c r="CB233" s="4"/>
    </row>
    <row r="234" spans="1:80">
      <c r="A234"/>
      <c r="B234"/>
      <c r="C234"/>
      <c r="D234"/>
      <c r="E234" s="628"/>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c r="BR234" s="4"/>
      <c r="BS234" s="4"/>
      <c r="BT234" s="4"/>
      <c r="BU234" s="4"/>
      <c r="BV234" s="4"/>
      <c r="BW234" s="4"/>
      <c r="BX234" s="4"/>
      <c r="BY234" s="4"/>
      <c r="BZ234" s="4"/>
      <c r="CA234" s="4"/>
      <c r="CB234" s="4"/>
    </row>
    <row r="235" spans="1:80">
      <c r="A235"/>
      <c r="B235"/>
      <c r="C235"/>
      <c r="D235"/>
      <c r="E235" s="628"/>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c r="BR235" s="4"/>
      <c r="BS235" s="4"/>
      <c r="BT235" s="4"/>
      <c r="BU235" s="4"/>
      <c r="BV235" s="4"/>
      <c r="BW235" s="4"/>
      <c r="BX235" s="4"/>
      <c r="BY235" s="4"/>
      <c r="BZ235" s="4"/>
      <c r="CA235" s="4"/>
      <c r="CB235" s="4"/>
    </row>
    <row r="236" spans="1:80">
      <c r="A236"/>
      <c r="B236"/>
      <c r="C236"/>
      <c r="D236"/>
      <c r="E236" s="628"/>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c r="BR236" s="4"/>
      <c r="BS236" s="4"/>
      <c r="BT236" s="4"/>
      <c r="BU236" s="4"/>
      <c r="BV236" s="4"/>
      <c r="BW236" s="4"/>
      <c r="BX236" s="4"/>
      <c r="BY236" s="4"/>
      <c r="BZ236" s="4"/>
      <c r="CA236" s="4"/>
      <c r="CB236" s="4"/>
    </row>
    <row r="237" spans="1:80">
      <c r="A237"/>
      <c r="B237"/>
      <c r="C237"/>
      <c r="D237"/>
      <c r="E237" s="628"/>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c r="BR237" s="4"/>
      <c r="BS237" s="4"/>
      <c r="BT237" s="4"/>
      <c r="BU237" s="4"/>
      <c r="BV237" s="4"/>
      <c r="BW237" s="4"/>
      <c r="BX237" s="4"/>
      <c r="BY237" s="4"/>
      <c r="BZ237" s="4"/>
      <c r="CA237" s="4"/>
      <c r="CB237" s="4"/>
    </row>
    <row r="238" spans="1:80">
      <c r="A238"/>
      <c r="B238"/>
      <c r="C238"/>
      <c r="D238"/>
      <c r="E238" s="628"/>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c r="BR238" s="4"/>
      <c r="BS238" s="4"/>
      <c r="BT238" s="4"/>
      <c r="BU238" s="4"/>
      <c r="BV238" s="4"/>
      <c r="BW238" s="4"/>
      <c r="BX238" s="4"/>
      <c r="BY238" s="4"/>
      <c r="BZ238" s="4"/>
      <c r="CA238" s="4"/>
      <c r="CB238" s="4"/>
    </row>
    <row r="239" spans="1:80">
      <c r="A239"/>
      <c r="B239"/>
      <c r="C239"/>
      <c r="D239"/>
      <c r="E239" s="628"/>
      <c r="F239" s="4"/>
      <c r="G239" s="4"/>
      <c r="H239" s="4"/>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c r="BR239" s="4"/>
      <c r="BS239" s="4"/>
      <c r="BT239" s="4"/>
      <c r="BU239" s="4"/>
      <c r="BV239" s="4"/>
      <c r="BW239" s="4"/>
      <c r="BX239" s="4"/>
      <c r="BY239" s="4"/>
      <c r="BZ239" s="4"/>
      <c r="CA239" s="4"/>
      <c r="CB239" s="4"/>
    </row>
    <row r="240" spans="1:80">
      <c r="A240"/>
      <c r="B240"/>
      <c r="C240"/>
      <c r="D240"/>
      <c r="E240" s="628"/>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c r="BR240" s="4"/>
      <c r="BS240" s="4"/>
      <c r="BT240" s="4"/>
      <c r="BU240" s="4"/>
      <c r="BV240" s="4"/>
      <c r="BW240" s="4"/>
      <c r="BX240" s="4"/>
      <c r="BY240" s="4"/>
      <c r="BZ240" s="4"/>
      <c r="CA240" s="4"/>
      <c r="CB240" s="4"/>
    </row>
    <row r="241" spans="1:80">
      <c r="A241"/>
      <c r="B241"/>
      <c r="C241"/>
      <c r="D241"/>
      <c r="E241" s="628"/>
      <c r="F241" s="4"/>
      <c r="G241" s="4"/>
      <c r="H241" s="4"/>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c r="BR241" s="4"/>
      <c r="BS241" s="4"/>
      <c r="BT241" s="4"/>
      <c r="BU241" s="4"/>
      <c r="BV241" s="4"/>
      <c r="BW241" s="4"/>
      <c r="BX241" s="4"/>
      <c r="BY241" s="4"/>
      <c r="BZ241" s="4"/>
      <c r="CA241" s="4"/>
      <c r="CB241" s="4"/>
    </row>
    <row r="242" spans="1:80">
      <c r="A242"/>
      <c r="B242"/>
      <c r="C242"/>
      <c r="D242"/>
      <c r="E242" s="628"/>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c r="BR242" s="4"/>
      <c r="BS242" s="4"/>
      <c r="BT242" s="4"/>
      <c r="BU242" s="4"/>
      <c r="BV242" s="4"/>
      <c r="BW242" s="4"/>
      <c r="BX242" s="4"/>
      <c r="BY242" s="4"/>
      <c r="BZ242" s="4"/>
      <c r="CA242" s="4"/>
      <c r="CB242" s="4"/>
    </row>
    <row r="243" spans="1:80">
      <c r="A243"/>
      <c r="B243"/>
      <c r="C243"/>
      <c r="D243"/>
      <c r="E243" s="628"/>
      <c r="F243" s="4"/>
      <c r="G243" s="4"/>
      <c r="H243" s="4"/>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c r="BR243" s="4"/>
      <c r="BS243" s="4"/>
      <c r="BT243" s="4"/>
      <c r="BU243" s="4"/>
      <c r="BV243" s="4"/>
      <c r="BW243" s="4"/>
      <c r="BX243" s="4"/>
      <c r="BY243" s="4"/>
      <c r="BZ243" s="4"/>
      <c r="CA243" s="4"/>
      <c r="CB243" s="4"/>
    </row>
    <row r="244" spans="1:80">
      <c r="A244"/>
      <c r="B244"/>
      <c r="C244"/>
      <c r="D244"/>
      <c r="E244" s="628"/>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c r="BR244" s="4"/>
      <c r="BS244" s="4"/>
      <c r="BT244" s="4"/>
      <c r="BU244" s="4"/>
      <c r="BV244" s="4"/>
      <c r="BW244" s="4"/>
      <c r="BX244" s="4"/>
      <c r="BY244" s="4"/>
      <c r="BZ244" s="4"/>
      <c r="CA244" s="4"/>
      <c r="CB244" s="4"/>
    </row>
    <row r="245" spans="1:80">
      <c r="A245"/>
      <c r="B245"/>
      <c r="C245"/>
      <c r="D245"/>
      <c r="E245" s="628"/>
      <c r="F245" s="4"/>
      <c r="G245" s="4"/>
      <c r="H245" s="4"/>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c r="BR245" s="4"/>
      <c r="BS245" s="4"/>
      <c r="BT245" s="4"/>
      <c r="BU245" s="4"/>
      <c r="BV245" s="4"/>
      <c r="BW245" s="4"/>
      <c r="BX245" s="4"/>
      <c r="BY245" s="4"/>
      <c r="BZ245" s="4"/>
      <c r="CA245" s="4"/>
      <c r="CB245" s="4"/>
    </row>
    <row r="246" spans="1:80">
      <c r="A246"/>
      <c r="B246"/>
      <c r="C246"/>
      <c r="D246"/>
      <c r="E246" s="628"/>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c r="BR246" s="4"/>
      <c r="BS246" s="4"/>
      <c r="BT246" s="4"/>
      <c r="BU246" s="4"/>
      <c r="BV246" s="4"/>
      <c r="BW246" s="4"/>
      <c r="BX246" s="4"/>
      <c r="BY246" s="4"/>
      <c r="BZ246" s="4"/>
      <c r="CA246" s="4"/>
      <c r="CB246" s="4"/>
    </row>
    <row r="247" spans="1:80">
      <c r="A247"/>
      <c r="B247"/>
      <c r="C247"/>
      <c r="D247"/>
      <c r="E247" s="628"/>
      <c r="F247" s="4"/>
      <c r="G247" s="4"/>
      <c r="H247" s="4"/>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c r="BR247" s="4"/>
      <c r="BS247" s="4"/>
      <c r="BT247" s="4"/>
      <c r="BU247" s="4"/>
      <c r="BV247" s="4"/>
      <c r="BW247" s="4"/>
      <c r="BX247" s="4"/>
      <c r="BY247" s="4"/>
      <c r="BZ247" s="4"/>
      <c r="CA247" s="4"/>
      <c r="CB247" s="4"/>
    </row>
    <row r="248" spans="1:80">
      <c r="A248"/>
      <c r="B248"/>
      <c r="C248"/>
      <c r="D248"/>
      <c r="E248" s="628"/>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c r="BR248" s="4"/>
      <c r="BS248" s="4"/>
      <c r="BT248" s="4"/>
      <c r="BU248" s="4"/>
      <c r="BV248" s="4"/>
      <c r="BW248" s="4"/>
      <c r="BX248" s="4"/>
      <c r="BY248" s="4"/>
      <c r="BZ248" s="4"/>
      <c r="CA248" s="4"/>
      <c r="CB248" s="4"/>
    </row>
    <row r="249" spans="1:80">
      <c r="A249"/>
      <c r="B249"/>
      <c r="C249"/>
      <c r="D249"/>
      <c r="E249" s="628"/>
      <c r="F249" s="4"/>
      <c r="G249" s="4"/>
      <c r="H249" s="4"/>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c r="BR249" s="4"/>
      <c r="BS249" s="4"/>
      <c r="BT249" s="4"/>
      <c r="BU249" s="4"/>
      <c r="BV249" s="4"/>
      <c r="BW249" s="4"/>
      <c r="BX249" s="4"/>
      <c r="BY249" s="4"/>
      <c r="BZ249" s="4"/>
      <c r="CA249" s="4"/>
      <c r="CB249" s="4"/>
    </row>
    <row r="250" spans="1:80">
      <c r="A250"/>
      <c r="B250"/>
      <c r="C250"/>
      <c r="D250"/>
      <c r="E250" s="628"/>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c r="BR250" s="4"/>
      <c r="BS250" s="4"/>
      <c r="BT250" s="4"/>
      <c r="BU250" s="4"/>
      <c r="BV250" s="4"/>
      <c r="BW250" s="4"/>
      <c r="BX250" s="4"/>
      <c r="BY250" s="4"/>
      <c r="BZ250" s="4"/>
      <c r="CA250" s="4"/>
      <c r="CB250" s="4"/>
    </row>
    <row r="251" spans="1:80">
      <c r="A251"/>
      <c r="B251"/>
      <c r="C251"/>
      <c r="D251"/>
      <c r="E251" s="628"/>
      <c r="F251" s="4"/>
      <c r="G251" s="4"/>
      <c r="H251" s="4"/>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c r="AO251" s="4"/>
      <c r="AP251" s="4"/>
      <c r="AQ251" s="4"/>
      <c r="AR251" s="4"/>
      <c r="AS251" s="4"/>
      <c r="AT251" s="4"/>
      <c r="AU251" s="4"/>
      <c r="AV251" s="4"/>
      <c r="AW251" s="4"/>
      <c r="AX251" s="4"/>
      <c r="AY251" s="4"/>
      <c r="AZ251" s="4"/>
      <c r="BA251" s="4"/>
      <c r="BB251" s="4"/>
      <c r="BC251" s="4"/>
      <c r="BD251" s="4"/>
      <c r="BE251" s="4"/>
      <c r="BF251" s="4"/>
      <c r="BG251" s="4"/>
      <c r="BH251" s="4"/>
      <c r="BI251" s="4"/>
      <c r="BJ251" s="4"/>
      <c r="BK251" s="4"/>
      <c r="BL251" s="4"/>
      <c r="BM251" s="4"/>
      <c r="BN251" s="4"/>
      <c r="BO251" s="4"/>
      <c r="BP251" s="4"/>
      <c r="BQ251" s="4"/>
      <c r="BR251" s="4"/>
      <c r="BS251" s="4"/>
      <c r="BT251" s="4"/>
      <c r="BU251" s="4"/>
      <c r="BV251" s="4"/>
      <c r="BW251" s="4"/>
      <c r="BX251" s="4"/>
      <c r="BY251" s="4"/>
      <c r="BZ251" s="4"/>
      <c r="CA251" s="4"/>
      <c r="CB251" s="4"/>
    </row>
    <row r="252" spans="1:80">
      <c r="A252"/>
      <c r="B252"/>
      <c r="C252"/>
      <c r="D252"/>
      <c r="E252" s="628"/>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c r="AQ252" s="4"/>
      <c r="AR252" s="4"/>
      <c r="AS252" s="4"/>
      <c r="AT252" s="4"/>
      <c r="AU252" s="4"/>
      <c r="AV252" s="4"/>
      <c r="AW252" s="4"/>
      <c r="AX252" s="4"/>
      <c r="AY252" s="4"/>
      <c r="AZ252" s="4"/>
      <c r="BA252" s="4"/>
      <c r="BB252" s="4"/>
      <c r="BC252" s="4"/>
      <c r="BD252" s="4"/>
      <c r="BE252" s="4"/>
      <c r="BF252" s="4"/>
      <c r="BG252" s="4"/>
      <c r="BH252" s="4"/>
      <c r="BI252" s="4"/>
      <c r="BJ252" s="4"/>
      <c r="BK252" s="4"/>
      <c r="BL252" s="4"/>
      <c r="BM252" s="4"/>
      <c r="BN252" s="4"/>
      <c r="BO252" s="4"/>
      <c r="BP252" s="4"/>
      <c r="BQ252" s="4"/>
      <c r="BR252" s="4"/>
      <c r="BS252" s="4"/>
      <c r="BT252" s="4"/>
      <c r="BU252" s="4"/>
      <c r="BV252" s="4"/>
      <c r="BW252" s="4"/>
      <c r="BX252" s="4"/>
      <c r="BY252" s="4"/>
      <c r="BZ252" s="4"/>
      <c r="CA252" s="4"/>
      <c r="CB252" s="4"/>
    </row>
    <row r="253" spans="1:80">
      <c r="A253"/>
      <c r="B253"/>
      <c r="C253"/>
      <c r="D253"/>
      <c r="E253" s="628"/>
      <c r="F253" s="4"/>
      <c r="G253" s="4"/>
      <c r="H253" s="4"/>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c r="AO253" s="4"/>
      <c r="AP253" s="4"/>
      <c r="AQ253" s="4"/>
      <c r="AR253" s="4"/>
      <c r="AS253" s="4"/>
      <c r="AT253" s="4"/>
      <c r="AU253" s="4"/>
      <c r="AV253" s="4"/>
      <c r="AW253" s="4"/>
      <c r="AX253" s="4"/>
      <c r="AY253" s="4"/>
      <c r="AZ253" s="4"/>
      <c r="BA253" s="4"/>
      <c r="BB253" s="4"/>
      <c r="BC253" s="4"/>
      <c r="BD253" s="4"/>
      <c r="BE253" s="4"/>
      <c r="BF253" s="4"/>
      <c r="BG253" s="4"/>
      <c r="BH253" s="4"/>
      <c r="BI253" s="4"/>
      <c r="BJ253" s="4"/>
      <c r="BK253" s="4"/>
      <c r="BL253" s="4"/>
      <c r="BM253" s="4"/>
      <c r="BN253" s="4"/>
      <c r="BO253" s="4"/>
      <c r="BP253" s="4"/>
      <c r="BQ253" s="4"/>
      <c r="BR253" s="4"/>
      <c r="BS253" s="4"/>
      <c r="BT253" s="4"/>
      <c r="BU253" s="4"/>
      <c r="BV253" s="4"/>
      <c r="BW253" s="4"/>
      <c r="BX253" s="4"/>
      <c r="BY253" s="4"/>
      <c r="BZ253" s="4"/>
      <c r="CA253" s="4"/>
      <c r="CB253" s="4"/>
    </row>
    <row r="254" spans="1:80">
      <c r="A254"/>
      <c r="B254"/>
      <c r="C254"/>
      <c r="D254"/>
      <c r="E254" s="628"/>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c r="AQ254" s="4"/>
      <c r="AR254" s="4"/>
      <c r="AS254" s="4"/>
      <c r="AT254" s="4"/>
      <c r="AU254" s="4"/>
      <c r="AV254" s="4"/>
      <c r="AW254" s="4"/>
      <c r="AX254" s="4"/>
      <c r="AY254" s="4"/>
      <c r="AZ254" s="4"/>
      <c r="BA254" s="4"/>
      <c r="BB254" s="4"/>
      <c r="BC254" s="4"/>
      <c r="BD254" s="4"/>
      <c r="BE254" s="4"/>
      <c r="BF254" s="4"/>
      <c r="BG254" s="4"/>
      <c r="BH254" s="4"/>
      <c r="BI254" s="4"/>
      <c r="BJ254" s="4"/>
      <c r="BK254" s="4"/>
      <c r="BL254" s="4"/>
      <c r="BM254" s="4"/>
      <c r="BN254" s="4"/>
      <c r="BO254" s="4"/>
      <c r="BP254" s="4"/>
      <c r="BQ254" s="4"/>
      <c r="BR254" s="4"/>
      <c r="BS254" s="4"/>
      <c r="BT254" s="4"/>
      <c r="BU254" s="4"/>
      <c r="BV254" s="4"/>
      <c r="BW254" s="4"/>
      <c r="BX254" s="4"/>
      <c r="BY254" s="4"/>
      <c r="BZ254" s="4"/>
      <c r="CA254" s="4"/>
      <c r="CB254" s="4"/>
    </row>
    <row r="255" spans="1:80">
      <c r="A255"/>
      <c r="B255"/>
      <c r="C255"/>
      <c r="D255"/>
      <c r="E255" s="628"/>
      <c r="F255" s="4"/>
      <c r="G255" s="4"/>
      <c r="H255" s="4"/>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c r="AO255" s="4"/>
      <c r="AP255" s="4"/>
      <c r="AQ255" s="4"/>
      <c r="AR255" s="4"/>
      <c r="AS255" s="4"/>
      <c r="AT255" s="4"/>
      <c r="AU255" s="4"/>
      <c r="AV255" s="4"/>
      <c r="AW255" s="4"/>
      <c r="AX255" s="4"/>
      <c r="AY255" s="4"/>
      <c r="AZ255" s="4"/>
      <c r="BA255" s="4"/>
      <c r="BB255" s="4"/>
      <c r="BC255" s="4"/>
      <c r="BD255" s="4"/>
      <c r="BE255" s="4"/>
      <c r="BF255" s="4"/>
      <c r="BG255" s="4"/>
      <c r="BH255" s="4"/>
      <c r="BI255" s="4"/>
      <c r="BJ255" s="4"/>
      <c r="BK255" s="4"/>
      <c r="BL255" s="4"/>
      <c r="BM255" s="4"/>
      <c r="BN255" s="4"/>
      <c r="BO255" s="4"/>
      <c r="BP255" s="4"/>
      <c r="BQ255" s="4"/>
      <c r="BR255" s="4"/>
      <c r="BS255" s="4"/>
      <c r="BT255" s="4"/>
      <c r="BU255" s="4"/>
      <c r="BV255" s="4"/>
      <c r="BW255" s="4"/>
      <c r="BX255" s="4"/>
      <c r="BY255" s="4"/>
      <c r="BZ255" s="4"/>
      <c r="CA255" s="4"/>
      <c r="CB255" s="4"/>
    </row>
    <row r="256" spans="1:80">
      <c r="A256"/>
      <c r="B256"/>
      <c r="C256"/>
      <c r="D256"/>
      <c r="E256" s="628"/>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c r="AQ256" s="4"/>
      <c r="AR256" s="4"/>
      <c r="AS256" s="4"/>
      <c r="AT256" s="4"/>
      <c r="AU256" s="4"/>
      <c r="AV256" s="4"/>
      <c r="AW256" s="4"/>
      <c r="AX256" s="4"/>
      <c r="AY256" s="4"/>
      <c r="AZ256" s="4"/>
      <c r="BA256" s="4"/>
      <c r="BB256" s="4"/>
      <c r="BC256" s="4"/>
      <c r="BD256" s="4"/>
      <c r="BE256" s="4"/>
      <c r="BF256" s="4"/>
      <c r="BG256" s="4"/>
      <c r="BH256" s="4"/>
      <c r="BI256" s="4"/>
      <c r="BJ256" s="4"/>
      <c r="BK256" s="4"/>
      <c r="BL256" s="4"/>
      <c r="BM256" s="4"/>
      <c r="BN256" s="4"/>
      <c r="BO256" s="4"/>
      <c r="BP256" s="4"/>
      <c r="BQ256" s="4"/>
      <c r="BR256" s="4"/>
      <c r="BS256" s="4"/>
      <c r="BT256" s="4"/>
      <c r="BU256" s="4"/>
      <c r="BV256" s="4"/>
      <c r="BW256" s="4"/>
      <c r="BX256" s="4"/>
      <c r="BY256" s="4"/>
      <c r="BZ256" s="4"/>
      <c r="CA256" s="4"/>
      <c r="CB256" s="4"/>
    </row>
    <row r="257" spans="1:80">
      <c r="A257"/>
      <c r="B257"/>
      <c r="C257"/>
      <c r="D257"/>
      <c r="E257" s="628"/>
      <c r="F257" s="4"/>
      <c r="G257" s="4"/>
      <c r="H257" s="4"/>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c r="AO257" s="4"/>
      <c r="AP257" s="4"/>
      <c r="AQ257" s="4"/>
      <c r="AR257" s="4"/>
      <c r="AS257" s="4"/>
      <c r="AT257" s="4"/>
      <c r="AU257" s="4"/>
      <c r="AV257" s="4"/>
      <c r="AW257" s="4"/>
      <c r="AX257" s="4"/>
      <c r="AY257" s="4"/>
      <c r="AZ257" s="4"/>
      <c r="BA257" s="4"/>
      <c r="BB257" s="4"/>
      <c r="BC257" s="4"/>
      <c r="BD257" s="4"/>
      <c r="BE257" s="4"/>
      <c r="BF257" s="4"/>
      <c r="BG257" s="4"/>
      <c r="BH257" s="4"/>
      <c r="BI257" s="4"/>
      <c r="BJ257" s="4"/>
      <c r="BK257" s="4"/>
      <c r="BL257" s="4"/>
      <c r="BM257" s="4"/>
      <c r="BN257" s="4"/>
      <c r="BO257" s="4"/>
      <c r="BP257" s="4"/>
      <c r="BQ257" s="4"/>
      <c r="BR257" s="4"/>
      <c r="BS257" s="4"/>
      <c r="BT257" s="4"/>
      <c r="BU257" s="4"/>
      <c r="BV257" s="4"/>
      <c r="BW257" s="4"/>
      <c r="BX257" s="4"/>
      <c r="BY257" s="4"/>
      <c r="BZ257" s="4"/>
      <c r="CA257" s="4"/>
      <c r="CB257" s="4"/>
    </row>
    <row r="258" spans="1:80">
      <c r="A258"/>
      <c r="B258"/>
      <c r="C258"/>
      <c r="D258"/>
      <c r="E258" s="628"/>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c r="AQ258" s="4"/>
      <c r="AR258" s="4"/>
      <c r="AS258" s="4"/>
      <c r="AT258" s="4"/>
      <c r="AU258" s="4"/>
      <c r="AV258" s="4"/>
      <c r="AW258" s="4"/>
      <c r="AX258" s="4"/>
      <c r="AY258" s="4"/>
      <c r="AZ258" s="4"/>
      <c r="BA258" s="4"/>
      <c r="BB258" s="4"/>
      <c r="BC258" s="4"/>
      <c r="BD258" s="4"/>
      <c r="BE258" s="4"/>
      <c r="BF258" s="4"/>
      <c r="BG258" s="4"/>
      <c r="BH258" s="4"/>
      <c r="BI258" s="4"/>
      <c r="BJ258" s="4"/>
      <c r="BK258" s="4"/>
      <c r="BL258" s="4"/>
      <c r="BM258" s="4"/>
      <c r="BN258" s="4"/>
      <c r="BO258" s="4"/>
      <c r="BP258" s="4"/>
      <c r="BQ258" s="4"/>
      <c r="BR258" s="4"/>
      <c r="BS258" s="4"/>
      <c r="BT258" s="4"/>
      <c r="BU258" s="4"/>
      <c r="BV258" s="4"/>
      <c r="BW258" s="4"/>
      <c r="BX258" s="4"/>
      <c r="BY258" s="4"/>
      <c r="BZ258" s="4"/>
      <c r="CA258" s="4"/>
      <c r="CB258" s="4"/>
    </row>
    <row r="259" spans="1:80">
      <c r="A259"/>
      <c r="B259"/>
      <c r="C259"/>
      <c r="D259"/>
      <c r="E259" s="628"/>
      <c r="F259" s="4"/>
      <c r="G259" s="4"/>
      <c r="H259" s="4"/>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c r="AO259" s="4"/>
      <c r="AP259" s="4"/>
      <c r="AQ259" s="4"/>
      <c r="AR259" s="4"/>
      <c r="AS259" s="4"/>
      <c r="AT259" s="4"/>
      <c r="AU259" s="4"/>
      <c r="AV259" s="4"/>
      <c r="AW259" s="4"/>
      <c r="AX259" s="4"/>
      <c r="AY259" s="4"/>
      <c r="AZ259" s="4"/>
      <c r="BA259" s="4"/>
      <c r="BB259" s="4"/>
      <c r="BC259" s="4"/>
      <c r="BD259" s="4"/>
      <c r="BE259" s="4"/>
      <c r="BF259" s="4"/>
      <c r="BG259" s="4"/>
      <c r="BH259" s="4"/>
      <c r="BI259" s="4"/>
      <c r="BJ259" s="4"/>
      <c r="BK259" s="4"/>
      <c r="BL259" s="4"/>
      <c r="BM259" s="4"/>
      <c r="BN259" s="4"/>
      <c r="BO259" s="4"/>
      <c r="BP259" s="4"/>
      <c r="BQ259" s="4"/>
      <c r="BR259" s="4"/>
      <c r="BS259" s="4"/>
      <c r="BT259" s="4"/>
      <c r="BU259" s="4"/>
      <c r="BV259" s="4"/>
      <c r="BW259" s="4"/>
      <c r="BX259" s="4"/>
      <c r="BY259" s="4"/>
      <c r="BZ259" s="4"/>
      <c r="CA259" s="4"/>
      <c r="CB259" s="4"/>
    </row>
    <row r="260" spans="1:80">
      <c r="A260"/>
      <c r="B260"/>
      <c r="C260"/>
      <c r="D260"/>
      <c r="E260" s="628"/>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c r="AV260" s="4"/>
      <c r="AW260" s="4"/>
      <c r="AX260" s="4"/>
      <c r="AY260" s="4"/>
      <c r="AZ260" s="4"/>
      <c r="BA260" s="4"/>
      <c r="BB260" s="4"/>
      <c r="BC260" s="4"/>
      <c r="BD260" s="4"/>
      <c r="BE260" s="4"/>
      <c r="BF260" s="4"/>
      <c r="BG260" s="4"/>
      <c r="BH260" s="4"/>
      <c r="BI260" s="4"/>
      <c r="BJ260" s="4"/>
      <c r="BK260" s="4"/>
      <c r="BL260" s="4"/>
      <c r="BM260" s="4"/>
      <c r="BN260" s="4"/>
      <c r="BO260" s="4"/>
      <c r="BP260" s="4"/>
      <c r="BQ260" s="4"/>
      <c r="BR260" s="4"/>
      <c r="BS260" s="4"/>
      <c r="BT260" s="4"/>
      <c r="BU260" s="4"/>
      <c r="BV260" s="4"/>
      <c r="BW260" s="4"/>
      <c r="BX260" s="4"/>
      <c r="BY260" s="4"/>
      <c r="BZ260" s="4"/>
      <c r="CA260" s="4"/>
      <c r="CB260" s="4"/>
    </row>
    <row r="261" spans="1:80">
      <c r="A261"/>
      <c r="B261"/>
      <c r="C261"/>
      <c r="D261"/>
      <c r="E261" s="628"/>
      <c r="F261" s="4"/>
      <c r="G261" s="4"/>
      <c r="H261" s="4"/>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c r="AO261" s="4"/>
      <c r="AP261" s="4"/>
      <c r="AQ261" s="4"/>
      <c r="AR261" s="4"/>
      <c r="AS261" s="4"/>
      <c r="AT261" s="4"/>
      <c r="AU261" s="4"/>
      <c r="AV261" s="4"/>
      <c r="AW261" s="4"/>
      <c r="AX261" s="4"/>
      <c r="AY261" s="4"/>
      <c r="AZ261" s="4"/>
      <c r="BA261" s="4"/>
      <c r="BB261" s="4"/>
      <c r="BC261" s="4"/>
      <c r="BD261" s="4"/>
      <c r="BE261" s="4"/>
      <c r="BF261" s="4"/>
      <c r="BG261" s="4"/>
      <c r="BH261" s="4"/>
      <c r="BI261" s="4"/>
      <c r="BJ261" s="4"/>
      <c r="BK261" s="4"/>
      <c r="BL261" s="4"/>
      <c r="BM261" s="4"/>
      <c r="BN261" s="4"/>
      <c r="BO261" s="4"/>
      <c r="BP261" s="4"/>
      <c r="BQ261" s="4"/>
      <c r="BR261" s="4"/>
      <c r="BS261" s="4"/>
      <c r="BT261" s="4"/>
      <c r="BU261" s="4"/>
      <c r="BV261" s="4"/>
      <c r="BW261" s="4"/>
      <c r="BX261" s="4"/>
      <c r="BY261" s="4"/>
      <c r="BZ261" s="4"/>
      <c r="CA261" s="4"/>
      <c r="CB261" s="4"/>
    </row>
    <row r="262" spans="1:80">
      <c r="A262"/>
      <c r="B262"/>
      <c r="C262"/>
      <c r="D262"/>
      <c r="E262" s="628"/>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c r="AQ262" s="4"/>
      <c r="AR262" s="4"/>
      <c r="AS262" s="4"/>
      <c r="AT262" s="4"/>
      <c r="AU262" s="4"/>
      <c r="AV262" s="4"/>
      <c r="AW262" s="4"/>
      <c r="AX262" s="4"/>
      <c r="AY262" s="4"/>
      <c r="AZ262" s="4"/>
      <c r="BA262" s="4"/>
      <c r="BB262" s="4"/>
      <c r="BC262" s="4"/>
      <c r="BD262" s="4"/>
      <c r="BE262" s="4"/>
      <c r="BF262" s="4"/>
      <c r="BG262" s="4"/>
      <c r="BH262" s="4"/>
      <c r="BI262" s="4"/>
      <c r="BJ262" s="4"/>
      <c r="BK262" s="4"/>
      <c r="BL262" s="4"/>
      <c r="BM262" s="4"/>
      <c r="BN262" s="4"/>
      <c r="BO262" s="4"/>
      <c r="BP262" s="4"/>
      <c r="BQ262" s="4"/>
      <c r="BR262" s="4"/>
      <c r="BS262" s="4"/>
      <c r="BT262" s="4"/>
      <c r="BU262" s="4"/>
      <c r="BV262" s="4"/>
      <c r="BW262" s="4"/>
      <c r="BX262" s="4"/>
      <c r="BY262" s="4"/>
      <c r="BZ262" s="4"/>
      <c r="CA262" s="4"/>
      <c r="CB262" s="4"/>
    </row>
    <row r="263" spans="1:80">
      <c r="A263"/>
      <c r="B263"/>
      <c r="C263"/>
      <c r="D263"/>
      <c r="E263" s="628"/>
      <c r="F263" s="4"/>
      <c r="G263" s="4"/>
      <c r="H263" s="4"/>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c r="AO263" s="4"/>
      <c r="AP263" s="4"/>
      <c r="AQ263" s="4"/>
      <c r="AR263" s="4"/>
      <c r="AS263" s="4"/>
      <c r="AT263" s="4"/>
      <c r="AU263" s="4"/>
      <c r="AV263" s="4"/>
      <c r="AW263" s="4"/>
      <c r="AX263" s="4"/>
      <c r="AY263" s="4"/>
      <c r="AZ263" s="4"/>
      <c r="BA263" s="4"/>
      <c r="BB263" s="4"/>
      <c r="BC263" s="4"/>
      <c r="BD263" s="4"/>
      <c r="BE263" s="4"/>
      <c r="BF263" s="4"/>
      <c r="BG263" s="4"/>
      <c r="BH263" s="4"/>
      <c r="BI263" s="4"/>
      <c r="BJ263" s="4"/>
      <c r="BK263" s="4"/>
      <c r="BL263" s="4"/>
      <c r="BM263" s="4"/>
      <c r="BN263" s="4"/>
      <c r="BO263" s="4"/>
      <c r="BP263" s="4"/>
      <c r="BQ263" s="4"/>
      <c r="BR263" s="4"/>
      <c r="BS263" s="4"/>
      <c r="BT263" s="4"/>
      <c r="BU263" s="4"/>
      <c r="BV263" s="4"/>
      <c r="BW263" s="4"/>
      <c r="BX263" s="4"/>
      <c r="BY263" s="4"/>
      <c r="BZ263" s="4"/>
      <c r="CA263" s="4"/>
      <c r="CB263" s="4"/>
    </row>
    <row r="264" spans="1:80">
      <c r="A264"/>
      <c r="B264"/>
      <c r="C264"/>
      <c r="D264"/>
      <c r="E264" s="628"/>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c r="AQ264" s="4"/>
      <c r="AR264" s="4"/>
      <c r="AS264" s="4"/>
      <c r="AT264" s="4"/>
      <c r="AU264" s="4"/>
      <c r="AV264" s="4"/>
      <c r="AW264" s="4"/>
      <c r="AX264" s="4"/>
      <c r="AY264" s="4"/>
      <c r="AZ264" s="4"/>
      <c r="BA264" s="4"/>
      <c r="BB264" s="4"/>
      <c r="BC264" s="4"/>
      <c r="BD264" s="4"/>
      <c r="BE264" s="4"/>
      <c r="BF264" s="4"/>
      <c r="BG264" s="4"/>
      <c r="BH264" s="4"/>
      <c r="BI264" s="4"/>
      <c r="BJ264" s="4"/>
      <c r="BK264" s="4"/>
      <c r="BL264" s="4"/>
      <c r="BM264" s="4"/>
      <c r="BN264" s="4"/>
      <c r="BO264" s="4"/>
      <c r="BP264" s="4"/>
      <c r="BQ264" s="4"/>
      <c r="BR264" s="4"/>
      <c r="BS264" s="4"/>
      <c r="BT264" s="4"/>
      <c r="BU264" s="4"/>
      <c r="BV264" s="4"/>
      <c r="BW264" s="4"/>
      <c r="BX264" s="4"/>
      <c r="BY264" s="4"/>
      <c r="BZ264" s="4"/>
      <c r="CA264" s="4"/>
      <c r="CB264" s="4"/>
    </row>
    <row r="265" spans="1:80">
      <c r="A265"/>
      <c r="B265"/>
      <c r="C265"/>
      <c r="D265"/>
      <c r="E265" s="628"/>
      <c r="F265" s="4"/>
      <c r="G265" s="4"/>
      <c r="H265" s="4"/>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c r="AO265" s="4"/>
      <c r="AP265" s="4"/>
      <c r="AQ265" s="4"/>
      <c r="AR265" s="4"/>
      <c r="AS265" s="4"/>
      <c r="AT265" s="4"/>
      <c r="AU265" s="4"/>
      <c r="AV265" s="4"/>
      <c r="AW265" s="4"/>
      <c r="AX265" s="4"/>
      <c r="AY265" s="4"/>
      <c r="AZ265" s="4"/>
      <c r="BA265" s="4"/>
      <c r="BB265" s="4"/>
      <c r="BC265" s="4"/>
      <c r="BD265" s="4"/>
      <c r="BE265" s="4"/>
      <c r="BF265" s="4"/>
      <c r="BG265" s="4"/>
      <c r="BH265" s="4"/>
      <c r="BI265" s="4"/>
      <c r="BJ265" s="4"/>
      <c r="BK265" s="4"/>
      <c r="BL265" s="4"/>
      <c r="BM265" s="4"/>
      <c r="BN265" s="4"/>
      <c r="BO265" s="4"/>
      <c r="BP265" s="4"/>
      <c r="BQ265" s="4"/>
      <c r="BR265" s="4"/>
      <c r="BS265" s="4"/>
      <c r="BT265" s="4"/>
      <c r="BU265" s="4"/>
      <c r="BV265" s="4"/>
      <c r="BW265" s="4"/>
      <c r="BX265" s="4"/>
      <c r="BY265" s="4"/>
      <c r="BZ265" s="4"/>
      <c r="CA265" s="4"/>
      <c r="CB265" s="4"/>
    </row>
    <row r="266" spans="1:80">
      <c r="A266"/>
      <c r="B266"/>
      <c r="C266"/>
      <c r="D266"/>
      <c r="E266" s="628"/>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c r="AQ266" s="4"/>
      <c r="AR266" s="4"/>
      <c r="AS266" s="4"/>
      <c r="AT266" s="4"/>
      <c r="AU266" s="4"/>
      <c r="AV266" s="4"/>
      <c r="AW266" s="4"/>
      <c r="AX266" s="4"/>
      <c r="AY266" s="4"/>
      <c r="AZ266" s="4"/>
      <c r="BA266" s="4"/>
      <c r="BB266" s="4"/>
      <c r="BC266" s="4"/>
      <c r="BD266" s="4"/>
      <c r="BE266" s="4"/>
      <c r="BF266" s="4"/>
      <c r="BG266" s="4"/>
      <c r="BH266" s="4"/>
      <c r="BI266" s="4"/>
      <c r="BJ266" s="4"/>
      <c r="BK266" s="4"/>
      <c r="BL266" s="4"/>
      <c r="BM266" s="4"/>
      <c r="BN266" s="4"/>
      <c r="BO266" s="4"/>
      <c r="BP266" s="4"/>
      <c r="BQ266" s="4"/>
      <c r="BR266" s="4"/>
      <c r="BS266" s="4"/>
      <c r="BT266" s="4"/>
      <c r="BU266" s="4"/>
      <c r="BV266" s="4"/>
      <c r="BW266" s="4"/>
      <c r="BX266" s="4"/>
      <c r="BY266" s="4"/>
      <c r="BZ266" s="4"/>
      <c r="CA266" s="4"/>
      <c r="CB266" s="4"/>
    </row>
    <row r="267" spans="1:80">
      <c r="A267"/>
      <c r="B267"/>
      <c r="C267"/>
      <c r="D267"/>
      <c r="E267" s="628"/>
      <c r="F267" s="4"/>
      <c r="G267" s="4"/>
      <c r="H267" s="4"/>
      <c r="I267" s="4"/>
      <c r="J267" s="4"/>
      <c r="K267" s="4"/>
      <c r="L267" s="4"/>
      <c r="M267" s="4"/>
      <c r="N267" s="4"/>
      <c r="O267" s="4"/>
      <c r="P267" s="4"/>
      <c r="Q267" s="4"/>
      <c r="R267" s="4"/>
      <c r="S267" s="4"/>
      <c r="T267" s="4"/>
      <c r="U267" s="4"/>
      <c r="V267" s="4"/>
      <c r="W267" s="4"/>
      <c r="X267" s="4"/>
      <c r="Y267" s="4"/>
      <c r="Z267" s="4"/>
      <c r="AA267" s="4"/>
      <c r="AB267" s="4"/>
      <c r="AC267" s="4"/>
      <c r="AD267" s="4"/>
      <c r="AE267" s="4"/>
      <c r="AF267" s="4"/>
      <c r="AG267" s="4"/>
      <c r="AH267" s="4"/>
      <c r="AI267" s="4"/>
      <c r="AJ267" s="4"/>
      <c r="AK267" s="4"/>
      <c r="AL267" s="4"/>
      <c r="AM267" s="4"/>
      <c r="AN267" s="4"/>
      <c r="AO267" s="4"/>
      <c r="AP267" s="4"/>
      <c r="AQ267" s="4"/>
      <c r="AR267" s="4"/>
      <c r="AS267" s="4"/>
      <c r="AT267" s="4"/>
      <c r="AU267" s="4"/>
      <c r="AV267" s="4"/>
      <c r="AW267" s="4"/>
      <c r="AX267" s="4"/>
      <c r="AY267" s="4"/>
      <c r="AZ267" s="4"/>
      <c r="BA267" s="4"/>
      <c r="BB267" s="4"/>
      <c r="BC267" s="4"/>
      <c r="BD267" s="4"/>
      <c r="BE267" s="4"/>
      <c r="BF267" s="4"/>
      <c r="BG267" s="4"/>
      <c r="BH267" s="4"/>
      <c r="BI267" s="4"/>
      <c r="BJ267" s="4"/>
      <c r="BK267" s="4"/>
      <c r="BL267" s="4"/>
      <c r="BM267" s="4"/>
      <c r="BN267" s="4"/>
      <c r="BO267" s="4"/>
      <c r="BP267" s="4"/>
      <c r="BQ267" s="4"/>
      <c r="BR267" s="4"/>
      <c r="BS267" s="4"/>
      <c r="BT267" s="4"/>
      <c r="BU267" s="4"/>
      <c r="BV267" s="4"/>
      <c r="BW267" s="4"/>
      <c r="BX267" s="4"/>
      <c r="BY267" s="4"/>
      <c r="BZ267" s="4"/>
      <c r="CA267" s="4"/>
      <c r="CB267" s="4"/>
    </row>
    <row r="268" spans="1:80">
      <c r="A268"/>
      <c r="B268"/>
      <c r="C268"/>
      <c r="D268"/>
      <c r="E268" s="628"/>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c r="AV268" s="4"/>
      <c r="AW268" s="4"/>
      <c r="AX268" s="4"/>
      <c r="AY268" s="4"/>
      <c r="AZ268" s="4"/>
      <c r="BA268" s="4"/>
      <c r="BB268" s="4"/>
      <c r="BC268" s="4"/>
      <c r="BD268" s="4"/>
      <c r="BE268" s="4"/>
      <c r="BF268" s="4"/>
      <c r="BG268" s="4"/>
      <c r="BH268" s="4"/>
      <c r="BI268" s="4"/>
      <c r="BJ268" s="4"/>
      <c r="BK268" s="4"/>
      <c r="BL268" s="4"/>
      <c r="BM268" s="4"/>
      <c r="BN268" s="4"/>
      <c r="BO268" s="4"/>
      <c r="BP268" s="4"/>
      <c r="BQ268" s="4"/>
      <c r="BR268" s="4"/>
      <c r="BS268" s="4"/>
      <c r="BT268" s="4"/>
      <c r="BU268" s="4"/>
      <c r="BV268" s="4"/>
      <c r="BW268" s="4"/>
      <c r="BX268" s="4"/>
      <c r="BY268" s="4"/>
      <c r="BZ268" s="4"/>
      <c r="CA268" s="4"/>
      <c r="CB268" s="4"/>
    </row>
    <row r="269" spans="1:80">
      <c r="A269"/>
      <c r="B269"/>
      <c r="C269"/>
      <c r="D269"/>
      <c r="E269" s="628"/>
      <c r="F269" s="4"/>
      <c r="G269" s="4"/>
      <c r="H269" s="4"/>
      <c r="I269" s="4"/>
      <c r="J269" s="4"/>
      <c r="K269" s="4"/>
      <c r="L269" s="4"/>
      <c r="M269" s="4"/>
      <c r="N269" s="4"/>
      <c r="O269" s="4"/>
      <c r="P269" s="4"/>
      <c r="Q269" s="4"/>
      <c r="R269" s="4"/>
      <c r="S269" s="4"/>
      <c r="T269" s="4"/>
      <c r="U269" s="4"/>
      <c r="V269" s="4"/>
      <c r="W269" s="4"/>
      <c r="X269" s="4"/>
      <c r="Y269" s="4"/>
      <c r="Z269" s="4"/>
      <c r="AA269" s="4"/>
      <c r="AB269" s="4"/>
      <c r="AC269" s="4"/>
      <c r="AD269" s="4"/>
      <c r="AE269" s="4"/>
      <c r="AF269" s="4"/>
      <c r="AG269" s="4"/>
      <c r="AH269" s="4"/>
      <c r="AI269" s="4"/>
      <c r="AJ269" s="4"/>
      <c r="AK269" s="4"/>
      <c r="AL269" s="4"/>
      <c r="AM269" s="4"/>
      <c r="AN269" s="4"/>
      <c r="AO269" s="4"/>
      <c r="AP269" s="4"/>
      <c r="AQ269" s="4"/>
      <c r="AR269" s="4"/>
      <c r="AS269" s="4"/>
      <c r="AT269" s="4"/>
      <c r="AU269" s="4"/>
      <c r="AV269" s="4"/>
      <c r="AW269" s="4"/>
      <c r="AX269" s="4"/>
      <c r="AY269" s="4"/>
      <c r="AZ269" s="4"/>
      <c r="BA269" s="4"/>
      <c r="BB269" s="4"/>
      <c r="BC269" s="4"/>
      <c r="BD269" s="4"/>
      <c r="BE269" s="4"/>
      <c r="BF269" s="4"/>
      <c r="BG269" s="4"/>
      <c r="BH269" s="4"/>
      <c r="BI269" s="4"/>
      <c r="BJ269" s="4"/>
      <c r="BK269" s="4"/>
      <c r="BL269" s="4"/>
      <c r="BM269" s="4"/>
      <c r="BN269" s="4"/>
      <c r="BO269" s="4"/>
      <c r="BP269" s="4"/>
      <c r="BQ269" s="4"/>
      <c r="BR269" s="4"/>
      <c r="BS269" s="4"/>
      <c r="BT269" s="4"/>
      <c r="BU269" s="4"/>
      <c r="BV269" s="4"/>
      <c r="BW269" s="4"/>
      <c r="BX269" s="4"/>
      <c r="BY269" s="4"/>
      <c r="BZ269" s="4"/>
      <c r="CA269" s="4"/>
      <c r="CB269" s="4"/>
    </row>
    <row r="270" spans="1:80">
      <c r="A270"/>
      <c r="B270"/>
      <c r="C270"/>
      <c r="D270"/>
      <c r="E270" s="628"/>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c r="AQ270" s="4"/>
      <c r="AR270" s="4"/>
      <c r="AS270" s="4"/>
      <c r="AT270" s="4"/>
      <c r="AU270" s="4"/>
      <c r="AV270" s="4"/>
      <c r="AW270" s="4"/>
      <c r="AX270" s="4"/>
      <c r="AY270" s="4"/>
      <c r="AZ270" s="4"/>
      <c r="BA270" s="4"/>
      <c r="BB270" s="4"/>
      <c r="BC270" s="4"/>
      <c r="BD270" s="4"/>
      <c r="BE270" s="4"/>
      <c r="BF270" s="4"/>
      <c r="BG270" s="4"/>
      <c r="BH270" s="4"/>
      <c r="BI270" s="4"/>
      <c r="BJ270" s="4"/>
      <c r="BK270" s="4"/>
      <c r="BL270" s="4"/>
      <c r="BM270" s="4"/>
      <c r="BN270" s="4"/>
      <c r="BO270" s="4"/>
      <c r="BP270" s="4"/>
      <c r="BQ270" s="4"/>
      <c r="BR270" s="4"/>
      <c r="BS270" s="4"/>
      <c r="BT270" s="4"/>
      <c r="BU270" s="4"/>
      <c r="BV270" s="4"/>
      <c r="BW270" s="4"/>
      <c r="BX270" s="4"/>
      <c r="BY270" s="4"/>
      <c r="BZ270" s="4"/>
      <c r="CA270" s="4"/>
      <c r="CB270" s="4"/>
    </row>
    <row r="271" spans="1:80">
      <c r="A271"/>
      <c r="B271"/>
      <c r="C271"/>
      <c r="D271"/>
      <c r="E271" s="628"/>
      <c r="F271" s="4"/>
      <c r="G271" s="4"/>
      <c r="H271" s="4"/>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c r="AQ271" s="4"/>
      <c r="AR271" s="4"/>
      <c r="AS271" s="4"/>
      <c r="AT271" s="4"/>
      <c r="AU271" s="4"/>
      <c r="AV271" s="4"/>
      <c r="AW271" s="4"/>
      <c r="AX271" s="4"/>
      <c r="AY271" s="4"/>
      <c r="AZ271" s="4"/>
      <c r="BA271" s="4"/>
      <c r="BB271" s="4"/>
      <c r="BC271" s="4"/>
      <c r="BD271" s="4"/>
      <c r="BE271" s="4"/>
      <c r="BF271" s="4"/>
      <c r="BG271" s="4"/>
      <c r="BH271" s="4"/>
      <c r="BI271" s="4"/>
      <c r="BJ271" s="4"/>
      <c r="BK271" s="4"/>
      <c r="BL271" s="4"/>
      <c r="BM271" s="4"/>
      <c r="BN271" s="4"/>
      <c r="BO271" s="4"/>
      <c r="BP271" s="4"/>
      <c r="BQ271" s="4"/>
      <c r="BR271" s="4"/>
      <c r="BS271" s="4"/>
      <c r="BT271" s="4"/>
      <c r="BU271" s="4"/>
      <c r="BV271" s="4"/>
      <c r="BW271" s="4"/>
      <c r="BX271" s="4"/>
      <c r="BY271" s="4"/>
      <c r="BZ271" s="4"/>
      <c r="CA271" s="4"/>
      <c r="CB271" s="4"/>
    </row>
    <row r="272" spans="1:80">
      <c r="A272"/>
      <c r="B272"/>
      <c r="C272"/>
      <c r="D272"/>
      <c r="E272" s="628"/>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c r="BA272" s="4"/>
      <c r="BB272" s="4"/>
      <c r="BC272" s="4"/>
      <c r="BD272" s="4"/>
      <c r="BE272" s="4"/>
      <c r="BF272" s="4"/>
      <c r="BG272" s="4"/>
      <c r="BH272" s="4"/>
      <c r="BI272" s="4"/>
      <c r="BJ272" s="4"/>
      <c r="BK272" s="4"/>
      <c r="BL272" s="4"/>
      <c r="BM272" s="4"/>
      <c r="BN272" s="4"/>
      <c r="BO272" s="4"/>
      <c r="BP272" s="4"/>
      <c r="BQ272" s="4"/>
      <c r="BR272" s="4"/>
      <c r="BS272" s="4"/>
      <c r="BT272" s="4"/>
      <c r="BU272" s="4"/>
      <c r="BV272" s="4"/>
      <c r="BW272" s="4"/>
      <c r="BX272" s="4"/>
      <c r="BY272" s="4"/>
      <c r="BZ272" s="4"/>
      <c r="CA272" s="4"/>
      <c r="CB272" s="4"/>
    </row>
    <row r="273" spans="1:80">
      <c r="A273"/>
      <c r="B273"/>
      <c r="C273"/>
      <c r="D273"/>
      <c r="E273" s="628"/>
      <c r="F273" s="4"/>
      <c r="G273" s="4"/>
      <c r="H273" s="4"/>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c r="AO273" s="4"/>
      <c r="AP273" s="4"/>
      <c r="AQ273" s="4"/>
      <c r="AR273" s="4"/>
      <c r="AS273" s="4"/>
      <c r="AT273" s="4"/>
      <c r="AU273" s="4"/>
      <c r="AV273" s="4"/>
      <c r="AW273" s="4"/>
      <c r="AX273" s="4"/>
      <c r="AY273" s="4"/>
      <c r="AZ273" s="4"/>
      <c r="BA273" s="4"/>
      <c r="BB273" s="4"/>
      <c r="BC273" s="4"/>
      <c r="BD273" s="4"/>
      <c r="BE273" s="4"/>
      <c r="BF273" s="4"/>
      <c r="BG273" s="4"/>
      <c r="BH273" s="4"/>
      <c r="BI273" s="4"/>
      <c r="BJ273" s="4"/>
      <c r="BK273" s="4"/>
      <c r="BL273" s="4"/>
      <c r="BM273" s="4"/>
      <c r="BN273" s="4"/>
      <c r="BO273" s="4"/>
      <c r="BP273" s="4"/>
      <c r="BQ273" s="4"/>
      <c r="BR273" s="4"/>
      <c r="BS273" s="4"/>
      <c r="BT273" s="4"/>
      <c r="BU273" s="4"/>
      <c r="BV273" s="4"/>
      <c r="BW273" s="4"/>
      <c r="BX273" s="4"/>
      <c r="BY273" s="4"/>
      <c r="BZ273" s="4"/>
      <c r="CA273" s="4"/>
      <c r="CB273" s="4"/>
    </row>
    <row r="274" spans="1:80">
      <c r="A274"/>
      <c r="B274"/>
      <c r="C274"/>
      <c r="D274"/>
      <c r="E274" s="628"/>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c r="AV274" s="4"/>
      <c r="AW274" s="4"/>
      <c r="AX274" s="4"/>
      <c r="AY274" s="4"/>
      <c r="AZ274" s="4"/>
      <c r="BA274" s="4"/>
      <c r="BB274" s="4"/>
      <c r="BC274" s="4"/>
      <c r="BD274" s="4"/>
      <c r="BE274" s="4"/>
      <c r="BF274" s="4"/>
      <c r="BG274" s="4"/>
      <c r="BH274" s="4"/>
      <c r="BI274" s="4"/>
      <c r="BJ274" s="4"/>
      <c r="BK274" s="4"/>
      <c r="BL274" s="4"/>
      <c r="BM274" s="4"/>
      <c r="BN274" s="4"/>
      <c r="BO274" s="4"/>
      <c r="BP274" s="4"/>
      <c r="BQ274" s="4"/>
      <c r="BR274" s="4"/>
      <c r="BS274" s="4"/>
      <c r="BT274" s="4"/>
      <c r="BU274" s="4"/>
      <c r="BV274" s="4"/>
      <c r="BW274" s="4"/>
      <c r="BX274" s="4"/>
      <c r="BY274" s="4"/>
      <c r="BZ274" s="4"/>
      <c r="CA274" s="4"/>
      <c r="CB274" s="4"/>
    </row>
    <row r="275" spans="1:80">
      <c r="A275"/>
      <c r="B275"/>
      <c r="C275"/>
      <c r="D275"/>
      <c r="E275" s="628"/>
      <c r="F275" s="4"/>
      <c r="G275" s="4"/>
      <c r="H275" s="4"/>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c r="AV275" s="4"/>
      <c r="AW275" s="4"/>
      <c r="AX275" s="4"/>
      <c r="AY275" s="4"/>
      <c r="AZ275" s="4"/>
      <c r="BA275" s="4"/>
      <c r="BB275" s="4"/>
      <c r="BC275" s="4"/>
      <c r="BD275" s="4"/>
      <c r="BE275" s="4"/>
      <c r="BF275" s="4"/>
      <c r="BG275" s="4"/>
      <c r="BH275" s="4"/>
      <c r="BI275" s="4"/>
      <c r="BJ275" s="4"/>
      <c r="BK275" s="4"/>
      <c r="BL275" s="4"/>
      <c r="BM275" s="4"/>
      <c r="BN275" s="4"/>
      <c r="BO275" s="4"/>
      <c r="BP275" s="4"/>
      <c r="BQ275" s="4"/>
      <c r="BR275" s="4"/>
      <c r="BS275" s="4"/>
      <c r="BT275" s="4"/>
      <c r="BU275" s="4"/>
      <c r="BV275" s="4"/>
      <c r="BW275" s="4"/>
      <c r="BX275" s="4"/>
      <c r="BY275" s="4"/>
      <c r="BZ275" s="4"/>
      <c r="CA275" s="4"/>
      <c r="CB275" s="4"/>
    </row>
    <row r="276" spans="1:80">
      <c r="A276"/>
      <c r="B276"/>
      <c r="C276"/>
      <c r="D276"/>
      <c r="E276" s="628"/>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c r="AV276" s="4"/>
      <c r="AW276" s="4"/>
      <c r="AX276" s="4"/>
      <c r="AY276" s="4"/>
      <c r="AZ276" s="4"/>
      <c r="BA276" s="4"/>
      <c r="BB276" s="4"/>
      <c r="BC276" s="4"/>
      <c r="BD276" s="4"/>
      <c r="BE276" s="4"/>
      <c r="BF276" s="4"/>
      <c r="BG276" s="4"/>
      <c r="BH276" s="4"/>
      <c r="BI276" s="4"/>
      <c r="BJ276" s="4"/>
      <c r="BK276" s="4"/>
      <c r="BL276" s="4"/>
      <c r="BM276" s="4"/>
      <c r="BN276" s="4"/>
      <c r="BO276" s="4"/>
      <c r="BP276" s="4"/>
      <c r="BQ276" s="4"/>
      <c r="BR276" s="4"/>
      <c r="BS276" s="4"/>
      <c r="BT276" s="4"/>
      <c r="BU276" s="4"/>
      <c r="BV276" s="4"/>
      <c r="BW276" s="4"/>
      <c r="BX276" s="4"/>
      <c r="BY276" s="4"/>
      <c r="BZ276" s="4"/>
      <c r="CA276" s="4"/>
      <c r="CB276" s="4"/>
    </row>
    <row r="277" spans="1:80">
      <c r="A277"/>
      <c r="B277"/>
      <c r="C277"/>
      <c r="D277"/>
      <c r="E277" s="628"/>
      <c r="F277" s="4"/>
      <c r="G277" s="4"/>
      <c r="H277" s="4"/>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c r="AV277" s="4"/>
      <c r="AW277" s="4"/>
      <c r="AX277" s="4"/>
      <c r="AY277" s="4"/>
      <c r="AZ277" s="4"/>
      <c r="BA277" s="4"/>
      <c r="BB277" s="4"/>
      <c r="BC277" s="4"/>
      <c r="BD277" s="4"/>
      <c r="BE277" s="4"/>
      <c r="BF277" s="4"/>
      <c r="BG277" s="4"/>
      <c r="BH277" s="4"/>
      <c r="BI277" s="4"/>
      <c r="BJ277" s="4"/>
      <c r="BK277" s="4"/>
      <c r="BL277" s="4"/>
      <c r="BM277" s="4"/>
      <c r="BN277" s="4"/>
      <c r="BO277" s="4"/>
      <c r="BP277" s="4"/>
      <c r="BQ277" s="4"/>
      <c r="BR277" s="4"/>
      <c r="BS277" s="4"/>
      <c r="BT277" s="4"/>
      <c r="BU277" s="4"/>
      <c r="BV277" s="4"/>
      <c r="BW277" s="4"/>
      <c r="BX277" s="4"/>
      <c r="BY277" s="4"/>
      <c r="BZ277" s="4"/>
      <c r="CA277" s="4"/>
      <c r="CB277" s="4"/>
    </row>
    <row r="278" spans="1:80">
      <c r="A278"/>
      <c r="B278"/>
      <c r="C278"/>
      <c r="D278"/>
      <c r="E278" s="628"/>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c r="AV278" s="4"/>
      <c r="AW278" s="4"/>
      <c r="AX278" s="4"/>
      <c r="AY278" s="4"/>
      <c r="AZ278" s="4"/>
      <c r="BA278" s="4"/>
      <c r="BB278" s="4"/>
      <c r="BC278" s="4"/>
      <c r="BD278" s="4"/>
      <c r="BE278" s="4"/>
      <c r="BF278" s="4"/>
      <c r="BG278" s="4"/>
      <c r="BH278" s="4"/>
      <c r="BI278" s="4"/>
      <c r="BJ278" s="4"/>
      <c r="BK278" s="4"/>
      <c r="BL278" s="4"/>
      <c r="BM278" s="4"/>
      <c r="BN278" s="4"/>
      <c r="BO278" s="4"/>
      <c r="BP278" s="4"/>
      <c r="BQ278" s="4"/>
      <c r="BR278" s="4"/>
      <c r="BS278" s="4"/>
      <c r="BT278" s="4"/>
      <c r="BU278" s="4"/>
      <c r="BV278" s="4"/>
      <c r="BW278" s="4"/>
      <c r="BX278" s="4"/>
      <c r="BY278" s="4"/>
      <c r="BZ278" s="4"/>
      <c r="CA278" s="4"/>
      <c r="CB278" s="4"/>
    </row>
    <row r="279" spans="1:80">
      <c r="A279"/>
      <c r="B279"/>
      <c r="C279"/>
      <c r="D279"/>
      <c r="E279" s="628"/>
      <c r="F279" s="4"/>
      <c r="G279" s="4"/>
      <c r="H279" s="4"/>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c r="AV279" s="4"/>
      <c r="AW279" s="4"/>
      <c r="AX279" s="4"/>
      <c r="AY279" s="4"/>
      <c r="AZ279" s="4"/>
      <c r="BA279" s="4"/>
      <c r="BB279" s="4"/>
      <c r="BC279" s="4"/>
      <c r="BD279" s="4"/>
      <c r="BE279" s="4"/>
      <c r="BF279" s="4"/>
      <c r="BG279" s="4"/>
      <c r="BH279" s="4"/>
      <c r="BI279" s="4"/>
      <c r="BJ279" s="4"/>
      <c r="BK279" s="4"/>
      <c r="BL279" s="4"/>
      <c r="BM279" s="4"/>
      <c r="BN279" s="4"/>
      <c r="BO279" s="4"/>
      <c r="BP279" s="4"/>
      <c r="BQ279" s="4"/>
      <c r="BR279" s="4"/>
      <c r="BS279" s="4"/>
      <c r="BT279" s="4"/>
      <c r="BU279" s="4"/>
      <c r="BV279" s="4"/>
      <c r="BW279" s="4"/>
      <c r="BX279" s="4"/>
      <c r="BY279" s="4"/>
      <c r="BZ279" s="4"/>
      <c r="CA279" s="4"/>
      <c r="CB279" s="4"/>
    </row>
    <row r="280" spans="1:80">
      <c r="A280"/>
      <c r="B280"/>
      <c r="C280"/>
      <c r="D280"/>
      <c r="E280" s="628"/>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c r="AV280" s="4"/>
      <c r="AW280" s="4"/>
      <c r="AX280" s="4"/>
      <c r="AY280" s="4"/>
      <c r="AZ280" s="4"/>
      <c r="BA280" s="4"/>
      <c r="BB280" s="4"/>
      <c r="BC280" s="4"/>
      <c r="BD280" s="4"/>
      <c r="BE280" s="4"/>
      <c r="BF280" s="4"/>
      <c r="BG280" s="4"/>
      <c r="BH280" s="4"/>
      <c r="BI280" s="4"/>
      <c r="BJ280" s="4"/>
      <c r="BK280" s="4"/>
      <c r="BL280" s="4"/>
      <c r="BM280" s="4"/>
      <c r="BN280" s="4"/>
      <c r="BO280" s="4"/>
      <c r="BP280" s="4"/>
      <c r="BQ280" s="4"/>
      <c r="BR280" s="4"/>
      <c r="BS280" s="4"/>
      <c r="BT280" s="4"/>
      <c r="BU280" s="4"/>
      <c r="BV280" s="4"/>
      <c r="BW280" s="4"/>
      <c r="BX280" s="4"/>
      <c r="BY280" s="4"/>
      <c r="BZ280" s="4"/>
      <c r="CA280" s="4"/>
      <c r="CB280" s="4"/>
    </row>
    <row r="281" spans="1:80">
      <c r="A281"/>
      <c r="B281"/>
      <c r="C281"/>
      <c r="D281"/>
      <c r="E281" s="628"/>
      <c r="F281" s="4"/>
      <c r="G281" s="4"/>
      <c r="H281" s="4"/>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c r="AV281" s="4"/>
      <c r="AW281" s="4"/>
      <c r="AX281" s="4"/>
      <c r="AY281" s="4"/>
      <c r="AZ281" s="4"/>
      <c r="BA281" s="4"/>
      <c r="BB281" s="4"/>
      <c r="BC281" s="4"/>
      <c r="BD281" s="4"/>
      <c r="BE281" s="4"/>
      <c r="BF281" s="4"/>
      <c r="BG281" s="4"/>
      <c r="BH281" s="4"/>
      <c r="BI281" s="4"/>
      <c r="BJ281" s="4"/>
      <c r="BK281" s="4"/>
      <c r="BL281" s="4"/>
      <c r="BM281" s="4"/>
      <c r="BN281" s="4"/>
      <c r="BO281" s="4"/>
      <c r="BP281" s="4"/>
      <c r="BQ281" s="4"/>
      <c r="BR281" s="4"/>
      <c r="BS281" s="4"/>
      <c r="BT281" s="4"/>
      <c r="BU281" s="4"/>
      <c r="BV281" s="4"/>
      <c r="BW281" s="4"/>
      <c r="BX281" s="4"/>
      <c r="BY281" s="4"/>
      <c r="BZ281" s="4"/>
      <c r="CA281" s="4"/>
      <c r="CB281" s="4"/>
    </row>
    <row r="282" spans="1:80">
      <c r="A282"/>
      <c r="B282"/>
      <c r="C282"/>
      <c r="D282"/>
      <c r="E282" s="628"/>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c r="AV282" s="4"/>
      <c r="AW282" s="4"/>
      <c r="AX282" s="4"/>
      <c r="AY282" s="4"/>
      <c r="AZ282" s="4"/>
      <c r="BA282" s="4"/>
      <c r="BB282" s="4"/>
      <c r="BC282" s="4"/>
      <c r="BD282" s="4"/>
      <c r="BE282" s="4"/>
      <c r="BF282" s="4"/>
      <c r="BG282" s="4"/>
      <c r="BH282" s="4"/>
      <c r="BI282" s="4"/>
      <c r="BJ282" s="4"/>
      <c r="BK282" s="4"/>
      <c r="BL282" s="4"/>
      <c r="BM282" s="4"/>
      <c r="BN282" s="4"/>
      <c r="BO282" s="4"/>
      <c r="BP282" s="4"/>
      <c r="BQ282" s="4"/>
      <c r="BR282" s="4"/>
      <c r="BS282" s="4"/>
      <c r="BT282" s="4"/>
      <c r="BU282" s="4"/>
      <c r="BV282" s="4"/>
      <c r="BW282" s="4"/>
      <c r="BX282" s="4"/>
      <c r="BY282" s="4"/>
      <c r="BZ282" s="4"/>
      <c r="CA282" s="4"/>
      <c r="CB282" s="4"/>
    </row>
    <row r="283" spans="1:80">
      <c r="A283"/>
      <c r="B283"/>
      <c r="C283"/>
      <c r="D283"/>
      <c r="E283" s="628"/>
      <c r="F283" s="4"/>
      <c r="G283" s="4"/>
      <c r="H283" s="4"/>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4"/>
      <c r="BA283" s="4"/>
      <c r="BB283" s="4"/>
      <c r="BC283" s="4"/>
      <c r="BD283" s="4"/>
      <c r="BE283" s="4"/>
      <c r="BF283" s="4"/>
      <c r="BG283" s="4"/>
      <c r="BH283" s="4"/>
      <c r="BI283" s="4"/>
      <c r="BJ283" s="4"/>
      <c r="BK283" s="4"/>
      <c r="BL283" s="4"/>
      <c r="BM283" s="4"/>
      <c r="BN283" s="4"/>
      <c r="BO283" s="4"/>
      <c r="BP283" s="4"/>
      <c r="BQ283" s="4"/>
      <c r="BR283" s="4"/>
      <c r="BS283" s="4"/>
      <c r="BT283" s="4"/>
      <c r="BU283" s="4"/>
      <c r="BV283" s="4"/>
      <c r="BW283" s="4"/>
      <c r="BX283" s="4"/>
      <c r="BY283" s="4"/>
      <c r="BZ283" s="4"/>
      <c r="CA283" s="4"/>
      <c r="CB283" s="4"/>
    </row>
    <row r="284" spans="1:80">
      <c r="A284"/>
      <c r="B284"/>
      <c r="C284"/>
      <c r="D284"/>
      <c r="E284" s="628"/>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c r="AV284" s="4"/>
      <c r="AW284" s="4"/>
      <c r="AX284" s="4"/>
      <c r="AY284" s="4"/>
      <c r="AZ284" s="4"/>
      <c r="BA284" s="4"/>
      <c r="BB284" s="4"/>
      <c r="BC284" s="4"/>
      <c r="BD284" s="4"/>
      <c r="BE284" s="4"/>
      <c r="BF284" s="4"/>
      <c r="BG284" s="4"/>
      <c r="BH284" s="4"/>
      <c r="BI284" s="4"/>
      <c r="BJ284" s="4"/>
      <c r="BK284" s="4"/>
      <c r="BL284" s="4"/>
      <c r="BM284" s="4"/>
      <c r="BN284" s="4"/>
      <c r="BO284" s="4"/>
      <c r="BP284" s="4"/>
      <c r="BQ284" s="4"/>
      <c r="BR284" s="4"/>
      <c r="BS284" s="4"/>
      <c r="BT284" s="4"/>
      <c r="BU284" s="4"/>
      <c r="BV284" s="4"/>
      <c r="BW284" s="4"/>
      <c r="BX284" s="4"/>
      <c r="BY284" s="4"/>
      <c r="BZ284" s="4"/>
      <c r="CA284" s="4"/>
      <c r="CB284" s="4"/>
    </row>
    <row r="285" spans="1:80">
      <c r="A285"/>
      <c r="B285"/>
      <c r="C285"/>
      <c r="D285"/>
      <c r="E285" s="628"/>
      <c r="F285" s="4"/>
      <c r="G285" s="4"/>
      <c r="H285" s="4"/>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c r="AU285" s="4"/>
      <c r="AV285" s="4"/>
      <c r="AW285" s="4"/>
      <c r="AX285" s="4"/>
      <c r="AY285" s="4"/>
      <c r="AZ285" s="4"/>
      <c r="BA285" s="4"/>
      <c r="BB285" s="4"/>
      <c r="BC285" s="4"/>
      <c r="BD285" s="4"/>
      <c r="BE285" s="4"/>
      <c r="BF285" s="4"/>
      <c r="BG285" s="4"/>
      <c r="BH285" s="4"/>
      <c r="BI285" s="4"/>
      <c r="BJ285" s="4"/>
      <c r="BK285" s="4"/>
      <c r="BL285" s="4"/>
      <c r="BM285" s="4"/>
      <c r="BN285" s="4"/>
      <c r="BO285" s="4"/>
      <c r="BP285" s="4"/>
      <c r="BQ285" s="4"/>
      <c r="BR285" s="4"/>
      <c r="BS285" s="4"/>
      <c r="BT285" s="4"/>
      <c r="BU285" s="4"/>
      <c r="BV285" s="4"/>
      <c r="BW285" s="4"/>
      <c r="BX285" s="4"/>
      <c r="BY285" s="4"/>
      <c r="BZ285" s="4"/>
      <c r="CA285" s="4"/>
      <c r="CB285" s="4"/>
    </row>
    <row r="286" spans="1:80">
      <c r="A286"/>
      <c r="B286"/>
      <c r="C286"/>
      <c r="D286"/>
      <c r="E286" s="628"/>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c r="AQ286" s="4"/>
      <c r="AR286" s="4"/>
      <c r="AS286" s="4"/>
      <c r="AT286" s="4"/>
      <c r="AU286" s="4"/>
      <c r="AV286" s="4"/>
      <c r="AW286" s="4"/>
      <c r="AX286" s="4"/>
      <c r="AY286" s="4"/>
      <c r="AZ286" s="4"/>
      <c r="BA286" s="4"/>
      <c r="BB286" s="4"/>
      <c r="BC286" s="4"/>
      <c r="BD286" s="4"/>
      <c r="BE286" s="4"/>
      <c r="BF286" s="4"/>
      <c r="BG286" s="4"/>
      <c r="BH286" s="4"/>
      <c r="BI286" s="4"/>
      <c r="BJ286" s="4"/>
      <c r="BK286" s="4"/>
      <c r="BL286" s="4"/>
      <c r="BM286" s="4"/>
      <c r="BN286" s="4"/>
      <c r="BO286" s="4"/>
      <c r="BP286" s="4"/>
      <c r="BQ286" s="4"/>
      <c r="BR286" s="4"/>
      <c r="BS286" s="4"/>
      <c r="BT286" s="4"/>
      <c r="BU286" s="4"/>
      <c r="BV286" s="4"/>
      <c r="BW286" s="4"/>
      <c r="BX286" s="4"/>
      <c r="BY286" s="4"/>
      <c r="BZ286" s="4"/>
      <c r="CA286" s="4"/>
      <c r="CB286" s="4"/>
    </row>
    <row r="287" spans="1:80">
      <c r="A287"/>
      <c r="B287"/>
      <c r="C287"/>
      <c r="D287"/>
      <c r="E287" s="628"/>
      <c r="F287" s="4"/>
      <c r="G287" s="4"/>
      <c r="H287" s="4"/>
      <c r="I287" s="4"/>
      <c r="J287" s="4"/>
      <c r="K287" s="4"/>
      <c r="L287" s="4"/>
      <c r="M287" s="4"/>
      <c r="N287" s="4"/>
      <c r="O287" s="4"/>
      <c r="P287" s="4"/>
      <c r="Q287" s="4"/>
      <c r="R287" s="4"/>
      <c r="S287" s="4"/>
      <c r="T287" s="4"/>
      <c r="U287" s="4"/>
      <c r="V287" s="4"/>
      <c r="W287" s="4"/>
      <c r="X287" s="4"/>
      <c r="Y287" s="4"/>
      <c r="Z287" s="4"/>
      <c r="AA287" s="4"/>
      <c r="AB287" s="4"/>
      <c r="AC287" s="4"/>
      <c r="AD287" s="4"/>
      <c r="AE287" s="4"/>
      <c r="AF287" s="4"/>
      <c r="AG287" s="4"/>
      <c r="AH287" s="4"/>
      <c r="AI287" s="4"/>
      <c r="AJ287" s="4"/>
      <c r="AK287" s="4"/>
      <c r="AL287" s="4"/>
      <c r="AM287" s="4"/>
      <c r="AN287" s="4"/>
      <c r="AO287" s="4"/>
      <c r="AP287" s="4"/>
      <c r="AQ287" s="4"/>
      <c r="AR287" s="4"/>
      <c r="AS287" s="4"/>
      <c r="AT287" s="4"/>
      <c r="AU287" s="4"/>
      <c r="AV287" s="4"/>
      <c r="AW287" s="4"/>
      <c r="AX287" s="4"/>
      <c r="AY287" s="4"/>
      <c r="AZ287" s="4"/>
      <c r="BA287" s="4"/>
      <c r="BB287" s="4"/>
      <c r="BC287" s="4"/>
      <c r="BD287" s="4"/>
      <c r="BE287" s="4"/>
      <c r="BF287" s="4"/>
      <c r="BG287" s="4"/>
      <c r="BH287" s="4"/>
      <c r="BI287" s="4"/>
      <c r="BJ287" s="4"/>
      <c r="BK287" s="4"/>
      <c r="BL287" s="4"/>
      <c r="BM287" s="4"/>
      <c r="BN287" s="4"/>
      <c r="BO287" s="4"/>
      <c r="BP287" s="4"/>
      <c r="BQ287" s="4"/>
      <c r="BR287" s="4"/>
      <c r="BS287" s="4"/>
      <c r="BT287" s="4"/>
      <c r="BU287" s="4"/>
      <c r="BV287" s="4"/>
      <c r="BW287" s="4"/>
      <c r="BX287" s="4"/>
      <c r="BY287" s="4"/>
      <c r="BZ287" s="4"/>
      <c r="CA287" s="4"/>
      <c r="CB287" s="4"/>
    </row>
    <row r="288" spans="1:80">
      <c r="A288"/>
      <c r="B288"/>
      <c r="C288"/>
      <c r="D288"/>
      <c r="E288" s="628"/>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c r="AQ288" s="4"/>
      <c r="AR288" s="4"/>
      <c r="AS288" s="4"/>
      <c r="AT288" s="4"/>
      <c r="AU288" s="4"/>
      <c r="AV288" s="4"/>
      <c r="AW288" s="4"/>
      <c r="AX288" s="4"/>
      <c r="AY288" s="4"/>
      <c r="AZ288" s="4"/>
      <c r="BA288" s="4"/>
      <c r="BB288" s="4"/>
      <c r="BC288" s="4"/>
      <c r="BD288" s="4"/>
      <c r="BE288" s="4"/>
      <c r="BF288" s="4"/>
      <c r="BG288" s="4"/>
      <c r="BH288" s="4"/>
      <c r="BI288" s="4"/>
      <c r="BJ288" s="4"/>
      <c r="BK288" s="4"/>
      <c r="BL288" s="4"/>
      <c r="BM288" s="4"/>
      <c r="BN288" s="4"/>
      <c r="BO288" s="4"/>
      <c r="BP288" s="4"/>
      <c r="BQ288" s="4"/>
      <c r="BR288" s="4"/>
      <c r="BS288" s="4"/>
      <c r="BT288" s="4"/>
      <c r="BU288" s="4"/>
      <c r="BV288" s="4"/>
      <c r="BW288" s="4"/>
      <c r="BX288" s="4"/>
      <c r="BY288" s="4"/>
      <c r="BZ288" s="4"/>
      <c r="CA288" s="4"/>
      <c r="CB288" s="4"/>
    </row>
    <row r="289" spans="1:80">
      <c r="A289"/>
      <c r="B289"/>
      <c r="C289"/>
      <c r="D289"/>
      <c r="E289" s="628"/>
      <c r="F289" s="4"/>
      <c r="G289" s="4"/>
      <c r="H289" s="4"/>
      <c r="I289" s="4"/>
      <c r="J289" s="4"/>
      <c r="K289" s="4"/>
      <c r="L289" s="4"/>
      <c r="M289" s="4"/>
      <c r="N289" s="4"/>
      <c r="O289" s="4"/>
      <c r="P289" s="4"/>
      <c r="Q289" s="4"/>
      <c r="R289" s="4"/>
      <c r="S289" s="4"/>
      <c r="T289" s="4"/>
      <c r="U289" s="4"/>
      <c r="V289" s="4"/>
      <c r="W289" s="4"/>
      <c r="X289" s="4"/>
      <c r="Y289" s="4"/>
      <c r="Z289" s="4"/>
      <c r="AA289" s="4"/>
      <c r="AB289" s="4"/>
      <c r="AC289" s="4"/>
      <c r="AD289" s="4"/>
      <c r="AE289" s="4"/>
      <c r="AF289" s="4"/>
      <c r="AG289" s="4"/>
      <c r="AH289" s="4"/>
      <c r="AI289" s="4"/>
      <c r="AJ289" s="4"/>
      <c r="AK289" s="4"/>
      <c r="AL289" s="4"/>
      <c r="AM289" s="4"/>
      <c r="AN289" s="4"/>
      <c r="AO289" s="4"/>
      <c r="AP289" s="4"/>
      <c r="AQ289" s="4"/>
      <c r="AR289" s="4"/>
      <c r="AS289" s="4"/>
      <c r="AT289" s="4"/>
      <c r="AU289" s="4"/>
      <c r="AV289" s="4"/>
      <c r="AW289" s="4"/>
      <c r="AX289" s="4"/>
      <c r="AY289" s="4"/>
      <c r="AZ289" s="4"/>
      <c r="BA289" s="4"/>
      <c r="BB289" s="4"/>
      <c r="BC289" s="4"/>
      <c r="BD289" s="4"/>
      <c r="BE289" s="4"/>
      <c r="BF289" s="4"/>
      <c r="BG289" s="4"/>
      <c r="BH289" s="4"/>
      <c r="BI289" s="4"/>
      <c r="BJ289" s="4"/>
      <c r="BK289" s="4"/>
      <c r="BL289" s="4"/>
      <c r="BM289" s="4"/>
      <c r="BN289" s="4"/>
      <c r="BO289" s="4"/>
      <c r="BP289" s="4"/>
      <c r="BQ289" s="4"/>
      <c r="BR289" s="4"/>
      <c r="BS289" s="4"/>
      <c r="BT289" s="4"/>
      <c r="BU289" s="4"/>
      <c r="BV289" s="4"/>
      <c r="BW289" s="4"/>
      <c r="BX289" s="4"/>
      <c r="BY289" s="4"/>
      <c r="BZ289" s="4"/>
      <c r="CA289" s="4"/>
      <c r="CB289" s="4"/>
    </row>
    <row r="290" spans="1:80">
      <c r="A290"/>
      <c r="B290"/>
      <c r="C290"/>
      <c r="D290"/>
      <c r="E290" s="628"/>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c r="AQ290" s="4"/>
      <c r="AR290" s="4"/>
      <c r="AS290" s="4"/>
      <c r="AT290" s="4"/>
      <c r="AU290" s="4"/>
      <c r="AV290" s="4"/>
      <c r="AW290" s="4"/>
      <c r="AX290" s="4"/>
      <c r="AY290" s="4"/>
      <c r="AZ290" s="4"/>
      <c r="BA290" s="4"/>
      <c r="BB290" s="4"/>
      <c r="BC290" s="4"/>
      <c r="BD290" s="4"/>
      <c r="BE290" s="4"/>
      <c r="BF290" s="4"/>
      <c r="BG290" s="4"/>
      <c r="BH290" s="4"/>
      <c r="BI290" s="4"/>
      <c r="BJ290" s="4"/>
      <c r="BK290" s="4"/>
      <c r="BL290" s="4"/>
      <c r="BM290" s="4"/>
      <c r="BN290" s="4"/>
      <c r="BO290" s="4"/>
      <c r="BP290" s="4"/>
      <c r="BQ290" s="4"/>
      <c r="BR290" s="4"/>
      <c r="BS290" s="4"/>
      <c r="BT290" s="4"/>
      <c r="BU290" s="4"/>
      <c r="BV290" s="4"/>
      <c r="BW290" s="4"/>
      <c r="BX290" s="4"/>
      <c r="BY290" s="4"/>
      <c r="BZ290" s="4"/>
      <c r="CA290" s="4"/>
      <c r="CB290" s="4"/>
    </row>
    <row r="291" spans="1:80">
      <c r="A291"/>
      <c r="B291"/>
      <c r="C291"/>
      <c r="D291"/>
      <c r="E291" s="628"/>
      <c r="F291" s="4"/>
      <c r="G291" s="4"/>
      <c r="H291" s="4"/>
      <c r="I291" s="4"/>
      <c r="J291" s="4"/>
      <c r="K291" s="4"/>
      <c r="L291" s="4"/>
      <c r="M291" s="4"/>
      <c r="N291" s="4"/>
      <c r="O291" s="4"/>
      <c r="P291" s="4"/>
      <c r="Q291" s="4"/>
      <c r="R291" s="4"/>
      <c r="S291" s="4"/>
      <c r="T291" s="4"/>
      <c r="U291" s="4"/>
      <c r="V291" s="4"/>
      <c r="W291" s="4"/>
      <c r="X291" s="4"/>
      <c r="Y291" s="4"/>
      <c r="Z291" s="4"/>
      <c r="AA291" s="4"/>
      <c r="AB291" s="4"/>
      <c r="AC291" s="4"/>
      <c r="AD291" s="4"/>
      <c r="AE291" s="4"/>
      <c r="AF291" s="4"/>
      <c r="AG291" s="4"/>
      <c r="AH291" s="4"/>
      <c r="AI291" s="4"/>
      <c r="AJ291" s="4"/>
      <c r="AK291" s="4"/>
      <c r="AL291" s="4"/>
      <c r="AM291" s="4"/>
      <c r="AN291" s="4"/>
      <c r="AO291" s="4"/>
      <c r="AP291" s="4"/>
      <c r="AQ291" s="4"/>
      <c r="AR291" s="4"/>
      <c r="AS291" s="4"/>
      <c r="AT291" s="4"/>
      <c r="AU291" s="4"/>
      <c r="AV291" s="4"/>
      <c r="AW291" s="4"/>
      <c r="AX291" s="4"/>
      <c r="AY291" s="4"/>
      <c r="AZ291" s="4"/>
      <c r="BA291" s="4"/>
      <c r="BB291" s="4"/>
      <c r="BC291" s="4"/>
      <c r="BD291" s="4"/>
      <c r="BE291" s="4"/>
      <c r="BF291" s="4"/>
      <c r="BG291" s="4"/>
      <c r="BH291" s="4"/>
      <c r="BI291" s="4"/>
      <c r="BJ291" s="4"/>
      <c r="BK291" s="4"/>
      <c r="BL291" s="4"/>
      <c r="BM291" s="4"/>
      <c r="BN291" s="4"/>
      <c r="BO291" s="4"/>
      <c r="BP291" s="4"/>
      <c r="BQ291" s="4"/>
      <c r="BR291" s="4"/>
      <c r="BS291" s="4"/>
      <c r="BT291" s="4"/>
      <c r="BU291" s="4"/>
      <c r="BV291" s="4"/>
      <c r="BW291" s="4"/>
      <c r="BX291" s="4"/>
      <c r="BY291" s="4"/>
      <c r="BZ291" s="4"/>
      <c r="CA291" s="4"/>
      <c r="CB291" s="4"/>
    </row>
    <row r="292" spans="1:80">
      <c r="A292"/>
      <c r="B292"/>
      <c r="C292"/>
      <c r="D292"/>
      <c r="E292" s="628"/>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c r="AQ292" s="4"/>
      <c r="AR292" s="4"/>
      <c r="AS292" s="4"/>
      <c r="AT292" s="4"/>
      <c r="AU292" s="4"/>
      <c r="AV292" s="4"/>
      <c r="AW292" s="4"/>
      <c r="AX292" s="4"/>
      <c r="AY292" s="4"/>
      <c r="AZ292" s="4"/>
      <c r="BA292" s="4"/>
      <c r="BB292" s="4"/>
      <c r="BC292" s="4"/>
      <c r="BD292" s="4"/>
      <c r="BE292" s="4"/>
      <c r="BF292" s="4"/>
      <c r="BG292" s="4"/>
      <c r="BH292" s="4"/>
      <c r="BI292" s="4"/>
      <c r="BJ292" s="4"/>
      <c r="BK292" s="4"/>
      <c r="BL292" s="4"/>
      <c r="BM292" s="4"/>
      <c r="BN292" s="4"/>
      <c r="BO292" s="4"/>
      <c r="BP292" s="4"/>
      <c r="BQ292" s="4"/>
      <c r="BR292" s="4"/>
      <c r="BS292" s="4"/>
      <c r="BT292" s="4"/>
      <c r="BU292" s="4"/>
      <c r="BV292" s="4"/>
      <c r="BW292" s="4"/>
      <c r="BX292" s="4"/>
      <c r="BY292" s="4"/>
      <c r="BZ292" s="4"/>
      <c r="CA292" s="4"/>
      <c r="CB292" s="4"/>
    </row>
    <row r="293" spans="1:80">
      <c r="A293"/>
      <c r="B293"/>
      <c r="C293"/>
      <c r="D293"/>
      <c r="E293" s="628"/>
      <c r="F293" s="4"/>
      <c r="G293" s="4"/>
      <c r="H293" s="4"/>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c r="AO293" s="4"/>
      <c r="AP293" s="4"/>
      <c r="AQ293" s="4"/>
      <c r="AR293" s="4"/>
      <c r="AS293" s="4"/>
      <c r="AT293" s="4"/>
      <c r="AU293" s="4"/>
      <c r="AV293" s="4"/>
      <c r="AW293" s="4"/>
      <c r="AX293" s="4"/>
      <c r="AY293" s="4"/>
      <c r="AZ293" s="4"/>
      <c r="BA293" s="4"/>
      <c r="BB293" s="4"/>
      <c r="BC293" s="4"/>
      <c r="BD293" s="4"/>
      <c r="BE293" s="4"/>
      <c r="BF293" s="4"/>
      <c r="BG293" s="4"/>
      <c r="BH293" s="4"/>
      <c r="BI293" s="4"/>
      <c r="BJ293" s="4"/>
      <c r="BK293" s="4"/>
      <c r="BL293" s="4"/>
      <c r="BM293" s="4"/>
      <c r="BN293" s="4"/>
      <c r="BO293" s="4"/>
      <c r="BP293" s="4"/>
      <c r="BQ293" s="4"/>
      <c r="BR293" s="4"/>
      <c r="BS293" s="4"/>
      <c r="BT293" s="4"/>
      <c r="BU293" s="4"/>
      <c r="BV293" s="4"/>
      <c r="BW293" s="4"/>
      <c r="BX293" s="4"/>
      <c r="BY293" s="4"/>
      <c r="BZ293" s="4"/>
      <c r="CA293" s="4"/>
      <c r="CB293" s="4"/>
    </row>
    <row r="294" spans="1:80">
      <c r="A294"/>
      <c r="B294"/>
      <c r="C294"/>
      <c r="D294"/>
      <c r="E294" s="628"/>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c r="AQ294" s="4"/>
      <c r="AR294" s="4"/>
      <c r="AS294" s="4"/>
      <c r="AT294" s="4"/>
      <c r="AU294" s="4"/>
      <c r="AV294" s="4"/>
      <c r="AW294" s="4"/>
      <c r="AX294" s="4"/>
      <c r="AY294" s="4"/>
      <c r="AZ294" s="4"/>
      <c r="BA294" s="4"/>
      <c r="BB294" s="4"/>
      <c r="BC294" s="4"/>
      <c r="BD294" s="4"/>
      <c r="BE294" s="4"/>
      <c r="BF294" s="4"/>
      <c r="BG294" s="4"/>
      <c r="BH294" s="4"/>
      <c r="BI294" s="4"/>
      <c r="BJ294" s="4"/>
      <c r="BK294" s="4"/>
      <c r="BL294" s="4"/>
      <c r="BM294" s="4"/>
      <c r="BN294" s="4"/>
      <c r="BO294" s="4"/>
      <c r="BP294" s="4"/>
      <c r="BQ294" s="4"/>
      <c r="BR294" s="4"/>
      <c r="BS294" s="4"/>
      <c r="BT294" s="4"/>
      <c r="BU294" s="4"/>
      <c r="BV294" s="4"/>
      <c r="BW294" s="4"/>
      <c r="BX294" s="4"/>
      <c r="BY294" s="4"/>
      <c r="BZ294" s="4"/>
      <c r="CA294" s="4"/>
      <c r="CB294" s="4"/>
    </row>
    <row r="295" spans="1:80">
      <c r="A295"/>
      <c r="B295"/>
      <c r="C295"/>
      <c r="D295"/>
      <c r="E295" s="628"/>
      <c r="F295" s="4"/>
      <c r="G295" s="4"/>
      <c r="H295" s="4"/>
      <c r="I295" s="4"/>
      <c r="J295" s="4"/>
      <c r="K295" s="4"/>
      <c r="L295" s="4"/>
      <c r="M295" s="4"/>
      <c r="N295" s="4"/>
      <c r="O295" s="4"/>
      <c r="P295" s="4"/>
      <c r="Q295" s="4"/>
      <c r="R295" s="4"/>
      <c r="S295" s="4"/>
      <c r="T295" s="4"/>
      <c r="U295" s="4"/>
      <c r="V295" s="4"/>
      <c r="W295" s="4"/>
      <c r="X295" s="4"/>
      <c r="Y295" s="4"/>
      <c r="Z295" s="4"/>
      <c r="AA295" s="4"/>
      <c r="AB295" s="4"/>
      <c r="AC295" s="4"/>
      <c r="AD295" s="4"/>
      <c r="AE295" s="4"/>
      <c r="AF295" s="4"/>
      <c r="AG295" s="4"/>
      <c r="AH295" s="4"/>
      <c r="AI295" s="4"/>
      <c r="AJ295" s="4"/>
      <c r="AK295" s="4"/>
      <c r="AL295" s="4"/>
      <c r="AM295" s="4"/>
      <c r="AN295" s="4"/>
      <c r="AO295" s="4"/>
      <c r="AP295" s="4"/>
      <c r="AQ295" s="4"/>
      <c r="AR295" s="4"/>
      <c r="AS295" s="4"/>
      <c r="AT295" s="4"/>
      <c r="AU295" s="4"/>
      <c r="AV295" s="4"/>
      <c r="AW295" s="4"/>
      <c r="AX295" s="4"/>
      <c r="AY295" s="4"/>
      <c r="AZ295" s="4"/>
      <c r="BA295" s="4"/>
      <c r="BB295" s="4"/>
      <c r="BC295" s="4"/>
      <c r="BD295" s="4"/>
      <c r="BE295" s="4"/>
      <c r="BF295" s="4"/>
      <c r="BG295" s="4"/>
      <c r="BH295" s="4"/>
      <c r="BI295" s="4"/>
      <c r="BJ295" s="4"/>
      <c r="BK295" s="4"/>
      <c r="BL295" s="4"/>
      <c r="BM295" s="4"/>
      <c r="BN295" s="4"/>
      <c r="BO295" s="4"/>
      <c r="BP295" s="4"/>
      <c r="BQ295" s="4"/>
      <c r="BR295" s="4"/>
      <c r="BS295" s="4"/>
      <c r="BT295" s="4"/>
      <c r="BU295" s="4"/>
      <c r="BV295" s="4"/>
      <c r="BW295" s="4"/>
      <c r="BX295" s="4"/>
      <c r="BY295" s="4"/>
      <c r="BZ295" s="4"/>
      <c r="CA295" s="4"/>
      <c r="CB295" s="4"/>
    </row>
    <row r="296" spans="1:80">
      <c r="A296"/>
      <c r="B296"/>
      <c r="C296"/>
      <c r="D296"/>
      <c r="E296" s="628"/>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c r="AQ296" s="4"/>
      <c r="AR296" s="4"/>
      <c r="AS296" s="4"/>
      <c r="AT296" s="4"/>
      <c r="AU296" s="4"/>
      <c r="AV296" s="4"/>
      <c r="AW296" s="4"/>
      <c r="AX296" s="4"/>
      <c r="AY296" s="4"/>
      <c r="AZ296" s="4"/>
      <c r="BA296" s="4"/>
      <c r="BB296" s="4"/>
      <c r="BC296" s="4"/>
      <c r="BD296" s="4"/>
      <c r="BE296" s="4"/>
      <c r="BF296" s="4"/>
      <c r="BG296" s="4"/>
      <c r="BH296" s="4"/>
      <c r="BI296" s="4"/>
      <c r="BJ296" s="4"/>
      <c r="BK296" s="4"/>
      <c r="BL296" s="4"/>
      <c r="BM296" s="4"/>
      <c r="BN296" s="4"/>
      <c r="BO296" s="4"/>
      <c r="BP296" s="4"/>
      <c r="BQ296" s="4"/>
      <c r="BR296" s="4"/>
      <c r="BS296" s="4"/>
      <c r="BT296" s="4"/>
      <c r="BU296" s="4"/>
      <c r="BV296" s="4"/>
      <c r="BW296" s="4"/>
      <c r="BX296" s="4"/>
      <c r="BY296" s="4"/>
      <c r="BZ296" s="4"/>
      <c r="CA296" s="4"/>
      <c r="CB296" s="4"/>
    </row>
    <row r="297" spans="1:80">
      <c r="A297"/>
      <c r="B297"/>
      <c r="C297"/>
      <c r="D297"/>
      <c r="E297" s="628"/>
      <c r="F297" s="4"/>
      <c r="G297" s="4"/>
      <c r="H297" s="4"/>
      <c r="I297" s="4"/>
      <c r="J297" s="4"/>
      <c r="K297" s="4"/>
      <c r="L297" s="4"/>
      <c r="M297" s="4"/>
      <c r="N297" s="4"/>
      <c r="O297" s="4"/>
      <c r="P297" s="4"/>
      <c r="Q297" s="4"/>
      <c r="R297" s="4"/>
      <c r="S297" s="4"/>
      <c r="T297" s="4"/>
      <c r="U297" s="4"/>
      <c r="V297" s="4"/>
      <c r="W297" s="4"/>
      <c r="X297" s="4"/>
      <c r="Y297" s="4"/>
      <c r="Z297" s="4"/>
      <c r="AA297" s="4"/>
      <c r="AB297" s="4"/>
      <c r="AC297" s="4"/>
      <c r="AD297" s="4"/>
      <c r="AE297" s="4"/>
      <c r="AF297" s="4"/>
      <c r="AG297" s="4"/>
      <c r="AH297" s="4"/>
      <c r="AI297" s="4"/>
      <c r="AJ297" s="4"/>
      <c r="AK297" s="4"/>
      <c r="AL297" s="4"/>
      <c r="AM297" s="4"/>
      <c r="AN297" s="4"/>
      <c r="AO297" s="4"/>
      <c r="AP297" s="4"/>
      <c r="AQ297" s="4"/>
      <c r="AR297" s="4"/>
      <c r="AS297" s="4"/>
      <c r="AT297" s="4"/>
      <c r="AU297" s="4"/>
      <c r="AV297" s="4"/>
      <c r="AW297" s="4"/>
      <c r="AX297" s="4"/>
      <c r="AY297" s="4"/>
      <c r="AZ297" s="4"/>
      <c r="BA297" s="4"/>
      <c r="BB297" s="4"/>
      <c r="BC297" s="4"/>
      <c r="BD297" s="4"/>
      <c r="BE297" s="4"/>
      <c r="BF297" s="4"/>
      <c r="BG297" s="4"/>
      <c r="BH297" s="4"/>
      <c r="BI297" s="4"/>
      <c r="BJ297" s="4"/>
      <c r="BK297" s="4"/>
      <c r="BL297" s="4"/>
      <c r="BM297" s="4"/>
      <c r="BN297" s="4"/>
      <c r="BO297" s="4"/>
      <c r="BP297" s="4"/>
      <c r="BQ297" s="4"/>
      <c r="BR297" s="4"/>
      <c r="BS297" s="4"/>
      <c r="BT297" s="4"/>
      <c r="BU297" s="4"/>
      <c r="BV297" s="4"/>
      <c r="BW297" s="4"/>
      <c r="BX297" s="4"/>
      <c r="BY297" s="4"/>
      <c r="BZ297" s="4"/>
      <c r="CA297" s="4"/>
      <c r="CB297" s="4"/>
    </row>
    <row r="298" spans="1:80">
      <c r="A298"/>
      <c r="B298"/>
      <c r="C298"/>
      <c r="D298"/>
      <c r="E298" s="628"/>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c r="AQ298" s="4"/>
      <c r="AR298" s="4"/>
      <c r="AS298" s="4"/>
      <c r="AT298" s="4"/>
      <c r="AU298" s="4"/>
      <c r="AV298" s="4"/>
      <c r="AW298" s="4"/>
      <c r="AX298" s="4"/>
      <c r="AY298" s="4"/>
      <c r="AZ298" s="4"/>
      <c r="BA298" s="4"/>
      <c r="BB298" s="4"/>
      <c r="BC298" s="4"/>
      <c r="BD298" s="4"/>
      <c r="BE298" s="4"/>
      <c r="BF298" s="4"/>
      <c r="BG298" s="4"/>
      <c r="BH298" s="4"/>
      <c r="BI298" s="4"/>
      <c r="BJ298" s="4"/>
      <c r="BK298" s="4"/>
      <c r="BL298" s="4"/>
      <c r="BM298" s="4"/>
      <c r="BN298" s="4"/>
      <c r="BO298" s="4"/>
      <c r="BP298" s="4"/>
      <c r="BQ298" s="4"/>
      <c r="BR298" s="4"/>
      <c r="BS298" s="4"/>
      <c r="BT298" s="4"/>
      <c r="BU298" s="4"/>
      <c r="BV298" s="4"/>
      <c r="BW298" s="4"/>
      <c r="BX298" s="4"/>
      <c r="BY298" s="4"/>
      <c r="BZ298" s="4"/>
      <c r="CA298" s="4"/>
      <c r="CB298" s="4"/>
    </row>
    <row r="299" spans="1:80">
      <c r="A299"/>
      <c r="B299"/>
      <c r="C299"/>
      <c r="D299"/>
      <c r="E299" s="628"/>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c r="BA299" s="4"/>
      <c r="BB299" s="4"/>
      <c r="BC299" s="4"/>
      <c r="BD299" s="4"/>
      <c r="BE299" s="4"/>
      <c r="BF299" s="4"/>
      <c r="BG299" s="4"/>
      <c r="BH299" s="4"/>
      <c r="BI299" s="4"/>
      <c r="BJ299" s="4"/>
      <c r="BK299" s="4"/>
      <c r="BL299" s="4"/>
      <c r="BM299" s="4"/>
      <c r="BN299" s="4"/>
      <c r="BO299" s="4"/>
      <c r="BP299" s="4"/>
      <c r="BQ299" s="4"/>
      <c r="BR299" s="4"/>
      <c r="BS299" s="4"/>
      <c r="BT299" s="4"/>
      <c r="BU299" s="4"/>
      <c r="BV299" s="4"/>
      <c r="BW299" s="4"/>
      <c r="BX299" s="4"/>
      <c r="BY299" s="4"/>
      <c r="BZ299" s="4"/>
      <c r="CA299" s="4"/>
      <c r="CB299" s="4"/>
    </row>
    <row r="300" spans="1:80">
      <c r="A300"/>
      <c r="B300"/>
      <c r="C300"/>
      <c r="D300"/>
      <c r="E300" s="628"/>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c r="AQ300" s="4"/>
      <c r="AR300" s="4"/>
      <c r="AS300" s="4"/>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c r="CA300" s="4"/>
      <c r="CB300" s="4"/>
    </row>
    <row r="301" spans="1:80">
      <c r="A301"/>
      <c r="B301"/>
      <c r="C301"/>
      <c r="D301"/>
      <c r="E301" s="628"/>
      <c r="F301" s="4"/>
      <c r="G301" s="4"/>
      <c r="H301" s="4"/>
      <c r="I301" s="4"/>
      <c r="J301" s="4"/>
      <c r="K301" s="4"/>
      <c r="L301" s="4"/>
      <c r="M301" s="4"/>
      <c r="N301" s="4"/>
      <c r="O301" s="4"/>
      <c r="P301" s="4"/>
      <c r="Q301" s="4"/>
      <c r="R301" s="4"/>
      <c r="S301" s="4"/>
      <c r="T301" s="4"/>
      <c r="U301" s="4"/>
      <c r="V301" s="4"/>
      <c r="W301" s="4"/>
      <c r="X301" s="4"/>
      <c r="Y301" s="4"/>
      <c r="Z301" s="4"/>
      <c r="AA301" s="4"/>
      <c r="AB301" s="4"/>
      <c r="AC301" s="4"/>
      <c r="AD301" s="4"/>
      <c r="AE301" s="4"/>
      <c r="AF301" s="4"/>
      <c r="AG301" s="4"/>
      <c r="AH301" s="4"/>
      <c r="AI301" s="4"/>
      <c r="AJ301" s="4"/>
      <c r="AK301" s="4"/>
      <c r="AL301" s="4"/>
      <c r="AM301" s="4"/>
      <c r="AN301" s="4"/>
      <c r="AO301" s="4"/>
      <c r="AP301" s="4"/>
      <c r="AQ301" s="4"/>
      <c r="AR301" s="4"/>
      <c r="AS301" s="4"/>
      <c r="AT301" s="4"/>
      <c r="AU301" s="4"/>
      <c r="AV301" s="4"/>
      <c r="AW301" s="4"/>
      <c r="AX301" s="4"/>
      <c r="AY301" s="4"/>
      <c r="AZ301" s="4"/>
      <c r="BA301" s="4"/>
      <c r="BB301" s="4"/>
      <c r="BC301" s="4"/>
      <c r="BD301" s="4"/>
      <c r="BE301" s="4"/>
      <c r="BF301" s="4"/>
      <c r="BG301" s="4"/>
      <c r="BH301" s="4"/>
      <c r="BI301" s="4"/>
      <c r="BJ301" s="4"/>
      <c r="BK301" s="4"/>
      <c r="BL301" s="4"/>
      <c r="BM301" s="4"/>
      <c r="BN301" s="4"/>
      <c r="BO301" s="4"/>
      <c r="BP301" s="4"/>
      <c r="BQ301" s="4"/>
      <c r="BR301" s="4"/>
      <c r="BS301" s="4"/>
      <c r="BT301" s="4"/>
      <c r="BU301" s="4"/>
      <c r="BV301" s="4"/>
      <c r="BW301" s="4"/>
      <c r="BX301" s="4"/>
      <c r="BY301" s="4"/>
      <c r="BZ301" s="4"/>
      <c r="CA301" s="4"/>
      <c r="CB301" s="4"/>
    </row>
    <row r="302" spans="1:80">
      <c r="A302"/>
      <c r="B302"/>
      <c r="C302"/>
      <c r="D302"/>
      <c r="E302" s="628"/>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c r="AQ302" s="4"/>
      <c r="AR302" s="4"/>
      <c r="AS302" s="4"/>
      <c r="AT302" s="4"/>
      <c r="AU302" s="4"/>
      <c r="AV302" s="4"/>
      <c r="AW302" s="4"/>
      <c r="AX302" s="4"/>
      <c r="AY302" s="4"/>
      <c r="AZ302" s="4"/>
      <c r="BA302" s="4"/>
      <c r="BB302" s="4"/>
      <c r="BC302" s="4"/>
      <c r="BD302" s="4"/>
      <c r="BE302" s="4"/>
      <c r="BF302" s="4"/>
      <c r="BG302" s="4"/>
      <c r="BH302" s="4"/>
      <c r="BI302" s="4"/>
      <c r="BJ302" s="4"/>
      <c r="BK302" s="4"/>
      <c r="BL302" s="4"/>
      <c r="BM302" s="4"/>
      <c r="BN302" s="4"/>
      <c r="BO302" s="4"/>
      <c r="BP302" s="4"/>
      <c r="BQ302" s="4"/>
      <c r="BR302" s="4"/>
      <c r="BS302" s="4"/>
      <c r="BT302" s="4"/>
      <c r="BU302" s="4"/>
      <c r="BV302" s="4"/>
      <c r="BW302" s="4"/>
      <c r="BX302" s="4"/>
      <c r="BY302" s="4"/>
      <c r="BZ302" s="4"/>
      <c r="CA302" s="4"/>
      <c r="CB302" s="4"/>
    </row>
    <row r="303" spans="1:80">
      <c r="A303"/>
      <c r="B303"/>
      <c r="C303"/>
      <c r="D303"/>
      <c r="E303" s="628"/>
      <c r="F303" s="4"/>
      <c r="G303" s="4"/>
      <c r="H303" s="4"/>
      <c r="I303" s="4"/>
      <c r="J303" s="4"/>
      <c r="K303" s="4"/>
      <c r="L303" s="4"/>
      <c r="M303" s="4"/>
      <c r="N303" s="4"/>
      <c r="O303" s="4"/>
      <c r="P303" s="4"/>
      <c r="Q303" s="4"/>
      <c r="R303" s="4"/>
      <c r="S303" s="4"/>
      <c r="T303" s="4"/>
      <c r="U303" s="4"/>
      <c r="V303" s="4"/>
      <c r="W303" s="4"/>
      <c r="X303" s="4"/>
      <c r="Y303" s="4"/>
      <c r="Z303" s="4"/>
      <c r="AA303" s="4"/>
      <c r="AB303" s="4"/>
      <c r="AC303" s="4"/>
      <c r="AD303" s="4"/>
      <c r="AE303" s="4"/>
      <c r="AF303" s="4"/>
      <c r="AG303" s="4"/>
      <c r="AH303" s="4"/>
      <c r="AI303" s="4"/>
      <c r="AJ303" s="4"/>
      <c r="AK303" s="4"/>
      <c r="AL303" s="4"/>
      <c r="AM303" s="4"/>
      <c r="AN303" s="4"/>
      <c r="AO303" s="4"/>
      <c r="AP303" s="4"/>
      <c r="AQ303" s="4"/>
      <c r="AR303" s="4"/>
      <c r="AS303" s="4"/>
      <c r="AT303" s="4"/>
      <c r="AU303" s="4"/>
      <c r="AV303" s="4"/>
      <c r="AW303" s="4"/>
      <c r="AX303" s="4"/>
      <c r="AY303" s="4"/>
      <c r="AZ303" s="4"/>
      <c r="BA303" s="4"/>
      <c r="BB303" s="4"/>
      <c r="BC303" s="4"/>
      <c r="BD303" s="4"/>
      <c r="BE303" s="4"/>
      <c r="BF303" s="4"/>
      <c r="BG303" s="4"/>
      <c r="BH303" s="4"/>
      <c r="BI303" s="4"/>
      <c r="BJ303" s="4"/>
      <c r="BK303" s="4"/>
      <c r="BL303" s="4"/>
      <c r="BM303" s="4"/>
      <c r="BN303" s="4"/>
      <c r="BO303" s="4"/>
      <c r="BP303" s="4"/>
      <c r="BQ303" s="4"/>
      <c r="BR303" s="4"/>
      <c r="BS303" s="4"/>
      <c r="BT303" s="4"/>
      <c r="BU303" s="4"/>
      <c r="BV303" s="4"/>
      <c r="BW303" s="4"/>
      <c r="BX303" s="4"/>
      <c r="BY303" s="4"/>
      <c r="BZ303" s="4"/>
      <c r="CA303" s="4"/>
      <c r="CB303" s="4"/>
    </row>
    <row r="304" spans="1:80">
      <c r="A304"/>
      <c r="B304"/>
      <c r="C304"/>
      <c r="D304"/>
      <c r="E304" s="628"/>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c r="AQ304" s="4"/>
      <c r="AR304" s="4"/>
      <c r="AS304" s="4"/>
      <c r="AT304" s="4"/>
      <c r="AU304" s="4"/>
      <c r="AV304" s="4"/>
      <c r="AW304" s="4"/>
      <c r="AX304" s="4"/>
      <c r="AY304" s="4"/>
      <c r="AZ304" s="4"/>
      <c r="BA304" s="4"/>
      <c r="BB304" s="4"/>
      <c r="BC304" s="4"/>
      <c r="BD304" s="4"/>
      <c r="BE304" s="4"/>
      <c r="BF304" s="4"/>
      <c r="BG304" s="4"/>
      <c r="BH304" s="4"/>
      <c r="BI304" s="4"/>
      <c r="BJ304" s="4"/>
      <c r="BK304" s="4"/>
      <c r="BL304" s="4"/>
      <c r="BM304" s="4"/>
      <c r="BN304" s="4"/>
      <c r="BO304" s="4"/>
      <c r="BP304" s="4"/>
      <c r="BQ304" s="4"/>
      <c r="BR304" s="4"/>
      <c r="BS304" s="4"/>
      <c r="BT304" s="4"/>
      <c r="BU304" s="4"/>
      <c r="BV304" s="4"/>
      <c r="BW304" s="4"/>
      <c r="BX304" s="4"/>
      <c r="BY304" s="4"/>
      <c r="BZ304" s="4"/>
      <c r="CA304" s="4"/>
      <c r="CB304" s="4"/>
    </row>
    <row r="305" spans="1:80">
      <c r="A305"/>
      <c r="B305"/>
      <c r="C305"/>
      <c r="D305"/>
      <c r="E305" s="628"/>
      <c r="F305" s="4"/>
      <c r="G305" s="4"/>
      <c r="H305" s="4"/>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c r="AO305" s="4"/>
      <c r="AP305" s="4"/>
      <c r="AQ305" s="4"/>
      <c r="AR305" s="4"/>
      <c r="AS305" s="4"/>
      <c r="AT305" s="4"/>
      <c r="AU305" s="4"/>
      <c r="AV305" s="4"/>
      <c r="AW305" s="4"/>
      <c r="AX305" s="4"/>
      <c r="AY305" s="4"/>
      <c r="AZ305" s="4"/>
      <c r="BA305" s="4"/>
      <c r="BB305" s="4"/>
      <c r="BC305" s="4"/>
      <c r="BD305" s="4"/>
      <c r="BE305" s="4"/>
      <c r="BF305" s="4"/>
      <c r="BG305" s="4"/>
      <c r="BH305" s="4"/>
      <c r="BI305" s="4"/>
      <c r="BJ305" s="4"/>
      <c r="BK305" s="4"/>
      <c r="BL305" s="4"/>
      <c r="BM305" s="4"/>
      <c r="BN305" s="4"/>
      <c r="BO305" s="4"/>
      <c r="BP305" s="4"/>
      <c r="BQ305" s="4"/>
      <c r="BR305" s="4"/>
      <c r="BS305" s="4"/>
      <c r="BT305" s="4"/>
      <c r="BU305" s="4"/>
      <c r="BV305" s="4"/>
      <c r="BW305" s="4"/>
      <c r="BX305" s="4"/>
      <c r="BY305" s="4"/>
      <c r="BZ305" s="4"/>
      <c r="CA305" s="4"/>
      <c r="CB305" s="4"/>
    </row>
    <row r="306" spans="1:80">
      <c r="A306"/>
      <c r="B306"/>
      <c r="C306"/>
      <c r="D306"/>
      <c r="E306" s="628"/>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c r="AQ306" s="4"/>
      <c r="AR306" s="4"/>
      <c r="AS306" s="4"/>
      <c r="AT306" s="4"/>
      <c r="AU306" s="4"/>
      <c r="AV306" s="4"/>
      <c r="AW306" s="4"/>
      <c r="AX306" s="4"/>
      <c r="AY306" s="4"/>
      <c r="AZ306" s="4"/>
      <c r="BA306" s="4"/>
      <c r="BB306" s="4"/>
      <c r="BC306" s="4"/>
      <c r="BD306" s="4"/>
      <c r="BE306" s="4"/>
      <c r="BF306" s="4"/>
      <c r="BG306" s="4"/>
      <c r="BH306" s="4"/>
      <c r="BI306" s="4"/>
      <c r="BJ306" s="4"/>
      <c r="BK306" s="4"/>
      <c r="BL306" s="4"/>
      <c r="BM306" s="4"/>
      <c r="BN306" s="4"/>
      <c r="BO306" s="4"/>
      <c r="BP306" s="4"/>
      <c r="BQ306" s="4"/>
      <c r="BR306" s="4"/>
      <c r="BS306" s="4"/>
      <c r="BT306" s="4"/>
      <c r="BU306" s="4"/>
      <c r="BV306" s="4"/>
      <c r="BW306" s="4"/>
      <c r="BX306" s="4"/>
      <c r="BY306" s="4"/>
      <c r="BZ306" s="4"/>
      <c r="CA306" s="4"/>
      <c r="CB306" s="4"/>
    </row>
    <row r="307" spans="1:80">
      <c r="A307"/>
      <c r="B307"/>
      <c r="C307"/>
      <c r="D307"/>
      <c r="E307" s="628"/>
      <c r="F307" s="4"/>
      <c r="G307" s="4"/>
      <c r="H307" s="4"/>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c r="AH307" s="4"/>
      <c r="AI307" s="4"/>
      <c r="AJ307" s="4"/>
      <c r="AK307" s="4"/>
      <c r="AL307" s="4"/>
      <c r="AM307" s="4"/>
      <c r="AN307" s="4"/>
      <c r="AO307" s="4"/>
      <c r="AP307" s="4"/>
      <c r="AQ307" s="4"/>
      <c r="AR307" s="4"/>
      <c r="AS307" s="4"/>
      <c r="AT307" s="4"/>
      <c r="AU307" s="4"/>
      <c r="AV307" s="4"/>
      <c r="AW307" s="4"/>
      <c r="AX307" s="4"/>
      <c r="AY307" s="4"/>
      <c r="AZ307" s="4"/>
      <c r="BA307" s="4"/>
      <c r="BB307" s="4"/>
      <c r="BC307" s="4"/>
      <c r="BD307" s="4"/>
      <c r="BE307" s="4"/>
      <c r="BF307" s="4"/>
      <c r="BG307" s="4"/>
      <c r="BH307" s="4"/>
      <c r="BI307" s="4"/>
      <c r="BJ307" s="4"/>
      <c r="BK307" s="4"/>
      <c r="BL307" s="4"/>
      <c r="BM307" s="4"/>
      <c r="BN307" s="4"/>
      <c r="BO307" s="4"/>
      <c r="BP307" s="4"/>
      <c r="BQ307" s="4"/>
      <c r="BR307" s="4"/>
      <c r="BS307" s="4"/>
      <c r="BT307" s="4"/>
      <c r="BU307" s="4"/>
      <c r="BV307" s="4"/>
      <c r="BW307" s="4"/>
      <c r="BX307" s="4"/>
      <c r="BY307" s="4"/>
      <c r="BZ307" s="4"/>
      <c r="CA307" s="4"/>
      <c r="CB307" s="4"/>
    </row>
    <row r="308" spans="1:80">
      <c r="A308"/>
      <c r="B308"/>
      <c r="C308"/>
      <c r="D308"/>
      <c r="E308" s="628"/>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c r="AY308" s="4"/>
      <c r="AZ308" s="4"/>
      <c r="BA308" s="4"/>
      <c r="BB308" s="4"/>
      <c r="BC308" s="4"/>
      <c r="BD308" s="4"/>
      <c r="BE308" s="4"/>
      <c r="BF308" s="4"/>
      <c r="BG308" s="4"/>
      <c r="BH308" s="4"/>
      <c r="BI308" s="4"/>
      <c r="BJ308" s="4"/>
      <c r="BK308" s="4"/>
      <c r="BL308" s="4"/>
      <c r="BM308" s="4"/>
      <c r="BN308" s="4"/>
      <c r="BO308" s="4"/>
      <c r="BP308" s="4"/>
      <c r="BQ308" s="4"/>
      <c r="BR308" s="4"/>
      <c r="BS308" s="4"/>
      <c r="BT308" s="4"/>
      <c r="BU308" s="4"/>
      <c r="BV308" s="4"/>
      <c r="BW308" s="4"/>
      <c r="BX308" s="4"/>
      <c r="BY308" s="4"/>
      <c r="BZ308" s="4"/>
      <c r="CA308" s="4"/>
      <c r="CB308" s="4"/>
    </row>
    <row r="309" spans="1:80">
      <c r="A309"/>
      <c r="B309"/>
      <c r="C309"/>
      <c r="D309"/>
      <c r="E309" s="628"/>
      <c r="F309" s="4"/>
      <c r="G309" s="4"/>
      <c r="H309" s="4"/>
      <c r="I309" s="4"/>
      <c r="J309" s="4"/>
      <c r="K309" s="4"/>
      <c r="L309" s="4"/>
      <c r="M309" s="4"/>
      <c r="N309" s="4"/>
      <c r="O309" s="4"/>
      <c r="P309" s="4"/>
      <c r="Q309" s="4"/>
      <c r="R309" s="4"/>
      <c r="S309" s="4"/>
      <c r="T309" s="4"/>
      <c r="U309" s="4"/>
      <c r="V309" s="4"/>
      <c r="W309" s="4"/>
      <c r="X309" s="4"/>
      <c r="Y309" s="4"/>
      <c r="Z309" s="4"/>
      <c r="AA309" s="4"/>
      <c r="AB309" s="4"/>
      <c r="AC309" s="4"/>
      <c r="AD309" s="4"/>
      <c r="AE309" s="4"/>
      <c r="AF309" s="4"/>
      <c r="AG309" s="4"/>
      <c r="AH309" s="4"/>
      <c r="AI309" s="4"/>
      <c r="AJ309" s="4"/>
      <c r="AK309" s="4"/>
      <c r="AL309" s="4"/>
      <c r="AM309" s="4"/>
      <c r="AN309" s="4"/>
      <c r="AO309" s="4"/>
      <c r="AP309" s="4"/>
      <c r="AQ309" s="4"/>
      <c r="AR309" s="4"/>
      <c r="AS309" s="4"/>
      <c r="AT309" s="4"/>
      <c r="AU309" s="4"/>
      <c r="AV309" s="4"/>
      <c r="AW309" s="4"/>
      <c r="AX309" s="4"/>
      <c r="AY309" s="4"/>
      <c r="AZ309" s="4"/>
      <c r="BA309" s="4"/>
      <c r="BB309" s="4"/>
      <c r="BC309" s="4"/>
      <c r="BD309" s="4"/>
      <c r="BE309" s="4"/>
      <c r="BF309" s="4"/>
      <c r="BG309" s="4"/>
      <c r="BH309" s="4"/>
      <c r="BI309" s="4"/>
      <c r="BJ309" s="4"/>
      <c r="BK309" s="4"/>
      <c r="BL309" s="4"/>
      <c r="BM309" s="4"/>
      <c r="BN309" s="4"/>
      <c r="BO309" s="4"/>
      <c r="BP309" s="4"/>
      <c r="BQ309" s="4"/>
      <c r="BR309" s="4"/>
      <c r="BS309" s="4"/>
      <c r="BT309" s="4"/>
      <c r="BU309" s="4"/>
      <c r="BV309" s="4"/>
      <c r="BW309" s="4"/>
      <c r="BX309" s="4"/>
      <c r="BY309" s="4"/>
      <c r="BZ309" s="4"/>
      <c r="CA309" s="4"/>
      <c r="CB309" s="4"/>
    </row>
    <row r="310" spans="1:80">
      <c r="A310"/>
      <c r="B310"/>
      <c r="C310"/>
      <c r="D310"/>
      <c r="E310" s="628"/>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c r="AQ310" s="4"/>
      <c r="AR310" s="4"/>
      <c r="AS310" s="4"/>
      <c r="AT310" s="4"/>
      <c r="AU310" s="4"/>
      <c r="AV310" s="4"/>
      <c r="AW310" s="4"/>
      <c r="AX310" s="4"/>
      <c r="AY310" s="4"/>
      <c r="AZ310" s="4"/>
      <c r="BA310" s="4"/>
      <c r="BB310" s="4"/>
      <c r="BC310" s="4"/>
      <c r="BD310" s="4"/>
      <c r="BE310" s="4"/>
      <c r="BF310" s="4"/>
      <c r="BG310" s="4"/>
      <c r="BH310" s="4"/>
      <c r="BI310" s="4"/>
      <c r="BJ310" s="4"/>
      <c r="BK310" s="4"/>
      <c r="BL310" s="4"/>
      <c r="BM310" s="4"/>
      <c r="BN310" s="4"/>
      <c r="BO310" s="4"/>
      <c r="BP310" s="4"/>
      <c r="BQ310" s="4"/>
      <c r="BR310" s="4"/>
      <c r="BS310" s="4"/>
      <c r="BT310" s="4"/>
      <c r="BU310" s="4"/>
      <c r="BV310" s="4"/>
      <c r="BW310" s="4"/>
      <c r="BX310" s="4"/>
      <c r="BY310" s="4"/>
      <c r="BZ310" s="4"/>
      <c r="CA310" s="4"/>
      <c r="CB310" s="4"/>
    </row>
    <row r="311" spans="1:80">
      <c r="A311"/>
      <c r="B311"/>
      <c r="C311"/>
      <c r="D311"/>
      <c r="E311" s="628"/>
      <c r="F311" s="4"/>
      <c r="G311" s="4"/>
      <c r="H311" s="4"/>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c r="AO311" s="4"/>
      <c r="AP311" s="4"/>
      <c r="AQ311" s="4"/>
      <c r="AR311" s="4"/>
      <c r="AS311" s="4"/>
      <c r="AT311" s="4"/>
      <c r="AU311" s="4"/>
      <c r="AV311" s="4"/>
      <c r="AW311" s="4"/>
      <c r="AX311" s="4"/>
      <c r="AY311" s="4"/>
      <c r="AZ311" s="4"/>
      <c r="BA311" s="4"/>
      <c r="BB311" s="4"/>
      <c r="BC311" s="4"/>
      <c r="BD311" s="4"/>
      <c r="BE311" s="4"/>
      <c r="BF311" s="4"/>
      <c r="BG311" s="4"/>
      <c r="BH311" s="4"/>
      <c r="BI311" s="4"/>
      <c r="BJ311" s="4"/>
      <c r="BK311" s="4"/>
      <c r="BL311" s="4"/>
      <c r="BM311" s="4"/>
      <c r="BN311" s="4"/>
      <c r="BO311" s="4"/>
      <c r="BP311" s="4"/>
      <c r="BQ311" s="4"/>
      <c r="BR311" s="4"/>
      <c r="BS311" s="4"/>
      <c r="BT311" s="4"/>
      <c r="BU311" s="4"/>
      <c r="BV311" s="4"/>
      <c r="BW311" s="4"/>
      <c r="BX311" s="4"/>
      <c r="BY311" s="4"/>
      <c r="BZ311" s="4"/>
      <c r="CA311" s="4"/>
      <c r="CB311" s="4"/>
    </row>
    <row r="312" spans="1:80">
      <c r="A312"/>
      <c r="B312"/>
      <c r="C312"/>
      <c r="D312"/>
      <c r="E312" s="628"/>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c r="AQ312" s="4"/>
      <c r="AR312" s="4"/>
      <c r="AS312" s="4"/>
      <c r="AT312" s="4"/>
      <c r="AU312" s="4"/>
      <c r="AV312" s="4"/>
      <c r="AW312" s="4"/>
      <c r="AX312" s="4"/>
      <c r="AY312" s="4"/>
      <c r="AZ312" s="4"/>
      <c r="BA312" s="4"/>
      <c r="BB312" s="4"/>
      <c r="BC312" s="4"/>
      <c r="BD312" s="4"/>
      <c r="BE312" s="4"/>
      <c r="BF312" s="4"/>
      <c r="BG312" s="4"/>
      <c r="BH312" s="4"/>
      <c r="BI312" s="4"/>
      <c r="BJ312" s="4"/>
      <c r="BK312" s="4"/>
      <c r="BL312" s="4"/>
      <c r="BM312" s="4"/>
      <c r="BN312" s="4"/>
      <c r="BO312" s="4"/>
      <c r="BP312" s="4"/>
      <c r="BQ312" s="4"/>
      <c r="BR312" s="4"/>
      <c r="BS312" s="4"/>
      <c r="BT312" s="4"/>
      <c r="BU312" s="4"/>
      <c r="BV312" s="4"/>
      <c r="BW312" s="4"/>
      <c r="BX312" s="4"/>
      <c r="BY312" s="4"/>
      <c r="BZ312" s="4"/>
      <c r="CA312" s="4"/>
      <c r="CB312" s="4"/>
    </row>
    <row r="313" spans="1:80">
      <c r="A313"/>
      <c r="B313"/>
      <c r="C313"/>
      <c r="D313"/>
      <c r="E313" s="628"/>
      <c r="F313" s="4"/>
      <c r="G313" s="4"/>
      <c r="H313" s="4"/>
      <c r="I313" s="4"/>
      <c r="J313" s="4"/>
      <c r="K313" s="4"/>
      <c r="L313" s="4"/>
      <c r="M313" s="4"/>
      <c r="N313" s="4"/>
      <c r="O313" s="4"/>
      <c r="P313" s="4"/>
      <c r="Q313" s="4"/>
      <c r="R313" s="4"/>
      <c r="S313" s="4"/>
      <c r="T313" s="4"/>
      <c r="U313" s="4"/>
      <c r="V313" s="4"/>
      <c r="W313" s="4"/>
      <c r="X313" s="4"/>
      <c r="Y313" s="4"/>
      <c r="Z313" s="4"/>
      <c r="AA313" s="4"/>
      <c r="AB313" s="4"/>
      <c r="AC313" s="4"/>
      <c r="AD313" s="4"/>
      <c r="AE313" s="4"/>
      <c r="AF313" s="4"/>
      <c r="AG313" s="4"/>
      <c r="AH313" s="4"/>
      <c r="AI313" s="4"/>
      <c r="AJ313" s="4"/>
      <c r="AK313" s="4"/>
      <c r="AL313" s="4"/>
      <c r="AM313" s="4"/>
      <c r="AN313" s="4"/>
      <c r="AO313" s="4"/>
      <c r="AP313" s="4"/>
      <c r="AQ313" s="4"/>
      <c r="AR313" s="4"/>
      <c r="AS313" s="4"/>
      <c r="AT313" s="4"/>
      <c r="AU313" s="4"/>
      <c r="AV313" s="4"/>
      <c r="AW313" s="4"/>
      <c r="AX313" s="4"/>
      <c r="AY313" s="4"/>
      <c r="AZ313" s="4"/>
      <c r="BA313" s="4"/>
      <c r="BB313" s="4"/>
      <c r="BC313" s="4"/>
      <c r="BD313" s="4"/>
      <c r="BE313" s="4"/>
      <c r="BF313" s="4"/>
      <c r="BG313" s="4"/>
      <c r="BH313" s="4"/>
      <c r="BI313" s="4"/>
      <c r="BJ313" s="4"/>
      <c r="BK313" s="4"/>
      <c r="BL313" s="4"/>
      <c r="BM313" s="4"/>
      <c r="BN313" s="4"/>
      <c r="BO313" s="4"/>
      <c r="BP313" s="4"/>
      <c r="BQ313" s="4"/>
      <c r="BR313" s="4"/>
      <c r="BS313" s="4"/>
      <c r="BT313" s="4"/>
      <c r="BU313" s="4"/>
      <c r="BV313" s="4"/>
      <c r="BW313" s="4"/>
      <c r="BX313" s="4"/>
      <c r="BY313" s="4"/>
      <c r="BZ313" s="4"/>
      <c r="CA313" s="4"/>
      <c r="CB313" s="4"/>
    </row>
    <row r="314" spans="1:80">
      <c r="A314"/>
      <c r="B314"/>
      <c r="C314"/>
      <c r="D314"/>
      <c r="E314" s="628"/>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c r="AQ314" s="4"/>
      <c r="AR314" s="4"/>
      <c r="AS314" s="4"/>
      <c r="AT314" s="4"/>
      <c r="AU314" s="4"/>
      <c r="AV314" s="4"/>
      <c r="AW314" s="4"/>
      <c r="AX314" s="4"/>
      <c r="AY314" s="4"/>
      <c r="AZ314" s="4"/>
      <c r="BA314" s="4"/>
      <c r="BB314" s="4"/>
      <c r="BC314" s="4"/>
      <c r="BD314" s="4"/>
      <c r="BE314" s="4"/>
      <c r="BF314" s="4"/>
      <c r="BG314" s="4"/>
      <c r="BH314" s="4"/>
      <c r="BI314" s="4"/>
      <c r="BJ314" s="4"/>
      <c r="BK314" s="4"/>
      <c r="BL314" s="4"/>
      <c r="BM314" s="4"/>
      <c r="BN314" s="4"/>
      <c r="BO314" s="4"/>
      <c r="BP314" s="4"/>
      <c r="BQ314" s="4"/>
      <c r="BR314" s="4"/>
      <c r="BS314" s="4"/>
      <c r="BT314" s="4"/>
      <c r="BU314" s="4"/>
      <c r="BV314" s="4"/>
      <c r="BW314" s="4"/>
      <c r="BX314" s="4"/>
      <c r="BY314" s="4"/>
      <c r="BZ314" s="4"/>
      <c r="CA314" s="4"/>
      <c r="CB314" s="4"/>
    </row>
    <row r="315" spans="1:80">
      <c r="A315"/>
      <c r="B315"/>
      <c r="C315"/>
      <c r="D315"/>
      <c r="E315" s="628"/>
      <c r="F315" s="4"/>
      <c r="G315" s="4"/>
      <c r="H315" s="4"/>
      <c r="I315" s="4"/>
      <c r="J315" s="4"/>
      <c r="K315" s="4"/>
      <c r="L315" s="4"/>
      <c r="M315" s="4"/>
      <c r="N315" s="4"/>
      <c r="O315" s="4"/>
      <c r="P315" s="4"/>
      <c r="Q315" s="4"/>
      <c r="R315" s="4"/>
      <c r="S315" s="4"/>
      <c r="T315" s="4"/>
      <c r="U315" s="4"/>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c r="AT315" s="4"/>
      <c r="AU315" s="4"/>
      <c r="AV315" s="4"/>
      <c r="AW315" s="4"/>
      <c r="AX315" s="4"/>
      <c r="AY315" s="4"/>
      <c r="AZ315" s="4"/>
      <c r="BA315" s="4"/>
      <c r="BB315" s="4"/>
      <c r="BC315" s="4"/>
      <c r="BD315" s="4"/>
      <c r="BE315" s="4"/>
      <c r="BF315" s="4"/>
      <c r="BG315" s="4"/>
      <c r="BH315" s="4"/>
      <c r="BI315" s="4"/>
      <c r="BJ315" s="4"/>
      <c r="BK315" s="4"/>
      <c r="BL315" s="4"/>
      <c r="BM315" s="4"/>
      <c r="BN315" s="4"/>
      <c r="BO315" s="4"/>
      <c r="BP315" s="4"/>
      <c r="BQ315" s="4"/>
      <c r="BR315" s="4"/>
      <c r="BS315" s="4"/>
      <c r="BT315" s="4"/>
      <c r="BU315" s="4"/>
      <c r="BV315" s="4"/>
      <c r="BW315" s="4"/>
      <c r="BX315" s="4"/>
      <c r="BY315" s="4"/>
      <c r="BZ315" s="4"/>
      <c r="CA315" s="4"/>
      <c r="CB315" s="4"/>
    </row>
    <row r="316" spans="1:80">
      <c r="A316"/>
      <c r="B316"/>
      <c r="C316"/>
      <c r="D316"/>
      <c r="E316" s="628"/>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c r="AQ316" s="4"/>
      <c r="AR316" s="4"/>
      <c r="AS316" s="4"/>
      <c r="AT316" s="4"/>
      <c r="AU316" s="4"/>
      <c r="AV316" s="4"/>
      <c r="AW316" s="4"/>
      <c r="AX316" s="4"/>
      <c r="AY316" s="4"/>
      <c r="AZ316" s="4"/>
      <c r="BA316" s="4"/>
      <c r="BB316" s="4"/>
      <c r="BC316" s="4"/>
      <c r="BD316" s="4"/>
      <c r="BE316" s="4"/>
      <c r="BF316" s="4"/>
      <c r="BG316" s="4"/>
      <c r="BH316" s="4"/>
      <c r="BI316" s="4"/>
      <c r="BJ316" s="4"/>
      <c r="BK316" s="4"/>
      <c r="BL316" s="4"/>
      <c r="BM316" s="4"/>
      <c r="BN316" s="4"/>
      <c r="BO316" s="4"/>
      <c r="BP316" s="4"/>
      <c r="BQ316" s="4"/>
      <c r="BR316" s="4"/>
      <c r="BS316" s="4"/>
      <c r="BT316" s="4"/>
      <c r="BU316" s="4"/>
      <c r="BV316" s="4"/>
      <c r="BW316" s="4"/>
      <c r="BX316" s="4"/>
      <c r="BY316" s="4"/>
      <c r="BZ316" s="4"/>
      <c r="CA316" s="4"/>
      <c r="CB316" s="4"/>
    </row>
    <row r="317" spans="1:80">
      <c r="A317"/>
      <c r="B317"/>
      <c r="C317"/>
      <c r="D317"/>
      <c r="E317" s="628"/>
      <c r="F317" s="4"/>
      <c r="G317" s="4"/>
      <c r="H317" s="4"/>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c r="AO317" s="4"/>
      <c r="AP317" s="4"/>
      <c r="AQ317" s="4"/>
      <c r="AR317" s="4"/>
      <c r="AS317" s="4"/>
      <c r="AT317" s="4"/>
      <c r="AU317" s="4"/>
      <c r="AV317" s="4"/>
      <c r="AW317" s="4"/>
      <c r="AX317" s="4"/>
      <c r="AY317" s="4"/>
      <c r="AZ317" s="4"/>
      <c r="BA317" s="4"/>
      <c r="BB317" s="4"/>
      <c r="BC317" s="4"/>
      <c r="BD317" s="4"/>
      <c r="BE317" s="4"/>
      <c r="BF317" s="4"/>
      <c r="BG317" s="4"/>
      <c r="BH317" s="4"/>
      <c r="BI317" s="4"/>
      <c r="BJ317" s="4"/>
      <c r="BK317" s="4"/>
      <c r="BL317" s="4"/>
      <c r="BM317" s="4"/>
      <c r="BN317" s="4"/>
      <c r="BO317" s="4"/>
      <c r="BP317" s="4"/>
      <c r="BQ317" s="4"/>
      <c r="BR317" s="4"/>
      <c r="BS317" s="4"/>
      <c r="BT317" s="4"/>
      <c r="BU317" s="4"/>
      <c r="BV317" s="4"/>
      <c r="BW317" s="4"/>
      <c r="BX317" s="4"/>
      <c r="BY317" s="4"/>
      <c r="BZ317" s="4"/>
      <c r="CA317" s="4"/>
      <c r="CB317" s="4"/>
    </row>
    <row r="318" spans="1:80">
      <c r="A318"/>
      <c r="B318"/>
      <c r="C318"/>
      <c r="D318"/>
      <c r="E318" s="628"/>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c r="AQ318" s="4"/>
      <c r="AR318" s="4"/>
      <c r="AS318" s="4"/>
      <c r="AT318" s="4"/>
      <c r="AU318" s="4"/>
      <c r="AV318" s="4"/>
      <c r="AW318" s="4"/>
      <c r="AX318" s="4"/>
      <c r="AY318" s="4"/>
      <c r="AZ318" s="4"/>
      <c r="BA318" s="4"/>
      <c r="BB318" s="4"/>
      <c r="BC318" s="4"/>
      <c r="BD318" s="4"/>
      <c r="BE318" s="4"/>
      <c r="BF318" s="4"/>
      <c r="BG318" s="4"/>
      <c r="BH318" s="4"/>
      <c r="BI318" s="4"/>
      <c r="BJ318" s="4"/>
      <c r="BK318" s="4"/>
      <c r="BL318" s="4"/>
      <c r="BM318" s="4"/>
      <c r="BN318" s="4"/>
      <c r="BO318" s="4"/>
      <c r="BP318" s="4"/>
      <c r="BQ318" s="4"/>
      <c r="BR318" s="4"/>
      <c r="BS318" s="4"/>
      <c r="BT318" s="4"/>
      <c r="BU318" s="4"/>
      <c r="BV318" s="4"/>
      <c r="BW318" s="4"/>
      <c r="BX318" s="4"/>
      <c r="BY318" s="4"/>
      <c r="BZ318" s="4"/>
      <c r="CA318" s="4"/>
      <c r="CB318" s="4"/>
    </row>
    <row r="319" spans="1:80">
      <c r="A319"/>
      <c r="B319"/>
      <c r="C319"/>
      <c r="D319"/>
      <c r="E319" s="628"/>
      <c r="F319" s="4"/>
      <c r="G319" s="4"/>
      <c r="H319" s="4"/>
      <c r="I319" s="4"/>
      <c r="J319" s="4"/>
      <c r="K319" s="4"/>
      <c r="L319" s="4"/>
      <c r="M319" s="4"/>
      <c r="N319" s="4"/>
      <c r="O319" s="4"/>
      <c r="P319" s="4"/>
      <c r="Q319" s="4"/>
      <c r="R319" s="4"/>
      <c r="S319" s="4"/>
      <c r="T319" s="4"/>
      <c r="U319" s="4"/>
      <c r="V319" s="4"/>
      <c r="W319" s="4"/>
      <c r="X319" s="4"/>
      <c r="Y319" s="4"/>
      <c r="Z319" s="4"/>
      <c r="AA319" s="4"/>
      <c r="AB319" s="4"/>
      <c r="AC319" s="4"/>
      <c r="AD319" s="4"/>
      <c r="AE319" s="4"/>
      <c r="AF319" s="4"/>
      <c r="AG319" s="4"/>
      <c r="AH319" s="4"/>
      <c r="AI319" s="4"/>
      <c r="AJ319" s="4"/>
      <c r="AK319" s="4"/>
      <c r="AL319" s="4"/>
      <c r="AM319" s="4"/>
      <c r="AN319" s="4"/>
      <c r="AO319" s="4"/>
      <c r="AP319" s="4"/>
      <c r="AQ319" s="4"/>
      <c r="AR319" s="4"/>
      <c r="AS319" s="4"/>
      <c r="AT319" s="4"/>
      <c r="AU319" s="4"/>
      <c r="AV319" s="4"/>
      <c r="AW319" s="4"/>
      <c r="AX319" s="4"/>
      <c r="AY319" s="4"/>
      <c r="AZ319" s="4"/>
      <c r="BA319" s="4"/>
      <c r="BB319" s="4"/>
      <c r="BC319" s="4"/>
      <c r="BD319" s="4"/>
      <c r="BE319" s="4"/>
      <c r="BF319" s="4"/>
      <c r="BG319" s="4"/>
      <c r="BH319" s="4"/>
      <c r="BI319" s="4"/>
      <c r="BJ319" s="4"/>
      <c r="BK319" s="4"/>
      <c r="BL319" s="4"/>
      <c r="BM319" s="4"/>
      <c r="BN319" s="4"/>
      <c r="BO319" s="4"/>
      <c r="BP319" s="4"/>
      <c r="BQ319" s="4"/>
      <c r="BR319" s="4"/>
      <c r="BS319" s="4"/>
      <c r="BT319" s="4"/>
      <c r="BU319" s="4"/>
      <c r="BV319" s="4"/>
      <c r="BW319" s="4"/>
      <c r="BX319" s="4"/>
      <c r="BY319" s="4"/>
      <c r="BZ319" s="4"/>
      <c r="CA319" s="4"/>
      <c r="CB319" s="4"/>
    </row>
    <row r="320" spans="1:80">
      <c r="A320"/>
      <c r="B320"/>
      <c r="C320"/>
      <c r="D320"/>
      <c r="E320" s="628"/>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c r="AV320" s="4"/>
      <c r="AW320" s="4"/>
      <c r="AX320" s="4"/>
      <c r="AY320" s="4"/>
      <c r="AZ320" s="4"/>
      <c r="BA320" s="4"/>
      <c r="BB320" s="4"/>
      <c r="BC320" s="4"/>
      <c r="BD320" s="4"/>
      <c r="BE320" s="4"/>
      <c r="BF320" s="4"/>
      <c r="BG320" s="4"/>
      <c r="BH320" s="4"/>
      <c r="BI320" s="4"/>
      <c r="BJ320" s="4"/>
      <c r="BK320" s="4"/>
      <c r="BL320" s="4"/>
      <c r="BM320" s="4"/>
      <c r="BN320" s="4"/>
      <c r="BO320" s="4"/>
      <c r="BP320" s="4"/>
      <c r="BQ320" s="4"/>
      <c r="BR320" s="4"/>
      <c r="BS320" s="4"/>
      <c r="BT320" s="4"/>
      <c r="BU320" s="4"/>
      <c r="BV320" s="4"/>
      <c r="BW320" s="4"/>
      <c r="BX320" s="4"/>
      <c r="BY320" s="4"/>
      <c r="BZ320" s="4"/>
      <c r="CA320" s="4"/>
      <c r="CB320" s="4"/>
    </row>
    <row r="321" spans="1:80">
      <c r="A321"/>
      <c r="B321"/>
      <c r="C321"/>
      <c r="D321"/>
      <c r="E321" s="628"/>
      <c r="F321" s="4"/>
      <c r="G321" s="4"/>
      <c r="H321" s="4"/>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c r="AQ321" s="4"/>
      <c r="AR321" s="4"/>
      <c r="AS321" s="4"/>
      <c r="AT321" s="4"/>
      <c r="AU321" s="4"/>
      <c r="AV321" s="4"/>
      <c r="AW321" s="4"/>
      <c r="AX321" s="4"/>
      <c r="AY321" s="4"/>
      <c r="AZ321" s="4"/>
      <c r="BA321" s="4"/>
      <c r="BB321" s="4"/>
      <c r="BC321" s="4"/>
      <c r="BD321" s="4"/>
      <c r="BE321" s="4"/>
      <c r="BF321" s="4"/>
      <c r="BG321" s="4"/>
      <c r="BH321" s="4"/>
      <c r="BI321" s="4"/>
      <c r="BJ321" s="4"/>
      <c r="BK321" s="4"/>
      <c r="BL321" s="4"/>
      <c r="BM321" s="4"/>
      <c r="BN321" s="4"/>
      <c r="BO321" s="4"/>
      <c r="BP321" s="4"/>
      <c r="BQ321" s="4"/>
      <c r="BR321" s="4"/>
      <c r="BS321" s="4"/>
      <c r="BT321" s="4"/>
      <c r="BU321" s="4"/>
      <c r="BV321" s="4"/>
      <c r="BW321" s="4"/>
      <c r="BX321" s="4"/>
      <c r="BY321" s="4"/>
      <c r="BZ321" s="4"/>
      <c r="CA321" s="4"/>
      <c r="CB321" s="4"/>
    </row>
    <row r="322" spans="1:80">
      <c r="A322"/>
      <c r="B322"/>
      <c r="C322"/>
      <c r="D322"/>
      <c r="E322" s="628"/>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c r="AV322" s="4"/>
      <c r="AW322" s="4"/>
      <c r="AX322" s="4"/>
      <c r="AY322" s="4"/>
      <c r="AZ322" s="4"/>
      <c r="BA322" s="4"/>
      <c r="BB322" s="4"/>
      <c r="BC322" s="4"/>
      <c r="BD322" s="4"/>
      <c r="BE322" s="4"/>
      <c r="BF322" s="4"/>
      <c r="BG322" s="4"/>
      <c r="BH322" s="4"/>
      <c r="BI322" s="4"/>
      <c r="BJ322" s="4"/>
      <c r="BK322" s="4"/>
      <c r="BL322" s="4"/>
      <c r="BM322" s="4"/>
      <c r="BN322" s="4"/>
      <c r="BO322" s="4"/>
      <c r="BP322" s="4"/>
      <c r="BQ322" s="4"/>
      <c r="BR322" s="4"/>
      <c r="BS322" s="4"/>
      <c r="BT322" s="4"/>
      <c r="BU322" s="4"/>
      <c r="BV322" s="4"/>
      <c r="BW322" s="4"/>
      <c r="BX322" s="4"/>
      <c r="BY322" s="4"/>
      <c r="BZ322" s="4"/>
      <c r="CA322" s="4"/>
      <c r="CB322" s="4"/>
    </row>
    <row r="323" spans="1:80">
      <c r="A323"/>
      <c r="B323"/>
      <c r="C323"/>
      <c r="D323"/>
      <c r="E323" s="628"/>
      <c r="F323" s="4"/>
      <c r="G323" s="4"/>
      <c r="H323" s="4"/>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c r="AV323" s="4"/>
      <c r="AW323" s="4"/>
      <c r="AX323" s="4"/>
      <c r="AY323" s="4"/>
      <c r="AZ323" s="4"/>
      <c r="BA323" s="4"/>
      <c r="BB323" s="4"/>
      <c r="BC323" s="4"/>
      <c r="BD323" s="4"/>
      <c r="BE323" s="4"/>
      <c r="BF323" s="4"/>
      <c r="BG323" s="4"/>
      <c r="BH323" s="4"/>
      <c r="BI323" s="4"/>
      <c r="BJ323" s="4"/>
      <c r="BK323" s="4"/>
      <c r="BL323" s="4"/>
      <c r="BM323" s="4"/>
      <c r="BN323" s="4"/>
      <c r="BO323" s="4"/>
      <c r="BP323" s="4"/>
      <c r="BQ323" s="4"/>
      <c r="BR323" s="4"/>
      <c r="BS323" s="4"/>
      <c r="BT323" s="4"/>
      <c r="BU323" s="4"/>
      <c r="BV323" s="4"/>
      <c r="BW323" s="4"/>
      <c r="BX323" s="4"/>
      <c r="BY323" s="4"/>
      <c r="BZ323" s="4"/>
      <c r="CA323" s="4"/>
      <c r="CB323" s="4"/>
    </row>
    <row r="324" spans="1:80">
      <c r="A324"/>
      <c r="B324"/>
      <c r="C324"/>
      <c r="D324"/>
      <c r="E324" s="628"/>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c r="AV324" s="4"/>
      <c r="AW324" s="4"/>
      <c r="AX324" s="4"/>
      <c r="AY324" s="4"/>
      <c r="AZ324" s="4"/>
      <c r="BA324" s="4"/>
      <c r="BB324" s="4"/>
      <c r="BC324" s="4"/>
      <c r="BD324" s="4"/>
      <c r="BE324" s="4"/>
      <c r="BF324" s="4"/>
      <c r="BG324" s="4"/>
      <c r="BH324" s="4"/>
      <c r="BI324" s="4"/>
      <c r="BJ324" s="4"/>
      <c r="BK324" s="4"/>
      <c r="BL324" s="4"/>
      <c r="BM324" s="4"/>
      <c r="BN324" s="4"/>
      <c r="BO324" s="4"/>
      <c r="BP324" s="4"/>
      <c r="BQ324" s="4"/>
      <c r="BR324" s="4"/>
      <c r="BS324" s="4"/>
      <c r="BT324" s="4"/>
      <c r="BU324" s="4"/>
      <c r="BV324" s="4"/>
      <c r="BW324" s="4"/>
      <c r="BX324" s="4"/>
      <c r="BY324" s="4"/>
      <c r="BZ324" s="4"/>
      <c r="CA324" s="4"/>
      <c r="CB324" s="4"/>
    </row>
    <row r="325" spans="1:80">
      <c r="A325"/>
      <c r="B325"/>
      <c r="C325"/>
      <c r="D325"/>
      <c r="E325" s="628"/>
      <c r="F325" s="4"/>
      <c r="G325" s="4"/>
      <c r="H325" s="4"/>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c r="AV325" s="4"/>
      <c r="AW325" s="4"/>
      <c r="AX325" s="4"/>
      <c r="AY325" s="4"/>
      <c r="AZ325" s="4"/>
      <c r="BA325" s="4"/>
      <c r="BB325" s="4"/>
      <c r="BC325" s="4"/>
      <c r="BD325" s="4"/>
      <c r="BE325" s="4"/>
      <c r="BF325" s="4"/>
      <c r="BG325" s="4"/>
      <c r="BH325" s="4"/>
      <c r="BI325" s="4"/>
      <c r="BJ325" s="4"/>
      <c r="BK325" s="4"/>
      <c r="BL325" s="4"/>
      <c r="BM325" s="4"/>
      <c r="BN325" s="4"/>
      <c r="BO325" s="4"/>
      <c r="BP325" s="4"/>
      <c r="BQ325" s="4"/>
      <c r="BR325" s="4"/>
      <c r="BS325" s="4"/>
      <c r="BT325" s="4"/>
      <c r="BU325" s="4"/>
      <c r="BV325" s="4"/>
      <c r="BW325" s="4"/>
      <c r="BX325" s="4"/>
      <c r="BY325" s="4"/>
      <c r="BZ325" s="4"/>
      <c r="CA325" s="4"/>
      <c r="CB325" s="4"/>
    </row>
    <row r="326" spans="1:80">
      <c r="A326"/>
      <c r="B326"/>
      <c r="C326"/>
      <c r="D326"/>
      <c r="E326" s="628"/>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c r="AV326" s="4"/>
      <c r="AW326" s="4"/>
      <c r="AX326" s="4"/>
      <c r="AY326" s="4"/>
      <c r="AZ326" s="4"/>
      <c r="BA326" s="4"/>
      <c r="BB326" s="4"/>
      <c r="BC326" s="4"/>
      <c r="BD326" s="4"/>
      <c r="BE326" s="4"/>
      <c r="BF326" s="4"/>
      <c r="BG326" s="4"/>
      <c r="BH326" s="4"/>
      <c r="BI326" s="4"/>
      <c r="BJ326" s="4"/>
      <c r="BK326" s="4"/>
      <c r="BL326" s="4"/>
      <c r="BM326" s="4"/>
      <c r="BN326" s="4"/>
      <c r="BO326" s="4"/>
      <c r="BP326" s="4"/>
      <c r="BQ326" s="4"/>
      <c r="BR326" s="4"/>
      <c r="BS326" s="4"/>
      <c r="BT326" s="4"/>
      <c r="BU326" s="4"/>
      <c r="BV326" s="4"/>
      <c r="BW326" s="4"/>
      <c r="BX326" s="4"/>
      <c r="BY326" s="4"/>
      <c r="BZ326" s="4"/>
      <c r="CA326" s="4"/>
      <c r="CB326" s="4"/>
    </row>
    <row r="327" spans="1:80">
      <c r="A327"/>
      <c r="B327"/>
      <c r="C327"/>
      <c r="D327"/>
      <c r="E327" s="628"/>
      <c r="F327" s="4"/>
      <c r="G327" s="4"/>
      <c r="H327" s="4"/>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c r="AV327" s="4"/>
      <c r="AW327" s="4"/>
      <c r="AX327" s="4"/>
      <c r="AY327" s="4"/>
      <c r="AZ327" s="4"/>
      <c r="BA327" s="4"/>
      <c r="BB327" s="4"/>
      <c r="BC327" s="4"/>
      <c r="BD327" s="4"/>
      <c r="BE327" s="4"/>
      <c r="BF327" s="4"/>
      <c r="BG327" s="4"/>
      <c r="BH327" s="4"/>
      <c r="BI327" s="4"/>
      <c r="BJ327" s="4"/>
      <c r="BK327" s="4"/>
      <c r="BL327" s="4"/>
      <c r="BM327" s="4"/>
      <c r="BN327" s="4"/>
      <c r="BO327" s="4"/>
      <c r="BP327" s="4"/>
      <c r="BQ327" s="4"/>
      <c r="BR327" s="4"/>
      <c r="BS327" s="4"/>
      <c r="BT327" s="4"/>
      <c r="BU327" s="4"/>
      <c r="BV327" s="4"/>
      <c r="BW327" s="4"/>
      <c r="BX327" s="4"/>
      <c r="BY327" s="4"/>
      <c r="BZ327" s="4"/>
      <c r="CA327" s="4"/>
      <c r="CB327" s="4"/>
    </row>
    <row r="328" spans="1:80">
      <c r="A328"/>
      <c r="B328"/>
      <c r="C328"/>
      <c r="D328"/>
      <c r="E328" s="628"/>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c r="AV328" s="4"/>
      <c r="AW328" s="4"/>
      <c r="AX328" s="4"/>
      <c r="AY328" s="4"/>
      <c r="AZ328" s="4"/>
      <c r="BA328" s="4"/>
      <c r="BB328" s="4"/>
      <c r="BC328" s="4"/>
      <c r="BD328" s="4"/>
      <c r="BE328" s="4"/>
      <c r="BF328" s="4"/>
      <c r="BG328" s="4"/>
      <c r="BH328" s="4"/>
      <c r="BI328" s="4"/>
      <c r="BJ328" s="4"/>
      <c r="BK328" s="4"/>
      <c r="BL328" s="4"/>
      <c r="BM328" s="4"/>
      <c r="BN328" s="4"/>
      <c r="BO328" s="4"/>
      <c r="BP328" s="4"/>
      <c r="BQ328" s="4"/>
      <c r="BR328" s="4"/>
      <c r="BS328" s="4"/>
      <c r="BT328" s="4"/>
      <c r="BU328" s="4"/>
      <c r="BV328" s="4"/>
      <c r="BW328" s="4"/>
      <c r="BX328" s="4"/>
      <c r="BY328" s="4"/>
      <c r="BZ328" s="4"/>
      <c r="CA328" s="4"/>
      <c r="CB328" s="4"/>
    </row>
    <row r="329" spans="1:80">
      <c r="A329"/>
      <c r="B329"/>
      <c r="C329"/>
      <c r="D329"/>
      <c r="E329" s="628"/>
      <c r="F329" s="4"/>
      <c r="G329" s="4"/>
      <c r="H329" s="4"/>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c r="AV329" s="4"/>
      <c r="AW329" s="4"/>
      <c r="AX329" s="4"/>
      <c r="AY329" s="4"/>
      <c r="AZ329" s="4"/>
      <c r="BA329" s="4"/>
      <c r="BB329" s="4"/>
      <c r="BC329" s="4"/>
      <c r="BD329" s="4"/>
      <c r="BE329" s="4"/>
      <c r="BF329" s="4"/>
      <c r="BG329" s="4"/>
      <c r="BH329" s="4"/>
      <c r="BI329" s="4"/>
      <c r="BJ329" s="4"/>
      <c r="BK329" s="4"/>
      <c r="BL329" s="4"/>
      <c r="BM329" s="4"/>
      <c r="BN329" s="4"/>
      <c r="BO329" s="4"/>
      <c r="BP329" s="4"/>
      <c r="BQ329" s="4"/>
      <c r="BR329" s="4"/>
      <c r="BS329" s="4"/>
      <c r="BT329" s="4"/>
      <c r="BU329" s="4"/>
      <c r="BV329" s="4"/>
      <c r="BW329" s="4"/>
      <c r="BX329" s="4"/>
      <c r="BY329" s="4"/>
      <c r="BZ329" s="4"/>
      <c r="CA329" s="4"/>
      <c r="CB329" s="4"/>
    </row>
    <row r="330" spans="1:80">
      <c r="A330"/>
      <c r="B330"/>
      <c r="C330"/>
      <c r="D330"/>
      <c r="E330" s="628"/>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c r="AV330" s="4"/>
      <c r="AW330" s="4"/>
      <c r="AX330" s="4"/>
      <c r="AY330" s="4"/>
      <c r="AZ330" s="4"/>
      <c r="BA330" s="4"/>
      <c r="BB330" s="4"/>
      <c r="BC330" s="4"/>
      <c r="BD330" s="4"/>
      <c r="BE330" s="4"/>
      <c r="BF330" s="4"/>
      <c r="BG330" s="4"/>
      <c r="BH330" s="4"/>
      <c r="BI330" s="4"/>
      <c r="BJ330" s="4"/>
      <c r="BK330" s="4"/>
      <c r="BL330" s="4"/>
      <c r="BM330" s="4"/>
      <c r="BN330" s="4"/>
      <c r="BO330" s="4"/>
      <c r="BP330" s="4"/>
      <c r="BQ330" s="4"/>
      <c r="BR330" s="4"/>
      <c r="BS330" s="4"/>
      <c r="BT330" s="4"/>
      <c r="BU330" s="4"/>
      <c r="BV330" s="4"/>
      <c r="BW330" s="4"/>
      <c r="BX330" s="4"/>
      <c r="BY330" s="4"/>
      <c r="BZ330" s="4"/>
      <c r="CA330" s="4"/>
      <c r="CB330" s="4"/>
    </row>
    <row r="331" spans="1:80">
      <c r="A331"/>
      <c r="B331"/>
      <c r="C331"/>
      <c r="D331"/>
      <c r="E331" s="628"/>
      <c r="F331" s="4"/>
      <c r="G331" s="4"/>
      <c r="H331" s="4"/>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c r="AV331" s="4"/>
      <c r="AW331" s="4"/>
      <c r="AX331" s="4"/>
      <c r="AY331" s="4"/>
      <c r="AZ331" s="4"/>
      <c r="BA331" s="4"/>
      <c r="BB331" s="4"/>
      <c r="BC331" s="4"/>
      <c r="BD331" s="4"/>
      <c r="BE331" s="4"/>
      <c r="BF331" s="4"/>
      <c r="BG331" s="4"/>
      <c r="BH331" s="4"/>
      <c r="BI331" s="4"/>
      <c r="BJ331" s="4"/>
      <c r="BK331" s="4"/>
      <c r="BL331" s="4"/>
      <c r="BM331" s="4"/>
      <c r="BN331" s="4"/>
      <c r="BO331" s="4"/>
      <c r="BP331" s="4"/>
      <c r="BQ331" s="4"/>
      <c r="BR331" s="4"/>
      <c r="BS331" s="4"/>
      <c r="BT331" s="4"/>
      <c r="BU331" s="4"/>
      <c r="BV331" s="4"/>
      <c r="BW331" s="4"/>
      <c r="BX331" s="4"/>
      <c r="BY331" s="4"/>
      <c r="BZ331" s="4"/>
      <c r="CA331" s="4"/>
      <c r="CB331" s="4"/>
    </row>
    <row r="332" spans="1:80">
      <c r="A332"/>
      <c r="B332"/>
      <c r="C332"/>
      <c r="D332"/>
      <c r="E332" s="628"/>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c r="AU332" s="4"/>
      <c r="AV332" s="4"/>
      <c r="AW332" s="4"/>
      <c r="AX332" s="4"/>
      <c r="AY332" s="4"/>
      <c r="AZ332" s="4"/>
      <c r="BA332" s="4"/>
      <c r="BB332" s="4"/>
      <c r="BC332" s="4"/>
      <c r="BD332" s="4"/>
      <c r="BE332" s="4"/>
      <c r="BF332" s="4"/>
      <c r="BG332" s="4"/>
      <c r="BH332" s="4"/>
      <c r="BI332" s="4"/>
      <c r="BJ332" s="4"/>
      <c r="BK332" s="4"/>
      <c r="BL332" s="4"/>
      <c r="BM332" s="4"/>
      <c r="BN332" s="4"/>
      <c r="BO332" s="4"/>
      <c r="BP332" s="4"/>
      <c r="BQ332" s="4"/>
      <c r="BR332" s="4"/>
      <c r="BS332" s="4"/>
      <c r="BT332" s="4"/>
      <c r="BU332" s="4"/>
      <c r="BV332" s="4"/>
      <c r="BW332" s="4"/>
      <c r="BX332" s="4"/>
      <c r="BY332" s="4"/>
      <c r="BZ332" s="4"/>
      <c r="CA332" s="4"/>
      <c r="CB332" s="4"/>
    </row>
    <row r="333" spans="1:80">
      <c r="A333"/>
      <c r="B333"/>
      <c r="C333"/>
      <c r="D333"/>
      <c r="E333" s="628"/>
      <c r="F333" s="4"/>
      <c r="G333" s="4"/>
      <c r="H333" s="4"/>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c r="AU333" s="4"/>
      <c r="AV333" s="4"/>
      <c r="AW333" s="4"/>
      <c r="AX333" s="4"/>
      <c r="AY333" s="4"/>
      <c r="AZ333" s="4"/>
      <c r="BA333" s="4"/>
      <c r="BB333" s="4"/>
      <c r="BC333" s="4"/>
      <c r="BD333" s="4"/>
      <c r="BE333" s="4"/>
      <c r="BF333" s="4"/>
      <c r="BG333" s="4"/>
      <c r="BH333" s="4"/>
      <c r="BI333" s="4"/>
      <c r="BJ333" s="4"/>
      <c r="BK333" s="4"/>
      <c r="BL333" s="4"/>
      <c r="BM333" s="4"/>
      <c r="BN333" s="4"/>
      <c r="BO333" s="4"/>
      <c r="BP333" s="4"/>
      <c r="BQ333" s="4"/>
      <c r="BR333" s="4"/>
      <c r="BS333" s="4"/>
      <c r="BT333" s="4"/>
      <c r="BU333" s="4"/>
      <c r="BV333" s="4"/>
      <c r="BW333" s="4"/>
      <c r="BX333" s="4"/>
      <c r="BY333" s="4"/>
      <c r="BZ333" s="4"/>
      <c r="CA333" s="4"/>
      <c r="CB333" s="4"/>
    </row>
    <row r="334" spans="1:80">
      <c r="A334"/>
      <c r="B334"/>
      <c r="C334"/>
      <c r="D334"/>
      <c r="E334" s="628"/>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c r="AQ334" s="4"/>
      <c r="AR334" s="4"/>
      <c r="AS334" s="4"/>
      <c r="AT334" s="4"/>
      <c r="AU334" s="4"/>
      <c r="AV334" s="4"/>
      <c r="AW334" s="4"/>
      <c r="AX334" s="4"/>
      <c r="AY334" s="4"/>
      <c r="AZ334" s="4"/>
      <c r="BA334" s="4"/>
      <c r="BB334" s="4"/>
      <c r="BC334" s="4"/>
      <c r="BD334" s="4"/>
      <c r="BE334" s="4"/>
      <c r="BF334" s="4"/>
      <c r="BG334" s="4"/>
      <c r="BH334" s="4"/>
      <c r="BI334" s="4"/>
      <c r="BJ334" s="4"/>
      <c r="BK334" s="4"/>
      <c r="BL334" s="4"/>
      <c r="BM334" s="4"/>
      <c r="BN334" s="4"/>
      <c r="BO334" s="4"/>
      <c r="BP334" s="4"/>
      <c r="BQ334" s="4"/>
      <c r="BR334" s="4"/>
      <c r="BS334" s="4"/>
      <c r="BT334" s="4"/>
      <c r="BU334" s="4"/>
      <c r="BV334" s="4"/>
      <c r="BW334" s="4"/>
      <c r="BX334" s="4"/>
      <c r="BY334" s="4"/>
      <c r="BZ334" s="4"/>
      <c r="CA334" s="4"/>
      <c r="CB334" s="4"/>
    </row>
    <row r="335" spans="1:80">
      <c r="A335"/>
      <c r="B335"/>
      <c r="C335"/>
      <c r="D335"/>
      <c r="E335" s="628"/>
      <c r="F335" s="4"/>
      <c r="G335" s="4"/>
      <c r="H335" s="4"/>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c r="AO335" s="4"/>
      <c r="AP335" s="4"/>
      <c r="AQ335" s="4"/>
      <c r="AR335" s="4"/>
      <c r="AS335" s="4"/>
      <c r="AT335" s="4"/>
      <c r="AU335" s="4"/>
      <c r="AV335" s="4"/>
      <c r="AW335" s="4"/>
      <c r="AX335" s="4"/>
      <c r="AY335" s="4"/>
      <c r="AZ335" s="4"/>
      <c r="BA335" s="4"/>
      <c r="BB335" s="4"/>
      <c r="BC335" s="4"/>
      <c r="BD335" s="4"/>
      <c r="BE335" s="4"/>
      <c r="BF335" s="4"/>
      <c r="BG335" s="4"/>
      <c r="BH335" s="4"/>
      <c r="BI335" s="4"/>
      <c r="BJ335" s="4"/>
      <c r="BK335" s="4"/>
      <c r="BL335" s="4"/>
      <c r="BM335" s="4"/>
      <c r="BN335" s="4"/>
      <c r="BO335" s="4"/>
      <c r="BP335" s="4"/>
      <c r="BQ335" s="4"/>
      <c r="BR335" s="4"/>
      <c r="BS335" s="4"/>
      <c r="BT335" s="4"/>
      <c r="BU335" s="4"/>
      <c r="BV335" s="4"/>
      <c r="BW335" s="4"/>
      <c r="BX335" s="4"/>
      <c r="BY335" s="4"/>
      <c r="BZ335" s="4"/>
      <c r="CA335" s="4"/>
      <c r="CB335" s="4"/>
    </row>
    <row r="336" spans="1:80">
      <c r="A336"/>
      <c r="B336"/>
      <c r="C336"/>
      <c r="D336"/>
      <c r="E336" s="628"/>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c r="AQ336" s="4"/>
      <c r="AR336" s="4"/>
      <c r="AS336" s="4"/>
      <c r="AT336" s="4"/>
      <c r="AU336" s="4"/>
      <c r="AV336" s="4"/>
      <c r="AW336" s="4"/>
      <c r="AX336" s="4"/>
      <c r="AY336" s="4"/>
      <c r="AZ336" s="4"/>
      <c r="BA336" s="4"/>
      <c r="BB336" s="4"/>
      <c r="BC336" s="4"/>
      <c r="BD336" s="4"/>
      <c r="BE336" s="4"/>
      <c r="BF336" s="4"/>
      <c r="BG336" s="4"/>
      <c r="BH336" s="4"/>
      <c r="BI336" s="4"/>
      <c r="BJ336" s="4"/>
      <c r="BK336" s="4"/>
      <c r="BL336" s="4"/>
      <c r="BM336" s="4"/>
      <c r="BN336" s="4"/>
      <c r="BO336" s="4"/>
      <c r="BP336" s="4"/>
      <c r="BQ336" s="4"/>
      <c r="BR336" s="4"/>
      <c r="BS336" s="4"/>
      <c r="BT336" s="4"/>
      <c r="BU336" s="4"/>
      <c r="BV336" s="4"/>
      <c r="BW336" s="4"/>
      <c r="BX336" s="4"/>
      <c r="BY336" s="4"/>
      <c r="BZ336" s="4"/>
      <c r="CA336" s="4"/>
      <c r="CB336" s="4"/>
    </row>
    <row r="337" spans="1:80">
      <c r="A337"/>
      <c r="B337"/>
      <c r="C337"/>
      <c r="D337"/>
      <c r="E337" s="628"/>
      <c r="F337" s="4"/>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c r="AL337" s="4"/>
      <c r="AM337" s="4"/>
      <c r="AN337" s="4"/>
      <c r="AO337" s="4"/>
      <c r="AP337" s="4"/>
      <c r="AQ337" s="4"/>
      <c r="AR337" s="4"/>
      <c r="AS337" s="4"/>
      <c r="AT337" s="4"/>
      <c r="AU337" s="4"/>
      <c r="AV337" s="4"/>
      <c r="AW337" s="4"/>
      <c r="AX337" s="4"/>
      <c r="AY337" s="4"/>
      <c r="AZ337" s="4"/>
      <c r="BA337" s="4"/>
      <c r="BB337" s="4"/>
      <c r="BC337" s="4"/>
      <c r="BD337" s="4"/>
      <c r="BE337" s="4"/>
      <c r="BF337" s="4"/>
      <c r="BG337" s="4"/>
      <c r="BH337" s="4"/>
      <c r="BI337" s="4"/>
      <c r="BJ337" s="4"/>
      <c r="BK337" s="4"/>
      <c r="BL337" s="4"/>
      <c r="BM337" s="4"/>
      <c r="BN337" s="4"/>
      <c r="BO337" s="4"/>
      <c r="BP337" s="4"/>
      <c r="BQ337" s="4"/>
      <c r="BR337" s="4"/>
      <c r="BS337" s="4"/>
      <c r="BT337" s="4"/>
      <c r="BU337" s="4"/>
      <c r="BV337" s="4"/>
      <c r="BW337" s="4"/>
      <c r="BX337" s="4"/>
      <c r="BY337" s="4"/>
      <c r="BZ337" s="4"/>
      <c r="CA337" s="4"/>
      <c r="CB337" s="4"/>
    </row>
    <row r="338" spans="1:80">
      <c r="A338"/>
      <c r="B338"/>
      <c r="C338"/>
      <c r="D338"/>
      <c r="E338" s="628"/>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c r="AQ338" s="4"/>
      <c r="AR338" s="4"/>
      <c r="AS338" s="4"/>
      <c r="AT338" s="4"/>
      <c r="AU338" s="4"/>
      <c r="AV338" s="4"/>
      <c r="AW338" s="4"/>
      <c r="AX338" s="4"/>
      <c r="AY338" s="4"/>
      <c r="AZ338" s="4"/>
      <c r="BA338" s="4"/>
      <c r="BB338" s="4"/>
      <c r="BC338" s="4"/>
      <c r="BD338" s="4"/>
      <c r="BE338" s="4"/>
      <c r="BF338" s="4"/>
      <c r="BG338" s="4"/>
      <c r="BH338" s="4"/>
      <c r="BI338" s="4"/>
      <c r="BJ338" s="4"/>
      <c r="BK338" s="4"/>
      <c r="BL338" s="4"/>
      <c r="BM338" s="4"/>
      <c r="BN338" s="4"/>
      <c r="BO338" s="4"/>
      <c r="BP338" s="4"/>
      <c r="BQ338" s="4"/>
      <c r="BR338" s="4"/>
      <c r="BS338" s="4"/>
      <c r="BT338" s="4"/>
      <c r="BU338" s="4"/>
      <c r="BV338" s="4"/>
      <c r="BW338" s="4"/>
      <c r="BX338" s="4"/>
      <c r="BY338" s="4"/>
      <c r="BZ338" s="4"/>
      <c r="CA338" s="4"/>
      <c r="CB338" s="4"/>
    </row>
    <row r="339" spans="1:80">
      <c r="A339"/>
      <c r="B339"/>
      <c r="C339"/>
      <c r="D339"/>
      <c r="E339" s="628"/>
      <c r="F339" s="4"/>
      <c r="G339" s="4"/>
      <c r="H339" s="4"/>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c r="AO339" s="4"/>
      <c r="AP339" s="4"/>
      <c r="AQ339" s="4"/>
      <c r="AR339" s="4"/>
      <c r="AS339" s="4"/>
      <c r="AT339" s="4"/>
      <c r="AU339" s="4"/>
      <c r="AV339" s="4"/>
      <c r="AW339" s="4"/>
      <c r="AX339" s="4"/>
      <c r="AY339" s="4"/>
      <c r="AZ339" s="4"/>
      <c r="BA339" s="4"/>
      <c r="BB339" s="4"/>
      <c r="BC339" s="4"/>
      <c r="BD339" s="4"/>
      <c r="BE339" s="4"/>
      <c r="BF339" s="4"/>
      <c r="BG339" s="4"/>
      <c r="BH339" s="4"/>
      <c r="BI339" s="4"/>
      <c r="BJ339" s="4"/>
      <c r="BK339" s="4"/>
      <c r="BL339" s="4"/>
      <c r="BM339" s="4"/>
      <c r="BN339" s="4"/>
      <c r="BO339" s="4"/>
      <c r="BP339" s="4"/>
      <c r="BQ339" s="4"/>
      <c r="BR339" s="4"/>
      <c r="BS339" s="4"/>
      <c r="BT339" s="4"/>
      <c r="BU339" s="4"/>
      <c r="BV339" s="4"/>
      <c r="BW339" s="4"/>
      <c r="BX339" s="4"/>
      <c r="BY339" s="4"/>
      <c r="BZ339" s="4"/>
      <c r="CA339" s="4"/>
      <c r="CB339" s="4"/>
    </row>
    <row r="340" spans="1:80">
      <c r="A340"/>
      <c r="B340"/>
      <c r="C340"/>
      <c r="D340"/>
      <c r="E340" s="628"/>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c r="AQ340" s="4"/>
      <c r="AR340" s="4"/>
      <c r="AS340" s="4"/>
      <c r="AT340" s="4"/>
      <c r="AU340" s="4"/>
      <c r="AV340" s="4"/>
      <c r="AW340" s="4"/>
      <c r="AX340" s="4"/>
      <c r="AY340" s="4"/>
      <c r="AZ340" s="4"/>
      <c r="BA340" s="4"/>
      <c r="BB340" s="4"/>
      <c r="BC340" s="4"/>
      <c r="BD340" s="4"/>
      <c r="BE340" s="4"/>
      <c r="BF340" s="4"/>
      <c r="BG340" s="4"/>
      <c r="BH340" s="4"/>
      <c r="BI340" s="4"/>
      <c r="BJ340" s="4"/>
      <c r="BK340" s="4"/>
      <c r="BL340" s="4"/>
      <c r="BM340" s="4"/>
      <c r="BN340" s="4"/>
      <c r="BO340" s="4"/>
      <c r="BP340" s="4"/>
      <c r="BQ340" s="4"/>
      <c r="BR340" s="4"/>
      <c r="BS340" s="4"/>
      <c r="BT340" s="4"/>
      <c r="BU340" s="4"/>
      <c r="BV340" s="4"/>
      <c r="BW340" s="4"/>
      <c r="BX340" s="4"/>
      <c r="BY340" s="4"/>
      <c r="BZ340" s="4"/>
      <c r="CA340" s="4"/>
      <c r="CB340" s="4"/>
    </row>
    <row r="341" spans="1:80">
      <c r="A341"/>
      <c r="B341"/>
      <c r="C341"/>
      <c r="D341"/>
      <c r="E341" s="628"/>
      <c r="F341" s="4"/>
      <c r="G341" s="4"/>
      <c r="H341" s="4"/>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c r="AO341" s="4"/>
      <c r="AP341" s="4"/>
      <c r="AQ341" s="4"/>
      <c r="AR341" s="4"/>
      <c r="AS341" s="4"/>
      <c r="AT341" s="4"/>
      <c r="AU341" s="4"/>
      <c r="AV341" s="4"/>
      <c r="AW341" s="4"/>
      <c r="AX341" s="4"/>
      <c r="AY341" s="4"/>
      <c r="AZ341" s="4"/>
      <c r="BA341" s="4"/>
      <c r="BB341" s="4"/>
      <c r="BC341" s="4"/>
      <c r="BD341" s="4"/>
      <c r="BE341" s="4"/>
      <c r="BF341" s="4"/>
      <c r="BG341" s="4"/>
      <c r="BH341" s="4"/>
      <c r="BI341" s="4"/>
      <c r="BJ341" s="4"/>
      <c r="BK341" s="4"/>
      <c r="BL341" s="4"/>
      <c r="BM341" s="4"/>
      <c r="BN341" s="4"/>
      <c r="BO341" s="4"/>
      <c r="BP341" s="4"/>
      <c r="BQ341" s="4"/>
      <c r="BR341" s="4"/>
      <c r="BS341" s="4"/>
      <c r="BT341" s="4"/>
      <c r="BU341" s="4"/>
      <c r="BV341" s="4"/>
      <c r="BW341" s="4"/>
      <c r="BX341" s="4"/>
      <c r="BY341" s="4"/>
      <c r="BZ341" s="4"/>
      <c r="CA341" s="4"/>
      <c r="CB341" s="4"/>
    </row>
    <row r="342" spans="1:80">
      <c r="A342"/>
      <c r="B342"/>
      <c r="C342"/>
      <c r="D342"/>
      <c r="E342" s="628"/>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c r="BA342" s="4"/>
      <c r="BB342" s="4"/>
      <c r="BC342" s="4"/>
      <c r="BD342" s="4"/>
      <c r="BE342" s="4"/>
      <c r="BF342" s="4"/>
      <c r="BG342" s="4"/>
      <c r="BH342" s="4"/>
      <c r="BI342" s="4"/>
      <c r="BJ342" s="4"/>
      <c r="BK342" s="4"/>
      <c r="BL342" s="4"/>
      <c r="BM342" s="4"/>
      <c r="BN342" s="4"/>
      <c r="BO342" s="4"/>
      <c r="BP342" s="4"/>
      <c r="BQ342" s="4"/>
      <c r="BR342" s="4"/>
      <c r="BS342" s="4"/>
      <c r="BT342" s="4"/>
      <c r="BU342" s="4"/>
      <c r="BV342" s="4"/>
      <c r="BW342" s="4"/>
      <c r="BX342" s="4"/>
      <c r="BY342" s="4"/>
      <c r="BZ342" s="4"/>
      <c r="CA342" s="4"/>
      <c r="CB342" s="4"/>
    </row>
    <row r="343" spans="1:80">
      <c r="A343"/>
      <c r="B343"/>
      <c r="C343"/>
      <c r="D343"/>
      <c r="E343" s="628"/>
      <c r="F343" s="4"/>
      <c r="G343" s="4"/>
      <c r="H343" s="4"/>
      <c r="I343" s="4"/>
      <c r="J343" s="4"/>
      <c r="K343" s="4"/>
      <c r="L343" s="4"/>
      <c r="M343" s="4"/>
      <c r="N343" s="4"/>
      <c r="O343" s="4"/>
      <c r="P343" s="4"/>
      <c r="Q343" s="4"/>
      <c r="R343" s="4"/>
      <c r="S343" s="4"/>
      <c r="T343" s="4"/>
      <c r="U343" s="4"/>
      <c r="V343" s="4"/>
      <c r="W343" s="4"/>
      <c r="X343" s="4"/>
      <c r="Y343" s="4"/>
      <c r="Z343" s="4"/>
      <c r="AA343" s="4"/>
      <c r="AB343" s="4"/>
      <c r="AC343" s="4"/>
      <c r="AD343" s="4"/>
      <c r="AE343" s="4"/>
      <c r="AF343" s="4"/>
      <c r="AG343" s="4"/>
      <c r="AH343" s="4"/>
      <c r="AI343" s="4"/>
      <c r="AJ343" s="4"/>
      <c r="AK343" s="4"/>
      <c r="AL343" s="4"/>
      <c r="AM343" s="4"/>
      <c r="AN343" s="4"/>
      <c r="AO343" s="4"/>
      <c r="AP343" s="4"/>
      <c r="AQ343" s="4"/>
      <c r="AR343" s="4"/>
      <c r="AS343" s="4"/>
      <c r="AT343" s="4"/>
      <c r="AU343" s="4"/>
      <c r="AV343" s="4"/>
      <c r="AW343" s="4"/>
      <c r="AX343" s="4"/>
      <c r="AY343" s="4"/>
      <c r="AZ343" s="4"/>
      <c r="BA343" s="4"/>
      <c r="BB343" s="4"/>
      <c r="BC343" s="4"/>
      <c r="BD343" s="4"/>
      <c r="BE343" s="4"/>
      <c r="BF343" s="4"/>
      <c r="BG343" s="4"/>
      <c r="BH343" s="4"/>
      <c r="BI343" s="4"/>
      <c r="BJ343" s="4"/>
      <c r="BK343" s="4"/>
      <c r="BL343" s="4"/>
      <c r="BM343" s="4"/>
      <c r="BN343" s="4"/>
      <c r="BO343" s="4"/>
      <c r="BP343" s="4"/>
      <c r="BQ343" s="4"/>
      <c r="BR343" s="4"/>
      <c r="BS343" s="4"/>
      <c r="BT343" s="4"/>
      <c r="BU343" s="4"/>
      <c r="BV343" s="4"/>
      <c r="BW343" s="4"/>
      <c r="BX343" s="4"/>
      <c r="BY343" s="4"/>
      <c r="BZ343" s="4"/>
      <c r="CA343" s="4"/>
      <c r="CB343" s="4"/>
    </row>
    <row r="344" spans="1:80">
      <c r="A344"/>
      <c r="B344"/>
      <c r="C344"/>
      <c r="D344"/>
      <c r="E344" s="628"/>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c r="AQ344" s="4"/>
      <c r="AR344" s="4"/>
      <c r="AS344" s="4"/>
      <c r="AT344" s="4"/>
      <c r="AU344" s="4"/>
      <c r="AV344" s="4"/>
      <c r="AW344" s="4"/>
      <c r="AX344" s="4"/>
      <c r="AY344" s="4"/>
      <c r="AZ344" s="4"/>
      <c r="BA344" s="4"/>
      <c r="BB344" s="4"/>
      <c r="BC344" s="4"/>
      <c r="BD344" s="4"/>
      <c r="BE344" s="4"/>
      <c r="BF344" s="4"/>
      <c r="BG344" s="4"/>
      <c r="BH344" s="4"/>
      <c r="BI344" s="4"/>
      <c r="BJ344" s="4"/>
      <c r="BK344" s="4"/>
      <c r="BL344" s="4"/>
      <c r="BM344" s="4"/>
      <c r="BN344" s="4"/>
      <c r="BO344" s="4"/>
      <c r="BP344" s="4"/>
      <c r="BQ344" s="4"/>
      <c r="BR344" s="4"/>
      <c r="BS344" s="4"/>
      <c r="BT344" s="4"/>
      <c r="BU344" s="4"/>
      <c r="BV344" s="4"/>
      <c r="BW344" s="4"/>
      <c r="BX344" s="4"/>
      <c r="BY344" s="4"/>
      <c r="BZ344" s="4"/>
      <c r="CA344" s="4"/>
      <c r="CB344" s="4"/>
    </row>
    <row r="345" spans="1:80">
      <c r="A345"/>
      <c r="B345"/>
      <c r="C345"/>
      <c r="D345"/>
      <c r="E345" s="628"/>
      <c r="F345" s="4"/>
      <c r="G345" s="4"/>
      <c r="H345" s="4"/>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c r="AO345" s="4"/>
      <c r="AP345" s="4"/>
      <c r="AQ345" s="4"/>
      <c r="AR345" s="4"/>
      <c r="AS345" s="4"/>
      <c r="AT345" s="4"/>
      <c r="AU345" s="4"/>
      <c r="AV345" s="4"/>
      <c r="AW345" s="4"/>
      <c r="AX345" s="4"/>
      <c r="AY345" s="4"/>
      <c r="AZ345" s="4"/>
      <c r="BA345" s="4"/>
      <c r="BB345" s="4"/>
      <c r="BC345" s="4"/>
      <c r="BD345" s="4"/>
      <c r="BE345" s="4"/>
      <c r="BF345" s="4"/>
      <c r="BG345" s="4"/>
      <c r="BH345" s="4"/>
      <c r="BI345" s="4"/>
      <c r="BJ345" s="4"/>
      <c r="BK345" s="4"/>
      <c r="BL345" s="4"/>
      <c r="BM345" s="4"/>
      <c r="BN345" s="4"/>
      <c r="BO345" s="4"/>
      <c r="BP345" s="4"/>
      <c r="BQ345" s="4"/>
      <c r="BR345" s="4"/>
      <c r="BS345" s="4"/>
      <c r="BT345" s="4"/>
      <c r="BU345" s="4"/>
      <c r="BV345" s="4"/>
      <c r="BW345" s="4"/>
      <c r="BX345" s="4"/>
      <c r="BY345" s="4"/>
      <c r="BZ345" s="4"/>
      <c r="CA345" s="4"/>
      <c r="CB345" s="4"/>
    </row>
    <row r="346" spans="1:80">
      <c r="A346"/>
      <c r="B346"/>
      <c r="C346"/>
      <c r="D346"/>
      <c r="E346" s="628"/>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c r="AQ346" s="4"/>
      <c r="AR346" s="4"/>
      <c r="AS346" s="4"/>
      <c r="AT346" s="4"/>
      <c r="AU346" s="4"/>
      <c r="AV346" s="4"/>
      <c r="AW346" s="4"/>
      <c r="AX346" s="4"/>
      <c r="AY346" s="4"/>
      <c r="AZ346" s="4"/>
      <c r="BA346" s="4"/>
      <c r="BB346" s="4"/>
      <c r="BC346" s="4"/>
      <c r="BD346" s="4"/>
      <c r="BE346" s="4"/>
      <c r="BF346" s="4"/>
      <c r="BG346" s="4"/>
      <c r="BH346" s="4"/>
      <c r="BI346" s="4"/>
      <c r="BJ346" s="4"/>
      <c r="BK346" s="4"/>
      <c r="BL346" s="4"/>
      <c r="BM346" s="4"/>
      <c r="BN346" s="4"/>
      <c r="BO346" s="4"/>
      <c r="BP346" s="4"/>
      <c r="BQ346" s="4"/>
      <c r="BR346" s="4"/>
      <c r="BS346" s="4"/>
      <c r="BT346" s="4"/>
      <c r="BU346" s="4"/>
      <c r="BV346" s="4"/>
      <c r="BW346" s="4"/>
      <c r="BX346" s="4"/>
      <c r="BY346" s="4"/>
      <c r="BZ346" s="4"/>
      <c r="CA346" s="4"/>
      <c r="CB346" s="4"/>
    </row>
    <row r="347" spans="1:80">
      <c r="A347"/>
      <c r="B347"/>
      <c r="C347"/>
      <c r="D347"/>
      <c r="E347" s="628"/>
      <c r="F347" s="4"/>
      <c r="G347" s="4"/>
      <c r="H347" s="4"/>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c r="AO347" s="4"/>
      <c r="AP347" s="4"/>
      <c r="AQ347" s="4"/>
      <c r="AR347" s="4"/>
      <c r="AS347" s="4"/>
      <c r="AT347" s="4"/>
      <c r="AU347" s="4"/>
      <c r="AV347" s="4"/>
      <c r="AW347" s="4"/>
      <c r="AX347" s="4"/>
      <c r="AY347" s="4"/>
      <c r="AZ347" s="4"/>
      <c r="BA347" s="4"/>
      <c r="BB347" s="4"/>
      <c r="BC347" s="4"/>
      <c r="BD347" s="4"/>
      <c r="BE347" s="4"/>
      <c r="BF347" s="4"/>
      <c r="BG347" s="4"/>
      <c r="BH347" s="4"/>
      <c r="BI347" s="4"/>
      <c r="BJ347" s="4"/>
      <c r="BK347" s="4"/>
      <c r="BL347" s="4"/>
      <c r="BM347" s="4"/>
      <c r="BN347" s="4"/>
      <c r="BO347" s="4"/>
      <c r="BP347" s="4"/>
      <c r="BQ347" s="4"/>
      <c r="BR347" s="4"/>
      <c r="BS347" s="4"/>
      <c r="BT347" s="4"/>
      <c r="BU347" s="4"/>
      <c r="BV347" s="4"/>
      <c r="BW347" s="4"/>
      <c r="BX347" s="4"/>
      <c r="BY347" s="4"/>
      <c r="BZ347" s="4"/>
      <c r="CA347" s="4"/>
      <c r="CB347" s="4"/>
    </row>
    <row r="348" spans="1:80">
      <c r="A348"/>
      <c r="B348"/>
      <c r="C348"/>
      <c r="D348"/>
      <c r="E348" s="628"/>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c r="AQ348" s="4"/>
      <c r="AR348" s="4"/>
      <c r="AS348" s="4"/>
      <c r="AT348" s="4"/>
      <c r="AU348" s="4"/>
      <c r="AV348" s="4"/>
      <c r="AW348" s="4"/>
      <c r="AX348" s="4"/>
      <c r="AY348" s="4"/>
      <c r="AZ348" s="4"/>
      <c r="BA348" s="4"/>
      <c r="BB348" s="4"/>
      <c r="BC348" s="4"/>
      <c r="BD348" s="4"/>
      <c r="BE348" s="4"/>
      <c r="BF348" s="4"/>
      <c r="BG348" s="4"/>
      <c r="BH348" s="4"/>
      <c r="BI348" s="4"/>
      <c r="BJ348" s="4"/>
      <c r="BK348" s="4"/>
      <c r="BL348" s="4"/>
      <c r="BM348" s="4"/>
      <c r="BN348" s="4"/>
      <c r="BO348" s="4"/>
      <c r="BP348" s="4"/>
      <c r="BQ348" s="4"/>
      <c r="BR348" s="4"/>
      <c r="BS348" s="4"/>
      <c r="BT348" s="4"/>
      <c r="BU348" s="4"/>
      <c r="BV348" s="4"/>
      <c r="BW348" s="4"/>
      <c r="BX348" s="4"/>
      <c r="BY348" s="4"/>
      <c r="BZ348" s="4"/>
      <c r="CA348" s="4"/>
      <c r="CB348" s="4"/>
    </row>
    <row r="349" spans="1:80">
      <c r="A349"/>
      <c r="B349"/>
      <c r="C349"/>
      <c r="D349"/>
      <c r="E349" s="628"/>
      <c r="F349" s="4"/>
      <c r="G349" s="4"/>
      <c r="H349" s="4"/>
      <c r="I349" s="4"/>
      <c r="J349" s="4"/>
      <c r="K349" s="4"/>
      <c r="L349" s="4"/>
      <c r="M349" s="4"/>
      <c r="N349" s="4"/>
      <c r="O349" s="4"/>
      <c r="P349" s="4"/>
      <c r="Q349" s="4"/>
      <c r="R349" s="4"/>
      <c r="S349" s="4"/>
      <c r="T349" s="4"/>
      <c r="U349" s="4"/>
      <c r="V349" s="4"/>
      <c r="W349" s="4"/>
      <c r="X349" s="4"/>
      <c r="Y349" s="4"/>
      <c r="Z349" s="4"/>
      <c r="AA349" s="4"/>
      <c r="AB349" s="4"/>
      <c r="AC349" s="4"/>
      <c r="AD349" s="4"/>
      <c r="AE349" s="4"/>
      <c r="AF349" s="4"/>
      <c r="AG349" s="4"/>
      <c r="AH349" s="4"/>
      <c r="AI349" s="4"/>
      <c r="AJ349" s="4"/>
      <c r="AK349" s="4"/>
      <c r="AL349" s="4"/>
      <c r="AM349" s="4"/>
      <c r="AN349" s="4"/>
      <c r="AO349" s="4"/>
      <c r="AP349" s="4"/>
      <c r="AQ349" s="4"/>
      <c r="AR349" s="4"/>
      <c r="AS349" s="4"/>
      <c r="AT349" s="4"/>
      <c r="AU349" s="4"/>
      <c r="AV349" s="4"/>
      <c r="AW349" s="4"/>
      <c r="AX349" s="4"/>
      <c r="AY349" s="4"/>
      <c r="AZ349" s="4"/>
      <c r="BA349" s="4"/>
      <c r="BB349" s="4"/>
      <c r="BC349" s="4"/>
      <c r="BD349" s="4"/>
      <c r="BE349" s="4"/>
      <c r="BF349" s="4"/>
      <c r="BG349" s="4"/>
      <c r="BH349" s="4"/>
      <c r="BI349" s="4"/>
      <c r="BJ349" s="4"/>
      <c r="BK349" s="4"/>
      <c r="BL349" s="4"/>
      <c r="BM349" s="4"/>
      <c r="BN349" s="4"/>
      <c r="BO349" s="4"/>
      <c r="BP349" s="4"/>
      <c r="BQ349" s="4"/>
      <c r="BR349" s="4"/>
      <c r="BS349" s="4"/>
      <c r="BT349" s="4"/>
      <c r="BU349" s="4"/>
      <c r="BV349" s="4"/>
      <c r="BW349" s="4"/>
      <c r="BX349" s="4"/>
      <c r="BY349" s="4"/>
      <c r="BZ349" s="4"/>
      <c r="CA349" s="4"/>
      <c r="CB349" s="4"/>
    </row>
    <row r="350" spans="1:80">
      <c r="A350"/>
      <c r="B350"/>
      <c r="C350"/>
      <c r="D350"/>
      <c r="E350" s="628"/>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c r="AQ350" s="4"/>
      <c r="AR350" s="4"/>
      <c r="AS350" s="4"/>
      <c r="AT350" s="4"/>
      <c r="AU350" s="4"/>
      <c r="AV350" s="4"/>
      <c r="AW350" s="4"/>
      <c r="AX350" s="4"/>
      <c r="AY350" s="4"/>
      <c r="AZ350" s="4"/>
      <c r="BA350" s="4"/>
      <c r="BB350" s="4"/>
      <c r="BC350" s="4"/>
      <c r="BD350" s="4"/>
      <c r="BE350" s="4"/>
      <c r="BF350" s="4"/>
      <c r="BG350" s="4"/>
      <c r="BH350" s="4"/>
      <c r="BI350" s="4"/>
      <c r="BJ350" s="4"/>
      <c r="BK350" s="4"/>
      <c r="BL350" s="4"/>
      <c r="BM350" s="4"/>
      <c r="BN350" s="4"/>
      <c r="BO350" s="4"/>
      <c r="BP350" s="4"/>
      <c r="BQ350" s="4"/>
      <c r="BR350" s="4"/>
      <c r="BS350" s="4"/>
      <c r="BT350" s="4"/>
      <c r="BU350" s="4"/>
      <c r="BV350" s="4"/>
      <c r="BW350" s="4"/>
      <c r="BX350" s="4"/>
      <c r="BY350" s="4"/>
      <c r="BZ350" s="4"/>
      <c r="CA350" s="4"/>
      <c r="CB350" s="4"/>
    </row>
    <row r="351" spans="1:80">
      <c r="A351"/>
      <c r="B351"/>
      <c r="C351"/>
      <c r="D351"/>
      <c r="E351" s="628"/>
      <c r="F351" s="4"/>
      <c r="G351" s="4"/>
      <c r="H351" s="4"/>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c r="AO351" s="4"/>
      <c r="AP351" s="4"/>
      <c r="AQ351" s="4"/>
      <c r="AR351" s="4"/>
      <c r="AS351" s="4"/>
      <c r="AT351" s="4"/>
      <c r="AU351" s="4"/>
      <c r="AV351" s="4"/>
      <c r="AW351" s="4"/>
      <c r="AX351" s="4"/>
      <c r="AY351" s="4"/>
      <c r="AZ351" s="4"/>
      <c r="BA351" s="4"/>
      <c r="BB351" s="4"/>
      <c r="BC351" s="4"/>
      <c r="BD351" s="4"/>
      <c r="BE351" s="4"/>
      <c r="BF351" s="4"/>
      <c r="BG351" s="4"/>
      <c r="BH351" s="4"/>
      <c r="BI351" s="4"/>
      <c r="BJ351" s="4"/>
      <c r="BK351" s="4"/>
      <c r="BL351" s="4"/>
      <c r="BM351" s="4"/>
      <c r="BN351" s="4"/>
      <c r="BO351" s="4"/>
      <c r="BP351" s="4"/>
      <c r="BQ351" s="4"/>
      <c r="BR351" s="4"/>
      <c r="BS351" s="4"/>
      <c r="BT351" s="4"/>
      <c r="BU351" s="4"/>
      <c r="BV351" s="4"/>
      <c r="BW351" s="4"/>
      <c r="BX351" s="4"/>
      <c r="BY351" s="4"/>
      <c r="BZ351" s="4"/>
      <c r="CA351" s="4"/>
      <c r="CB351" s="4"/>
    </row>
    <row r="352" spans="1:80">
      <c r="A352"/>
      <c r="B352"/>
      <c r="C352"/>
      <c r="D352"/>
      <c r="E352" s="628"/>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c r="AQ352" s="4"/>
      <c r="AR352" s="4"/>
      <c r="AS352" s="4"/>
      <c r="AT352" s="4"/>
      <c r="AU352" s="4"/>
      <c r="AV352" s="4"/>
      <c r="AW352" s="4"/>
      <c r="AX352" s="4"/>
      <c r="AY352" s="4"/>
      <c r="AZ352" s="4"/>
      <c r="BA352" s="4"/>
      <c r="BB352" s="4"/>
      <c r="BC352" s="4"/>
      <c r="BD352" s="4"/>
      <c r="BE352" s="4"/>
      <c r="BF352" s="4"/>
      <c r="BG352" s="4"/>
      <c r="BH352" s="4"/>
      <c r="BI352" s="4"/>
      <c r="BJ352" s="4"/>
      <c r="BK352" s="4"/>
      <c r="BL352" s="4"/>
      <c r="BM352" s="4"/>
      <c r="BN352" s="4"/>
      <c r="BO352" s="4"/>
      <c r="BP352" s="4"/>
      <c r="BQ352" s="4"/>
      <c r="BR352" s="4"/>
      <c r="BS352" s="4"/>
      <c r="BT352" s="4"/>
      <c r="BU352" s="4"/>
      <c r="BV352" s="4"/>
      <c r="BW352" s="4"/>
      <c r="BX352" s="4"/>
      <c r="BY352" s="4"/>
      <c r="BZ352" s="4"/>
      <c r="CA352" s="4"/>
      <c r="CB352" s="4"/>
    </row>
    <row r="353" spans="1:80">
      <c r="A353"/>
      <c r="B353"/>
      <c r="C353"/>
      <c r="D353"/>
      <c r="E353" s="628"/>
      <c r="F353" s="4"/>
      <c r="G353" s="4"/>
      <c r="H353" s="4"/>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c r="AO353" s="4"/>
      <c r="AP353" s="4"/>
      <c r="AQ353" s="4"/>
      <c r="AR353" s="4"/>
      <c r="AS353" s="4"/>
      <c r="AT353" s="4"/>
      <c r="AU353" s="4"/>
      <c r="AV353" s="4"/>
      <c r="AW353" s="4"/>
      <c r="AX353" s="4"/>
      <c r="AY353" s="4"/>
      <c r="AZ353" s="4"/>
      <c r="BA353" s="4"/>
      <c r="BB353" s="4"/>
      <c r="BC353" s="4"/>
      <c r="BD353" s="4"/>
      <c r="BE353" s="4"/>
      <c r="BF353" s="4"/>
      <c r="BG353" s="4"/>
      <c r="BH353" s="4"/>
      <c r="BI353" s="4"/>
      <c r="BJ353" s="4"/>
      <c r="BK353" s="4"/>
      <c r="BL353" s="4"/>
      <c r="BM353" s="4"/>
      <c r="BN353" s="4"/>
      <c r="BO353" s="4"/>
      <c r="BP353" s="4"/>
      <c r="BQ353" s="4"/>
      <c r="BR353" s="4"/>
      <c r="BS353" s="4"/>
      <c r="BT353" s="4"/>
      <c r="BU353" s="4"/>
      <c r="BV353" s="4"/>
      <c r="BW353" s="4"/>
      <c r="BX353" s="4"/>
      <c r="BY353" s="4"/>
      <c r="BZ353" s="4"/>
      <c r="CA353" s="4"/>
      <c r="CB353" s="4"/>
    </row>
    <row r="354" spans="1:80">
      <c r="A354"/>
      <c r="B354"/>
      <c r="C354"/>
      <c r="D354"/>
      <c r="E354" s="628"/>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c r="AQ354" s="4"/>
      <c r="AR354" s="4"/>
      <c r="AS354" s="4"/>
      <c r="AT354" s="4"/>
      <c r="AU354" s="4"/>
      <c r="AV354" s="4"/>
      <c r="AW354" s="4"/>
      <c r="AX354" s="4"/>
      <c r="AY354" s="4"/>
      <c r="AZ354" s="4"/>
      <c r="BA354" s="4"/>
      <c r="BB354" s="4"/>
      <c r="BC354" s="4"/>
      <c r="BD354" s="4"/>
      <c r="BE354" s="4"/>
      <c r="BF354" s="4"/>
      <c r="BG354" s="4"/>
      <c r="BH354" s="4"/>
      <c r="BI354" s="4"/>
      <c r="BJ354" s="4"/>
      <c r="BK354" s="4"/>
      <c r="BL354" s="4"/>
      <c r="BM354" s="4"/>
      <c r="BN354" s="4"/>
      <c r="BO354" s="4"/>
      <c r="BP354" s="4"/>
      <c r="BQ354" s="4"/>
      <c r="BR354" s="4"/>
      <c r="BS354" s="4"/>
      <c r="BT354" s="4"/>
      <c r="BU354" s="4"/>
      <c r="BV354" s="4"/>
      <c r="BW354" s="4"/>
      <c r="BX354" s="4"/>
      <c r="BY354" s="4"/>
      <c r="BZ354" s="4"/>
      <c r="CA354" s="4"/>
      <c r="CB354" s="4"/>
    </row>
    <row r="355" spans="1:80">
      <c r="A355"/>
      <c r="B355"/>
      <c r="C355"/>
      <c r="D355"/>
      <c r="E355" s="628"/>
      <c r="F355" s="4"/>
      <c r="G355" s="4"/>
      <c r="H355" s="4"/>
      <c r="I355" s="4"/>
      <c r="J355" s="4"/>
      <c r="K355" s="4"/>
      <c r="L355" s="4"/>
      <c r="M355" s="4"/>
      <c r="N355" s="4"/>
      <c r="O355" s="4"/>
      <c r="P355" s="4"/>
      <c r="Q355" s="4"/>
      <c r="R355" s="4"/>
      <c r="S355" s="4"/>
      <c r="T355" s="4"/>
      <c r="U355" s="4"/>
      <c r="V355" s="4"/>
      <c r="W355" s="4"/>
      <c r="X355" s="4"/>
      <c r="Y355" s="4"/>
      <c r="Z355" s="4"/>
      <c r="AA355" s="4"/>
      <c r="AB355" s="4"/>
      <c r="AC355" s="4"/>
      <c r="AD355" s="4"/>
      <c r="AE355" s="4"/>
      <c r="AF355" s="4"/>
      <c r="AG355" s="4"/>
      <c r="AH355" s="4"/>
      <c r="AI355" s="4"/>
      <c r="AJ355" s="4"/>
      <c r="AK355" s="4"/>
      <c r="AL355" s="4"/>
      <c r="AM355" s="4"/>
      <c r="AN355" s="4"/>
      <c r="AO355" s="4"/>
      <c r="AP355" s="4"/>
      <c r="AQ355" s="4"/>
      <c r="AR355" s="4"/>
      <c r="AS355" s="4"/>
      <c r="AT355" s="4"/>
      <c r="AU355" s="4"/>
      <c r="AV355" s="4"/>
      <c r="AW355" s="4"/>
      <c r="AX355" s="4"/>
      <c r="AY355" s="4"/>
      <c r="AZ355" s="4"/>
      <c r="BA355" s="4"/>
      <c r="BB355" s="4"/>
      <c r="BC355" s="4"/>
      <c r="BD355" s="4"/>
      <c r="BE355" s="4"/>
      <c r="BF355" s="4"/>
      <c r="BG355" s="4"/>
      <c r="BH355" s="4"/>
      <c r="BI355" s="4"/>
      <c r="BJ355" s="4"/>
      <c r="BK355" s="4"/>
      <c r="BL355" s="4"/>
      <c r="BM355" s="4"/>
      <c r="BN355" s="4"/>
      <c r="BO355" s="4"/>
      <c r="BP355" s="4"/>
      <c r="BQ355" s="4"/>
      <c r="BR355" s="4"/>
      <c r="BS355" s="4"/>
      <c r="BT355" s="4"/>
      <c r="BU355" s="4"/>
      <c r="BV355" s="4"/>
      <c r="BW355" s="4"/>
      <c r="BX355" s="4"/>
      <c r="BY355" s="4"/>
      <c r="BZ355" s="4"/>
      <c r="CA355" s="4"/>
      <c r="CB355" s="4"/>
    </row>
    <row r="356" spans="1:80">
      <c r="A356"/>
      <c r="B356"/>
      <c r="C356"/>
      <c r="D356"/>
      <c r="E356" s="628"/>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c r="BA356" s="4"/>
      <c r="BB356" s="4"/>
      <c r="BC356" s="4"/>
      <c r="BD356" s="4"/>
      <c r="BE356" s="4"/>
      <c r="BF356" s="4"/>
      <c r="BG356" s="4"/>
      <c r="BH356" s="4"/>
      <c r="BI356" s="4"/>
      <c r="BJ356" s="4"/>
      <c r="BK356" s="4"/>
      <c r="BL356" s="4"/>
      <c r="BM356" s="4"/>
      <c r="BN356" s="4"/>
      <c r="BO356" s="4"/>
      <c r="BP356" s="4"/>
      <c r="BQ356" s="4"/>
      <c r="BR356" s="4"/>
      <c r="BS356" s="4"/>
      <c r="BT356" s="4"/>
      <c r="BU356" s="4"/>
      <c r="BV356" s="4"/>
      <c r="BW356" s="4"/>
      <c r="BX356" s="4"/>
      <c r="BY356" s="4"/>
      <c r="BZ356" s="4"/>
      <c r="CA356" s="4"/>
      <c r="CB356" s="4"/>
    </row>
    <row r="357" spans="1:80">
      <c r="A357"/>
      <c r="B357"/>
      <c r="C357"/>
      <c r="D357"/>
      <c r="E357" s="628"/>
      <c r="F357" s="4"/>
      <c r="G357" s="4"/>
      <c r="H357" s="4"/>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c r="AO357" s="4"/>
      <c r="AP357" s="4"/>
      <c r="AQ357" s="4"/>
      <c r="AR357" s="4"/>
      <c r="AS357" s="4"/>
      <c r="AT357" s="4"/>
      <c r="AU357" s="4"/>
      <c r="AV357" s="4"/>
      <c r="AW357" s="4"/>
      <c r="AX357" s="4"/>
      <c r="AY357" s="4"/>
      <c r="AZ357" s="4"/>
      <c r="BA357" s="4"/>
      <c r="BB357" s="4"/>
      <c r="BC357" s="4"/>
      <c r="BD357" s="4"/>
      <c r="BE357" s="4"/>
      <c r="BF357" s="4"/>
      <c r="BG357" s="4"/>
      <c r="BH357" s="4"/>
      <c r="BI357" s="4"/>
      <c r="BJ357" s="4"/>
      <c r="BK357" s="4"/>
      <c r="BL357" s="4"/>
      <c r="BM357" s="4"/>
      <c r="BN357" s="4"/>
      <c r="BO357" s="4"/>
      <c r="BP357" s="4"/>
      <c r="BQ357" s="4"/>
      <c r="BR357" s="4"/>
      <c r="BS357" s="4"/>
      <c r="BT357" s="4"/>
      <c r="BU357" s="4"/>
      <c r="BV357" s="4"/>
      <c r="BW357" s="4"/>
      <c r="BX357" s="4"/>
      <c r="BY357" s="4"/>
      <c r="BZ357" s="4"/>
      <c r="CA357" s="4"/>
      <c r="CB357" s="4"/>
    </row>
    <row r="358" spans="1:80">
      <c r="A358"/>
      <c r="B358"/>
      <c r="C358"/>
      <c r="D358"/>
      <c r="E358" s="628"/>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c r="AQ358" s="4"/>
      <c r="AR358" s="4"/>
      <c r="AS358" s="4"/>
      <c r="AT358" s="4"/>
      <c r="AU358" s="4"/>
      <c r="AV358" s="4"/>
      <c r="AW358" s="4"/>
      <c r="AX358" s="4"/>
      <c r="AY358" s="4"/>
      <c r="AZ358" s="4"/>
      <c r="BA358" s="4"/>
      <c r="BB358" s="4"/>
      <c r="BC358" s="4"/>
      <c r="BD358" s="4"/>
      <c r="BE358" s="4"/>
      <c r="BF358" s="4"/>
      <c r="BG358" s="4"/>
      <c r="BH358" s="4"/>
      <c r="BI358" s="4"/>
      <c r="BJ358" s="4"/>
      <c r="BK358" s="4"/>
      <c r="BL358" s="4"/>
      <c r="BM358" s="4"/>
      <c r="BN358" s="4"/>
      <c r="BO358" s="4"/>
      <c r="BP358" s="4"/>
      <c r="BQ358" s="4"/>
      <c r="BR358" s="4"/>
      <c r="BS358" s="4"/>
      <c r="BT358" s="4"/>
      <c r="BU358" s="4"/>
      <c r="BV358" s="4"/>
      <c r="BW358" s="4"/>
      <c r="BX358" s="4"/>
      <c r="BY358" s="4"/>
      <c r="BZ358" s="4"/>
      <c r="CA358" s="4"/>
      <c r="CB358" s="4"/>
    </row>
    <row r="359" spans="1:80">
      <c r="A359"/>
      <c r="B359"/>
      <c r="C359"/>
      <c r="D359"/>
      <c r="E359" s="628"/>
      <c r="F359" s="4"/>
      <c r="G359" s="4"/>
      <c r="H359" s="4"/>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c r="AO359" s="4"/>
      <c r="AP359" s="4"/>
      <c r="AQ359" s="4"/>
      <c r="AR359" s="4"/>
      <c r="AS359" s="4"/>
      <c r="AT359" s="4"/>
      <c r="AU359" s="4"/>
      <c r="AV359" s="4"/>
      <c r="AW359" s="4"/>
      <c r="AX359" s="4"/>
      <c r="AY359" s="4"/>
      <c r="AZ359" s="4"/>
      <c r="BA359" s="4"/>
      <c r="BB359" s="4"/>
      <c r="BC359" s="4"/>
      <c r="BD359" s="4"/>
      <c r="BE359" s="4"/>
      <c r="BF359" s="4"/>
      <c r="BG359" s="4"/>
      <c r="BH359" s="4"/>
      <c r="BI359" s="4"/>
      <c r="BJ359" s="4"/>
      <c r="BK359" s="4"/>
      <c r="BL359" s="4"/>
      <c r="BM359" s="4"/>
      <c r="BN359" s="4"/>
      <c r="BO359" s="4"/>
      <c r="BP359" s="4"/>
      <c r="BQ359" s="4"/>
      <c r="BR359" s="4"/>
      <c r="BS359" s="4"/>
      <c r="BT359" s="4"/>
      <c r="BU359" s="4"/>
      <c r="BV359" s="4"/>
      <c r="BW359" s="4"/>
      <c r="BX359" s="4"/>
      <c r="BY359" s="4"/>
      <c r="BZ359" s="4"/>
      <c r="CA359" s="4"/>
      <c r="CB359" s="4"/>
    </row>
    <row r="360" spans="1:80">
      <c r="A360"/>
      <c r="B360"/>
      <c r="C360"/>
      <c r="D360"/>
      <c r="E360" s="628"/>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c r="AQ360" s="4"/>
      <c r="AR360" s="4"/>
      <c r="AS360" s="4"/>
      <c r="AT360" s="4"/>
      <c r="AU360" s="4"/>
      <c r="AV360" s="4"/>
      <c r="AW360" s="4"/>
      <c r="AX360" s="4"/>
      <c r="AY360" s="4"/>
      <c r="AZ360" s="4"/>
      <c r="BA360" s="4"/>
      <c r="BB360" s="4"/>
      <c r="BC360" s="4"/>
      <c r="BD360" s="4"/>
      <c r="BE360" s="4"/>
      <c r="BF360" s="4"/>
      <c r="BG360" s="4"/>
      <c r="BH360" s="4"/>
      <c r="BI360" s="4"/>
      <c r="BJ360" s="4"/>
      <c r="BK360" s="4"/>
      <c r="BL360" s="4"/>
      <c r="BM360" s="4"/>
      <c r="BN360" s="4"/>
      <c r="BO360" s="4"/>
      <c r="BP360" s="4"/>
      <c r="BQ360" s="4"/>
      <c r="BR360" s="4"/>
      <c r="BS360" s="4"/>
      <c r="BT360" s="4"/>
      <c r="BU360" s="4"/>
      <c r="BV360" s="4"/>
      <c r="BW360" s="4"/>
      <c r="BX360" s="4"/>
      <c r="BY360" s="4"/>
      <c r="BZ360" s="4"/>
      <c r="CA360" s="4"/>
      <c r="CB360" s="4"/>
    </row>
    <row r="361" spans="1:80">
      <c r="A361"/>
      <c r="B361"/>
      <c r="C361"/>
      <c r="D361"/>
      <c r="E361" s="628"/>
      <c r="F361" s="4"/>
      <c r="G361" s="4"/>
      <c r="H361" s="4"/>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c r="AL361" s="4"/>
      <c r="AM361" s="4"/>
      <c r="AN361" s="4"/>
      <c r="AO361" s="4"/>
      <c r="AP361" s="4"/>
      <c r="AQ361" s="4"/>
      <c r="AR361" s="4"/>
      <c r="AS361" s="4"/>
      <c r="AT361" s="4"/>
      <c r="AU361" s="4"/>
      <c r="AV361" s="4"/>
      <c r="AW361" s="4"/>
      <c r="AX361" s="4"/>
      <c r="AY361" s="4"/>
      <c r="AZ361" s="4"/>
      <c r="BA361" s="4"/>
      <c r="BB361" s="4"/>
      <c r="BC361" s="4"/>
      <c r="BD361" s="4"/>
      <c r="BE361" s="4"/>
      <c r="BF361" s="4"/>
      <c r="BG361" s="4"/>
      <c r="BH361" s="4"/>
      <c r="BI361" s="4"/>
      <c r="BJ361" s="4"/>
      <c r="BK361" s="4"/>
      <c r="BL361" s="4"/>
      <c r="BM361" s="4"/>
      <c r="BN361" s="4"/>
      <c r="BO361" s="4"/>
      <c r="BP361" s="4"/>
      <c r="BQ361" s="4"/>
      <c r="BR361" s="4"/>
      <c r="BS361" s="4"/>
      <c r="BT361" s="4"/>
      <c r="BU361" s="4"/>
      <c r="BV361" s="4"/>
      <c r="BW361" s="4"/>
      <c r="BX361" s="4"/>
      <c r="BY361" s="4"/>
      <c r="BZ361" s="4"/>
      <c r="CA361" s="4"/>
      <c r="CB361" s="4"/>
    </row>
    <row r="362" spans="1:80">
      <c r="A362"/>
      <c r="B362"/>
      <c r="C362"/>
      <c r="D362"/>
      <c r="E362" s="628"/>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c r="AQ362" s="4"/>
      <c r="AR362" s="4"/>
      <c r="AS362" s="4"/>
      <c r="AT362" s="4"/>
      <c r="AU362" s="4"/>
      <c r="AV362" s="4"/>
      <c r="AW362" s="4"/>
      <c r="AX362" s="4"/>
      <c r="AY362" s="4"/>
      <c r="AZ362" s="4"/>
      <c r="BA362" s="4"/>
      <c r="BB362" s="4"/>
      <c r="BC362" s="4"/>
      <c r="BD362" s="4"/>
      <c r="BE362" s="4"/>
      <c r="BF362" s="4"/>
      <c r="BG362" s="4"/>
      <c r="BH362" s="4"/>
      <c r="BI362" s="4"/>
      <c r="BJ362" s="4"/>
      <c r="BK362" s="4"/>
      <c r="BL362" s="4"/>
      <c r="BM362" s="4"/>
      <c r="BN362" s="4"/>
      <c r="BO362" s="4"/>
      <c r="BP362" s="4"/>
      <c r="BQ362" s="4"/>
      <c r="BR362" s="4"/>
      <c r="BS362" s="4"/>
      <c r="BT362" s="4"/>
      <c r="BU362" s="4"/>
      <c r="BV362" s="4"/>
      <c r="BW362" s="4"/>
      <c r="BX362" s="4"/>
      <c r="BY362" s="4"/>
      <c r="BZ362" s="4"/>
      <c r="CA362" s="4"/>
      <c r="CB362" s="4"/>
    </row>
    <row r="363" spans="1:80">
      <c r="A363"/>
      <c r="B363"/>
      <c r="C363"/>
      <c r="D363"/>
      <c r="E363" s="628"/>
      <c r="F363" s="4"/>
      <c r="G363" s="4"/>
      <c r="H363" s="4"/>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c r="AV363" s="4"/>
      <c r="AW363" s="4"/>
      <c r="AX363" s="4"/>
      <c r="AY363" s="4"/>
      <c r="AZ363" s="4"/>
      <c r="BA363" s="4"/>
      <c r="BB363" s="4"/>
      <c r="BC363" s="4"/>
      <c r="BD363" s="4"/>
      <c r="BE363" s="4"/>
      <c r="BF363" s="4"/>
      <c r="BG363" s="4"/>
      <c r="BH363" s="4"/>
      <c r="BI363" s="4"/>
      <c r="BJ363" s="4"/>
      <c r="BK363" s="4"/>
      <c r="BL363" s="4"/>
      <c r="BM363" s="4"/>
      <c r="BN363" s="4"/>
      <c r="BO363" s="4"/>
      <c r="BP363" s="4"/>
      <c r="BQ363" s="4"/>
      <c r="BR363" s="4"/>
      <c r="BS363" s="4"/>
      <c r="BT363" s="4"/>
      <c r="BU363" s="4"/>
      <c r="BV363" s="4"/>
      <c r="BW363" s="4"/>
      <c r="BX363" s="4"/>
      <c r="BY363" s="4"/>
      <c r="BZ363" s="4"/>
      <c r="CA363" s="4"/>
      <c r="CB363" s="4"/>
    </row>
    <row r="364" spans="1:80">
      <c r="A364"/>
      <c r="B364"/>
      <c r="C364"/>
      <c r="D364"/>
      <c r="E364" s="628"/>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c r="AV364" s="4"/>
      <c r="AW364" s="4"/>
      <c r="AX364" s="4"/>
      <c r="AY364" s="4"/>
      <c r="AZ364" s="4"/>
      <c r="BA364" s="4"/>
      <c r="BB364" s="4"/>
      <c r="BC364" s="4"/>
      <c r="BD364" s="4"/>
      <c r="BE364" s="4"/>
      <c r="BF364" s="4"/>
      <c r="BG364" s="4"/>
      <c r="BH364" s="4"/>
      <c r="BI364" s="4"/>
      <c r="BJ364" s="4"/>
      <c r="BK364" s="4"/>
      <c r="BL364" s="4"/>
      <c r="BM364" s="4"/>
      <c r="BN364" s="4"/>
      <c r="BO364" s="4"/>
      <c r="BP364" s="4"/>
      <c r="BQ364" s="4"/>
      <c r="BR364" s="4"/>
      <c r="BS364" s="4"/>
      <c r="BT364" s="4"/>
      <c r="BU364" s="4"/>
      <c r="BV364" s="4"/>
      <c r="BW364" s="4"/>
      <c r="BX364" s="4"/>
      <c r="BY364" s="4"/>
      <c r="BZ364" s="4"/>
      <c r="CA364" s="4"/>
      <c r="CB364" s="4"/>
    </row>
    <row r="365" spans="1:80">
      <c r="A365"/>
      <c r="B365"/>
      <c r="C365"/>
      <c r="D365"/>
      <c r="E365" s="628"/>
      <c r="F365" s="4"/>
      <c r="G365" s="4"/>
      <c r="H365" s="4"/>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c r="AV365" s="4"/>
      <c r="AW365" s="4"/>
      <c r="AX365" s="4"/>
      <c r="AY365" s="4"/>
      <c r="AZ365" s="4"/>
      <c r="BA365" s="4"/>
      <c r="BB365" s="4"/>
      <c r="BC365" s="4"/>
      <c r="BD365" s="4"/>
      <c r="BE365" s="4"/>
      <c r="BF365" s="4"/>
      <c r="BG365" s="4"/>
      <c r="BH365" s="4"/>
      <c r="BI365" s="4"/>
      <c r="BJ365" s="4"/>
      <c r="BK365" s="4"/>
      <c r="BL365" s="4"/>
      <c r="BM365" s="4"/>
      <c r="BN365" s="4"/>
      <c r="BO365" s="4"/>
      <c r="BP365" s="4"/>
      <c r="BQ365" s="4"/>
      <c r="BR365" s="4"/>
      <c r="BS365" s="4"/>
      <c r="BT365" s="4"/>
      <c r="BU365" s="4"/>
      <c r="BV365" s="4"/>
      <c r="BW365" s="4"/>
      <c r="BX365" s="4"/>
      <c r="BY365" s="4"/>
      <c r="BZ365" s="4"/>
      <c r="CA365" s="4"/>
      <c r="CB365" s="4"/>
    </row>
    <row r="366" spans="1:80">
      <c r="A366"/>
      <c r="B366"/>
      <c r="C366"/>
      <c r="D366"/>
      <c r="E366" s="628"/>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c r="AV366" s="4"/>
      <c r="AW366" s="4"/>
      <c r="AX366" s="4"/>
      <c r="AY366" s="4"/>
      <c r="AZ366" s="4"/>
      <c r="BA366" s="4"/>
      <c r="BB366" s="4"/>
      <c r="BC366" s="4"/>
      <c r="BD366" s="4"/>
      <c r="BE366" s="4"/>
      <c r="BF366" s="4"/>
      <c r="BG366" s="4"/>
      <c r="BH366" s="4"/>
      <c r="BI366" s="4"/>
      <c r="BJ366" s="4"/>
      <c r="BK366" s="4"/>
      <c r="BL366" s="4"/>
      <c r="BM366" s="4"/>
      <c r="BN366" s="4"/>
      <c r="BO366" s="4"/>
      <c r="BP366" s="4"/>
      <c r="BQ366" s="4"/>
      <c r="BR366" s="4"/>
      <c r="BS366" s="4"/>
      <c r="BT366" s="4"/>
      <c r="BU366" s="4"/>
      <c r="BV366" s="4"/>
      <c r="BW366" s="4"/>
      <c r="BX366" s="4"/>
      <c r="BY366" s="4"/>
      <c r="BZ366" s="4"/>
      <c r="CA366" s="4"/>
      <c r="CB366" s="4"/>
    </row>
    <row r="367" spans="1:80">
      <c r="A367"/>
      <c r="B367"/>
      <c r="C367"/>
      <c r="D367"/>
      <c r="E367" s="628"/>
      <c r="F367" s="4"/>
      <c r="G367" s="4"/>
      <c r="H367" s="4"/>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c r="AV367" s="4"/>
      <c r="AW367" s="4"/>
      <c r="AX367" s="4"/>
      <c r="AY367" s="4"/>
      <c r="AZ367" s="4"/>
      <c r="BA367" s="4"/>
      <c r="BB367" s="4"/>
      <c r="BC367" s="4"/>
      <c r="BD367" s="4"/>
      <c r="BE367" s="4"/>
      <c r="BF367" s="4"/>
      <c r="BG367" s="4"/>
      <c r="BH367" s="4"/>
      <c r="BI367" s="4"/>
      <c r="BJ367" s="4"/>
      <c r="BK367" s="4"/>
      <c r="BL367" s="4"/>
      <c r="BM367" s="4"/>
      <c r="BN367" s="4"/>
      <c r="BO367" s="4"/>
      <c r="BP367" s="4"/>
      <c r="BQ367" s="4"/>
      <c r="BR367" s="4"/>
      <c r="BS367" s="4"/>
      <c r="BT367" s="4"/>
      <c r="BU367" s="4"/>
      <c r="BV367" s="4"/>
      <c r="BW367" s="4"/>
      <c r="BX367" s="4"/>
      <c r="BY367" s="4"/>
      <c r="BZ367" s="4"/>
      <c r="CA367" s="4"/>
      <c r="CB367" s="4"/>
    </row>
    <row r="368" spans="1:80">
      <c r="A368"/>
      <c r="B368"/>
      <c r="C368"/>
      <c r="D368"/>
      <c r="E368" s="628"/>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c r="AV368" s="4"/>
      <c r="AW368" s="4"/>
      <c r="AX368" s="4"/>
      <c r="AY368" s="4"/>
      <c r="AZ368" s="4"/>
      <c r="BA368" s="4"/>
      <c r="BB368" s="4"/>
      <c r="BC368" s="4"/>
      <c r="BD368" s="4"/>
      <c r="BE368" s="4"/>
      <c r="BF368" s="4"/>
      <c r="BG368" s="4"/>
      <c r="BH368" s="4"/>
      <c r="BI368" s="4"/>
      <c r="BJ368" s="4"/>
      <c r="BK368" s="4"/>
      <c r="BL368" s="4"/>
      <c r="BM368" s="4"/>
      <c r="BN368" s="4"/>
      <c r="BO368" s="4"/>
      <c r="BP368" s="4"/>
      <c r="BQ368" s="4"/>
      <c r="BR368" s="4"/>
      <c r="BS368" s="4"/>
      <c r="BT368" s="4"/>
      <c r="BU368" s="4"/>
      <c r="BV368" s="4"/>
      <c r="BW368" s="4"/>
      <c r="BX368" s="4"/>
      <c r="BY368" s="4"/>
      <c r="BZ368" s="4"/>
      <c r="CA368" s="4"/>
      <c r="CB368" s="4"/>
    </row>
    <row r="369" spans="1:80">
      <c r="A369"/>
      <c r="B369"/>
      <c r="C369"/>
      <c r="D369"/>
      <c r="E369" s="628"/>
      <c r="F369" s="4"/>
      <c r="G369" s="4"/>
      <c r="H369" s="4"/>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c r="AV369" s="4"/>
      <c r="AW369" s="4"/>
      <c r="AX369" s="4"/>
      <c r="AY369" s="4"/>
      <c r="AZ369" s="4"/>
      <c r="BA369" s="4"/>
      <c r="BB369" s="4"/>
      <c r="BC369" s="4"/>
      <c r="BD369" s="4"/>
      <c r="BE369" s="4"/>
      <c r="BF369" s="4"/>
      <c r="BG369" s="4"/>
      <c r="BH369" s="4"/>
      <c r="BI369" s="4"/>
      <c r="BJ369" s="4"/>
      <c r="BK369" s="4"/>
      <c r="BL369" s="4"/>
      <c r="BM369" s="4"/>
      <c r="BN369" s="4"/>
      <c r="BO369" s="4"/>
      <c r="BP369" s="4"/>
      <c r="BQ369" s="4"/>
      <c r="BR369" s="4"/>
      <c r="BS369" s="4"/>
      <c r="BT369" s="4"/>
      <c r="BU369" s="4"/>
      <c r="BV369" s="4"/>
      <c r="BW369" s="4"/>
      <c r="BX369" s="4"/>
      <c r="BY369" s="4"/>
      <c r="BZ369" s="4"/>
      <c r="CA369" s="4"/>
      <c r="CB369" s="4"/>
    </row>
    <row r="370" spans="1:80">
      <c r="A370"/>
      <c r="B370"/>
      <c r="C370"/>
      <c r="D370"/>
      <c r="E370" s="628"/>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c r="AV370" s="4"/>
      <c r="AW370" s="4"/>
      <c r="AX370" s="4"/>
      <c r="AY370" s="4"/>
      <c r="AZ370" s="4"/>
      <c r="BA370" s="4"/>
      <c r="BB370" s="4"/>
      <c r="BC370" s="4"/>
      <c r="BD370" s="4"/>
      <c r="BE370" s="4"/>
      <c r="BF370" s="4"/>
      <c r="BG370" s="4"/>
      <c r="BH370" s="4"/>
      <c r="BI370" s="4"/>
      <c r="BJ370" s="4"/>
      <c r="BK370" s="4"/>
      <c r="BL370" s="4"/>
      <c r="BM370" s="4"/>
      <c r="BN370" s="4"/>
      <c r="BO370" s="4"/>
      <c r="BP370" s="4"/>
      <c r="BQ370" s="4"/>
      <c r="BR370" s="4"/>
      <c r="BS370" s="4"/>
      <c r="BT370" s="4"/>
      <c r="BU370" s="4"/>
      <c r="BV370" s="4"/>
      <c r="BW370" s="4"/>
      <c r="BX370" s="4"/>
      <c r="BY370" s="4"/>
      <c r="BZ370" s="4"/>
      <c r="CA370" s="4"/>
      <c r="CB370" s="4"/>
    </row>
    <row r="371" spans="1:80">
      <c r="A371"/>
      <c r="B371"/>
      <c r="C371"/>
      <c r="D371"/>
      <c r="E371" s="628"/>
      <c r="F371" s="4"/>
      <c r="G371" s="4"/>
      <c r="H371" s="4"/>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c r="BA371" s="4"/>
      <c r="BB371" s="4"/>
      <c r="BC371" s="4"/>
      <c r="BD371" s="4"/>
      <c r="BE371" s="4"/>
      <c r="BF371" s="4"/>
      <c r="BG371" s="4"/>
      <c r="BH371" s="4"/>
      <c r="BI371" s="4"/>
      <c r="BJ371" s="4"/>
      <c r="BK371" s="4"/>
      <c r="BL371" s="4"/>
      <c r="BM371" s="4"/>
      <c r="BN371" s="4"/>
      <c r="BO371" s="4"/>
      <c r="BP371" s="4"/>
      <c r="BQ371" s="4"/>
      <c r="BR371" s="4"/>
      <c r="BS371" s="4"/>
      <c r="BT371" s="4"/>
      <c r="BU371" s="4"/>
      <c r="BV371" s="4"/>
      <c r="BW371" s="4"/>
      <c r="BX371" s="4"/>
      <c r="BY371" s="4"/>
      <c r="BZ371" s="4"/>
      <c r="CA371" s="4"/>
      <c r="CB371" s="4"/>
    </row>
    <row r="372" spans="1:80">
      <c r="A372"/>
      <c r="B372"/>
      <c r="C372"/>
      <c r="D372"/>
      <c r="E372" s="628"/>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c r="AV372" s="4"/>
      <c r="AW372" s="4"/>
      <c r="AX372" s="4"/>
      <c r="AY372" s="4"/>
      <c r="AZ372" s="4"/>
      <c r="BA372" s="4"/>
      <c r="BB372" s="4"/>
      <c r="BC372" s="4"/>
      <c r="BD372" s="4"/>
      <c r="BE372" s="4"/>
      <c r="BF372" s="4"/>
      <c r="BG372" s="4"/>
      <c r="BH372" s="4"/>
      <c r="BI372" s="4"/>
      <c r="BJ372" s="4"/>
      <c r="BK372" s="4"/>
      <c r="BL372" s="4"/>
      <c r="BM372" s="4"/>
      <c r="BN372" s="4"/>
      <c r="BO372" s="4"/>
      <c r="BP372" s="4"/>
      <c r="BQ372" s="4"/>
      <c r="BR372" s="4"/>
      <c r="BS372" s="4"/>
      <c r="BT372" s="4"/>
      <c r="BU372" s="4"/>
      <c r="BV372" s="4"/>
      <c r="BW372" s="4"/>
      <c r="BX372" s="4"/>
      <c r="BY372" s="4"/>
      <c r="BZ372" s="4"/>
      <c r="CA372" s="4"/>
      <c r="CB372" s="4"/>
    </row>
    <row r="373" spans="1:80">
      <c r="A373"/>
      <c r="B373"/>
      <c r="C373"/>
      <c r="D373"/>
      <c r="E373" s="628"/>
      <c r="F373" s="4"/>
      <c r="G373" s="4"/>
      <c r="H373" s="4"/>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c r="AV373" s="4"/>
      <c r="AW373" s="4"/>
      <c r="AX373" s="4"/>
      <c r="AY373" s="4"/>
      <c r="AZ373" s="4"/>
      <c r="BA373" s="4"/>
      <c r="BB373" s="4"/>
      <c r="BC373" s="4"/>
      <c r="BD373" s="4"/>
      <c r="BE373" s="4"/>
      <c r="BF373" s="4"/>
      <c r="BG373" s="4"/>
      <c r="BH373" s="4"/>
      <c r="BI373" s="4"/>
      <c r="BJ373" s="4"/>
      <c r="BK373" s="4"/>
      <c r="BL373" s="4"/>
      <c r="BM373" s="4"/>
      <c r="BN373" s="4"/>
      <c r="BO373" s="4"/>
      <c r="BP373" s="4"/>
      <c r="BQ373" s="4"/>
      <c r="BR373" s="4"/>
      <c r="BS373" s="4"/>
      <c r="BT373" s="4"/>
      <c r="BU373" s="4"/>
      <c r="BV373" s="4"/>
      <c r="BW373" s="4"/>
      <c r="BX373" s="4"/>
      <c r="BY373" s="4"/>
      <c r="BZ373" s="4"/>
      <c r="CA373" s="4"/>
      <c r="CB373" s="4"/>
    </row>
    <row r="374" spans="1:80">
      <c r="A374"/>
      <c r="B374"/>
      <c r="C374"/>
      <c r="D374"/>
      <c r="E374" s="628"/>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c r="AV374" s="4"/>
      <c r="AW374" s="4"/>
      <c r="AX374" s="4"/>
      <c r="AY374" s="4"/>
      <c r="AZ374" s="4"/>
      <c r="BA374" s="4"/>
      <c r="BB374" s="4"/>
      <c r="BC374" s="4"/>
      <c r="BD374" s="4"/>
      <c r="BE374" s="4"/>
      <c r="BF374" s="4"/>
      <c r="BG374" s="4"/>
      <c r="BH374" s="4"/>
      <c r="BI374" s="4"/>
      <c r="BJ374" s="4"/>
      <c r="BK374" s="4"/>
      <c r="BL374" s="4"/>
      <c r="BM374" s="4"/>
      <c r="BN374" s="4"/>
      <c r="BO374" s="4"/>
      <c r="BP374" s="4"/>
      <c r="BQ374" s="4"/>
      <c r="BR374" s="4"/>
      <c r="BS374" s="4"/>
      <c r="BT374" s="4"/>
      <c r="BU374" s="4"/>
      <c r="BV374" s="4"/>
      <c r="BW374" s="4"/>
      <c r="BX374" s="4"/>
      <c r="BY374" s="4"/>
      <c r="BZ374" s="4"/>
      <c r="CA374" s="4"/>
      <c r="CB374" s="4"/>
    </row>
    <row r="375" spans="1:80">
      <c r="A375"/>
      <c r="B375"/>
      <c r="C375"/>
      <c r="D375"/>
      <c r="E375" s="628"/>
      <c r="F375" s="4"/>
      <c r="G375" s="4"/>
      <c r="H375" s="4"/>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c r="AV375" s="4"/>
      <c r="AW375" s="4"/>
      <c r="AX375" s="4"/>
      <c r="AY375" s="4"/>
      <c r="AZ375" s="4"/>
      <c r="BA375" s="4"/>
      <c r="BB375" s="4"/>
      <c r="BC375" s="4"/>
      <c r="BD375" s="4"/>
      <c r="BE375" s="4"/>
      <c r="BF375" s="4"/>
      <c r="BG375" s="4"/>
      <c r="BH375" s="4"/>
      <c r="BI375" s="4"/>
      <c r="BJ375" s="4"/>
      <c r="BK375" s="4"/>
      <c r="BL375" s="4"/>
      <c r="BM375" s="4"/>
      <c r="BN375" s="4"/>
      <c r="BO375" s="4"/>
      <c r="BP375" s="4"/>
      <c r="BQ375" s="4"/>
      <c r="BR375" s="4"/>
      <c r="BS375" s="4"/>
      <c r="BT375" s="4"/>
      <c r="BU375" s="4"/>
      <c r="BV375" s="4"/>
      <c r="BW375" s="4"/>
      <c r="BX375" s="4"/>
      <c r="BY375" s="4"/>
      <c r="BZ375" s="4"/>
      <c r="CA375" s="4"/>
      <c r="CB375" s="4"/>
    </row>
    <row r="376" spans="1:80">
      <c r="A376"/>
      <c r="B376"/>
      <c r="C376"/>
      <c r="D376"/>
      <c r="E376" s="628"/>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c r="AV376" s="4"/>
      <c r="AW376" s="4"/>
      <c r="AX376" s="4"/>
      <c r="AY376" s="4"/>
      <c r="AZ376" s="4"/>
      <c r="BA376" s="4"/>
      <c r="BB376" s="4"/>
      <c r="BC376" s="4"/>
      <c r="BD376" s="4"/>
      <c r="BE376" s="4"/>
      <c r="BF376" s="4"/>
      <c r="BG376" s="4"/>
      <c r="BH376" s="4"/>
      <c r="BI376" s="4"/>
      <c r="BJ376" s="4"/>
      <c r="BK376" s="4"/>
      <c r="BL376" s="4"/>
      <c r="BM376" s="4"/>
      <c r="BN376" s="4"/>
      <c r="BO376" s="4"/>
      <c r="BP376" s="4"/>
      <c r="BQ376" s="4"/>
      <c r="BR376" s="4"/>
      <c r="BS376" s="4"/>
      <c r="BT376" s="4"/>
      <c r="BU376" s="4"/>
      <c r="BV376" s="4"/>
      <c r="BW376" s="4"/>
      <c r="BX376" s="4"/>
      <c r="BY376" s="4"/>
      <c r="BZ376" s="4"/>
      <c r="CA376" s="4"/>
      <c r="CB376" s="4"/>
    </row>
    <row r="377" spans="1:80">
      <c r="A377"/>
      <c r="B377"/>
      <c r="C377"/>
      <c r="D377"/>
      <c r="E377" s="628"/>
      <c r="F377" s="4"/>
      <c r="G377" s="4"/>
      <c r="H377" s="4"/>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c r="AV377" s="4"/>
      <c r="AW377" s="4"/>
      <c r="AX377" s="4"/>
      <c r="AY377" s="4"/>
      <c r="AZ377" s="4"/>
      <c r="BA377" s="4"/>
      <c r="BB377" s="4"/>
      <c r="BC377" s="4"/>
      <c r="BD377" s="4"/>
      <c r="BE377" s="4"/>
      <c r="BF377" s="4"/>
      <c r="BG377" s="4"/>
      <c r="BH377" s="4"/>
      <c r="BI377" s="4"/>
      <c r="BJ377" s="4"/>
      <c r="BK377" s="4"/>
      <c r="BL377" s="4"/>
      <c r="BM377" s="4"/>
      <c r="BN377" s="4"/>
      <c r="BO377" s="4"/>
      <c r="BP377" s="4"/>
      <c r="BQ377" s="4"/>
      <c r="BR377" s="4"/>
      <c r="BS377" s="4"/>
      <c r="BT377" s="4"/>
      <c r="BU377" s="4"/>
      <c r="BV377" s="4"/>
      <c r="BW377" s="4"/>
      <c r="BX377" s="4"/>
      <c r="BY377" s="4"/>
      <c r="BZ377" s="4"/>
      <c r="CA377" s="4"/>
      <c r="CB377" s="4"/>
    </row>
    <row r="378" spans="1:80">
      <c r="A378"/>
      <c r="B378"/>
      <c r="C378"/>
      <c r="D378"/>
      <c r="E378" s="628"/>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c r="AU378" s="4"/>
      <c r="AV378" s="4"/>
      <c r="AW378" s="4"/>
      <c r="AX378" s="4"/>
      <c r="AY378" s="4"/>
      <c r="AZ378" s="4"/>
      <c r="BA378" s="4"/>
      <c r="BB378" s="4"/>
      <c r="BC378" s="4"/>
      <c r="BD378" s="4"/>
      <c r="BE378" s="4"/>
      <c r="BF378" s="4"/>
      <c r="BG378" s="4"/>
      <c r="BH378" s="4"/>
      <c r="BI378" s="4"/>
      <c r="BJ378" s="4"/>
      <c r="BK378" s="4"/>
      <c r="BL378" s="4"/>
      <c r="BM378" s="4"/>
      <c r="BN378" s="4"/>
      <c r="BO378" s="4"/>
      <c r="BP378" s="4"/>
      <c r="BQ378" s="4"/>
      <c r="BR378" s="4"/>
      <c r="BS378" s="4"/>
      <c r="BT378" s="4"/>
      <c r="BU378" s="4"/>
      <c r="BV378" s="4"/>
      <c r="BW378" s="4"/>
      <c r="BX378" s="4"/>
      <c r="BY378" s="4"/>
      <c r="BZ378" s="4"/>
      <c r="CA378" s="4"/>
      <c r="CB378" s="4"/>
    </row>
    <row r="379" spans="1:80">
      <c r="A379"/>
      <c r="B379"/>
      <c r="C379"/>
      <c r="D379"/>
      <c r="E379" s="628"/>
      <c r="F379" s="4"/>
      <c r="G379" s="4"/>
      <c r="H379" s="4"/>
      <c r="I379" s="4"/>
      <c r="J379" s="4"/>
      <c r="K379" s="4"/>
      <c r="L379" s="4"/>
      <c r="M379" s="4"/>
      <c r="N379" s="4"/>
      <c r="O379" s="4"/>
      <c r="P379" s="4"/>
      <c r="Q379" s="4"/>
      <c r="R379" s="4"/>
      <c r="S379" s="4"/>
      <c r="T379" s="4"/>
      <c r="U379" s="4"/>
      <c r="V379" s="4"/>
      <c r="W379" s="4"/>
      <c r="X379" s="4"/>
      <c r="Y379" s="4"/>
      <c r="Z379" s="4"/>
      <c r="AA379" s="4"/>
      <c r="AB379" s="4"/>
      <c r="AC379" s="4"/>
      <c r="AD379" s="4"/>
      <c r="AE379" s="4"/>
      <c r="AF379" s="4"/>
      <c r="AG379" s="4"/>
      <c r="AH379" s="4"/>
      <c r="AI379" s="4"/>
      <c r="AJ379" s="4"/>
      <c r="AK379" s="4"/>
      <c r="AL379" s="4"/>
      <c r="AM379" s="4"/>
      <c r="AN379" s="4"/>
      <c r="AO379" s="4"/>
      <c r="AP379" s="4"/>
      <c r="AQ379" s="4"/>
      <c r="AR379" s="4"/>
      <c r="AS379" s="4"/>
      <c r="AT379" s="4"/>
      <c r="AU379" s="4"/>
      <c r="AV379" s="4"/>
      <c r="AW379" s="4"/>
      <c r="AX379" s="4"/>
      <c r="AY379" s="4"/>
      <c r="AZ379" s="4"/>
      <c r="BA379" s="4"/>
      <c r="BB379" s="4"/>
      <c r="BC379" s="4"/>
      <c r="BD379" s="4"/>
      <c r="BE379" s="4"/>
      <c r="BF379" s="4"/>
      <c r="BG379" s="4"/>
      <c r="BH379" s="4"/>
      <c r="BI379" s="4"/>
      <c r="BJ379" s="4"/>
      <c r="BK379" s="4"/>
      <c r="BL379" s="4"/>
      <c r="BM379" s="4"/>
      <c r="BN379" s="4"/>
      <c r="BO379" s="4"/>
      <c r="BP379" s="4"/>
      <c r="BQ379" s="4"/>
      <c r="BR379" s="4"/>
      <c r="BS379" s="4"/>
      <c r="BT379" s="4"/>
      <c r="BU379" s="4"/>
      <c r="BV379" s="4"/>
      <c r="BW379" s="4"/>
      <c r="BX379" s="4"/>
      <c r="BY379" s="4"/>
      <c r="BZ379" s="4"/>
      <c r="CA379" s="4"/>
      <c r="CB379" s="4"/>
    </row>
    <row r="380" spans="1:80">
      <c r="A380"/>
      <c r="B380"/>
      <c r="C380"/>
      <c r="D380"/>
      <c r="E380" s="628"/>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c r="AQ380" s="4"/>
      <c r="AR380" s="4"/>
      <c r="AS380" s="4"/>
      <c r="AT380" s="4"/>
      <c r="AU380" s="4"/>
      <c r="AV380" s="4"/>
      <c r="AW380" s="4"/>
      <c r="AX380" s="4"/>
      <c r="AY380" s="4"/>
      <c r="AZ380" s="4"/>
      <c r="BA380" s="4"/>
      <c r="BB380" s="4"/>
      <c r="BC380" s="4"/>
      <c r="BD380" s="4"/>
      <c r="BE380" s="4"/>
      <c r="BF380" s="4"/>
      <c r="BG380" s="4"/>
      <c r="BH380" s="4"/>
      <c r="BI380" s="4"/>
      <c r="BJ380" s="4"/>
      <c r="BK380" s="4"/>
      <c r="BL380" s="4"/>
      <c r="BM380" s="4"/>
      <c r="BN380" s="4"/>
      <c r="BO380" s="4"/>
      <c r="BP380" s="4"/>
      <c r="BQ380" s="4"/>
      <c r="BR380" s="4"/>
      <c r="BS380" s="4"/>
      <c r="BT380" s="4"/>
      <c r="BU380" s="4"/>
      <c r="BV380" s="4"/>
      <c r="BW380" s="4"/>
      <c r="BX380" s="4"/>
      <c r="BY380" s="4"/>
      <c r="BZ380" s="4"/>
      <c r="CA380" s="4"/>
      <c r="CB380" s="4"/>
    </row>
    <row r="381" spans="1:80">
      <c r="A381"/>
      <c r="B381"/>
      <c r="C381"/>
      <c r="D381"/>
      <c r="E381" s="628"/>
      <c r="F381" s="4"/>
      <c r="G381" s="4"/>
      <c r="H381" s="4"/>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c r="AO381" s="4"/>
      <c r="AP381" s="4"/>
      <c r="AQ381" s="4"/>
      <c r="AR381" s="4"/>
      <c r="AS381" s="4"/>
      <c r="AT381" s="4"/>
      <c r="AU381" s="4"/>
      <c r="AV381" s="4"/>
      <c r="AW381" s="4"/>
      <c r="AX381" s="4"/>
      <c r="AY381" s="4"/>
      <c r="AZ381" s="4"/>
      <c r="BA381" s="4"/>
      <c r="BB381" s="4"/>
      <c r="BC381" s="4"/>
      <c r="BD381" s="4"/>
      <c r="BE381" s="4"/>
      <c r="BF381" s="4"/>
      <c r="BG381" s="4"/>
      <c r="BH381" s="4"/>
      <c r="BI381" s="4"/>
      <c r="BJ381" s="4"/>
      <c r="BK381" s="4"/>
      <c r="BL381" s="4"/>
      <c r="BM381" s="4"/>
      <c r="BN381" s="4"/>
      <c r="BO381" s="4"/>
      <c r="BP381" s="4"/>
      <c r="BQ381" s="4"/>
      <c r="BR381" s="4"/>
      <c r="BS381" s="4"/>
      <c r="BT381" s="4"/>
      <c r="BU381" s="4"/>
      <c r="BV381" s="4"/>
      <c r="BW381" s="4"/>
      <c r="BX381" s="4"/>
      <c r="BY381" s="4"/>
      <c r="BZ381" s="4"/>
      <c r="CA381" s="4"/>
      <c r="CB381" s="4"/>
    </row>
    <row r="382" spans="1:80">
      <c r="A382"/>
      <c r="B382"/>
      <c r="C382"/>
      <c r="D382"/>
      <c r="E382" s="628"/>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c r="AQ382" s="4"/>
      <c r="AR382" s="4"/>
      <c r="AS382" s="4"/>
      <c r="AT382" s="4"/>
      <c r="AU382" s="4"/>
      <c r="AV382" s="4"/>
      <c r="AW382" s="4"/>
      <c r="AX382" s="4"/>
      <c r="AY382" s="4"/>
      <c r="AZ382" s="4"/>
      <c r="BA382" s="4"/>
      <c r="BB382" s="4"/>
      <c r="BC382" s="4"/>
      <c r="BD382" s="4"/>
      <c r="BE382" s="4"/>
      <c r="BF382" s="4"/>
      <c r="BG382" s="4"/>
      <c r="BH382" s="4"/>
      <c r="BI382" s="4"/>
      <c r="BJ382" s="4"/>
      <c r="BK382" s="4"/>
      <c r="BL382" s="4"/>
      <c r="BM382" s="4"/>
      <c r="BN382" s="4"/>
      <c r="BO382" s="4"/>
      <c r="BP382" s="4"/>
      <c r="BQ382" s="4"/>
      <c r="BR382" s="4"/>
      <c r="BS382" s="4"/>
      <c r="BT382" s="4"/>
      <c r="BU382" s="4"/>
      <c r="BV382" s="4"/>
      <c r="BW382" s="4"/>
      <c r="BX382" s="4"/>
      <c r="BY382" s="4"/>
      <c r="BZ382" s="4"/>
      <c r="CA382" s="4"/>
      <c r="CB382" s="4"/>
    </row>
    <row r="383" spans="1:80">
      <c r="A383"/>
      <c r="B383"/>
      <c r="C383"/>
      <c r="D383"/>
      <c r="E383" s="628"/>
      <c r="F383" s="4"/>
      <c r="G383" s="4"/>
      <c r="H383" s="4"/>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c r="AO383" s="4"/>
      <c r="AP383" s="4"/>
      <c r="AQ383" s="4"/>
      <c r="AR383" s="4"/>
      <c r="AS383" s="4"/>
      <c r="AT383" s="4"/>
      <c r="AU383" s="4"/>
      <c r="AV383" s="4"/>
      <c r="AW383" s="4"/>
      <c r="AX383" s="4"/>
      <c r="AY383" s="4"/>
      <c r="AZ383" s="4"/>
      <c r="BA383" s="4"/>
      <c r="BB383" s="4"/>
      <c r="BC383" s="4"/>
      <c r="BD383" s="4"/>
      <c r="BE383" s="4"/>
      <c r="BF383" s="4"/>
      <c r="BG383" s="4"/>
      <c r="BH383" s="4"/>
      <c r="BI383" s="4"/>
      <c r="BJ383" s="4"/>
      <c r="BK383" s="4"/>
      <c r="BL383" s="4"/>
      <c r="BM383" s="4"/>
      <c r="BN383" s="4"/>
      <c r="BO383" s="4"/>
      <c r="BP383" s="4"/>
      <c r="BQ383" s="4"/>
      <c r="BR383" s="4"/>
      <c r="BS383" s="4"/>
      <c r="BT383" s="4"/>
      <c r="BU383" s="4"/>
      <c r="BV383" s="4"/>
      <c r="BW383" s="4"/>
      <c r="BX383" s="4"/>
      <c r="BY383" s="4"/>
      <c r="BZ383" s="4"/>
      <c r="CA383" s="4"/>
      <c r="CB383" s="4"/>
    </row>
    <row r="384" spans="1:80">
      <c r="A384"/>
      <c r="B384"/>
      <c r="C384"/>
      <c r="D384"/>
      <c r="E384" s="628"/>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c r="AQ384" s="4"/>
      <c r="AR384" s="4"/>
      <c r="AS384" s="4"/>
      <c r="AT384" s="4"/>
      <c r="AU384" s="4"/>
      <c r="AV384" s="4"/>
      <c r="AW384" s="4"/>
      <c r="AX384" s="4"/>
      <c r="AY384" s="4"/>
      <c r="AZ384" s="4"/>
      <c r="BA384" s="4"/>
      <c r="BB384" s="4"/>
      <c r="BC384" s="4"/>
      <c r="BD384" s="4"/>
      <c r="BE384" s="4"/>
      <c r="BF384" s="4"/>
      <c r="BG384" s="4"/>
      <c r="BH384" s="4"/>
      <c r="BI384" s="4"/>
      <c r="BJ384" s="4"/>
      <c r="BK384" s="4"/>
      <c r="BL384" s="4"/>
      <c r="BM384" s="4"/>
      <c r="BN384" s="4"/>
      <c r="BO384" s="4"/>
      <c r="BP384" s="4"/>
      <c r="BQ384" s="4"/>
      <c r="BR384" s="4"/>
      <c r="BS384" s="4"/>
      <c r="BT384" s="4"/>
      <c r="BU384" s="4"/>
      <c r="BV384" s="4"/>
      <c r="BW384" s="4"/>
      <c r="BX384" s="4"/>
      <c r="BY384" s="4"/>
      <c r="BZ384" s="4"/>
      <c r="CA384" s="4"/>
      <c r="CB384" s="4"/>
    </row>
    <row r="385" spans="1:80">
      <c r="A385"/>
      <c r="B385"/>
      <c r="C385"/>
      <c r="D385"/>
      <c r="E385" s="628"/>
      <c r="F385" s="4"/>
      <c r="G385" s="4"/>
      <c r="H385" s="4"/>
      <c r="I385" s="4"/>
      <c r="J385" s="4"/>
      <c r="K385" s="4"/>
      <c r="L385" s="4"/>
      <c r="M385" s="4"/>
      <c r="N385" s="4"/>
      <c r="O385" s="4"/>
      <c r="P385" s="4"/>
      <c r="Q385" s="4"/>
      <c r="R385" s="4"/>
      <c r="S385" s="4"/>
      <c r="T385" s="4"/>
      <c r="U385" s="4"/>
      <c r="V385" s="4"/>
      <c r="W385" s="4"/>
      <c r="X385" s="4"/>
      <c r="Y385" s="4"/>
      <c r="Z385" s="4"/>
      <c r="AA385" s="4"/>
      <c r="AB385" s="4"/>
      <c r="AC385" s="4"/>
      <c r="AD385" s="4"/>
      <c r="AE385" s="4"/>
      <c r="AF385" s="4"/>
      <c r="AG385" s="4"/>
      <c r="AH385" s="4"/>
      <c r="AI385" s="4"/>
      <c r="AJ385" s="4"/>
      <c r="AK385" s="4"/>
      <c r="AL385" s="4"/>
      <c r="AM385" s="4"/>
      <c r="AN385" s="4"/>
      <c r="AO385" s="4"/>
      <c r="AP385" s="4"/>
      <c r="AQ385" s="4"/>
      <c r="AR385" s="4"/>
      <c r="AS385" s="4"/>
      <c r="AT385" s="4"/>
      <c r="AU385" s="4"/>
      <c r="AV385" s="4"/>
      <c r="AW385" s="4"/>
      <c r="AX385" s="4"/>
      <c r="AY385" s="4"/>
      <c r="AZ385" s="4"/>
      <c r="BA385" s="4"/>
      <c r="BB385" s="4"/>
      <c r="BC385" s="4"/>
      <c r="BD385" s="4"/>
      <c r="BE385" s="4"/>
      <c r="BF385" s="4"/>
      <c r="BG385" s="4"/>
      <c r="BH385" s="4"/>
      <c r="BI385" s="4"/>
      <c r="BJ385" s="4"/>
      <c r="BK385" s="4"/>
      <c r="BL385" s="4"/>
      <c r="BM385" s="4"/>
      <c r="BN385" s="4"/>
      <c r="BO385" s="4"/>
      <c r="BP385" s="4"/>
      <c r="BQ385" s="4"/>
      <c r="BR385" s="4"/>
      <c r="BS385" s="4"/>
      <c r="BT385" s="4"/>
      <c r="BU385" s="4"/>
      <c r="BV385" s="4"/>
      <c r="BW385" s="4"/>
      <c r="BX385" s="4"/>
      <c r="BY385" s="4"/>
      <c r="BZ385" s="4"/>
      <c r="CA385" s="4"/>
      <c r="CB385" s="4"/>
    </row>
    <row r="386" spans="1:80">
      <c r="A386"/>
      <c r="B386"/>
      <c r="C386"/>
      <c r="D386"/>
      <c r="E386" s="628"/>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c r="BA386" s="4"/>
      <c r="BB386" s="4"/>
      <c r="BC386" s="4"/>
      <c r="BD386" s="4"/>
      <c r="BE386" s="4"/>
      <c r="BF386" s="4"/>
      <c r="BG386" s="4"/>
      <c r="BH386" s="4"/>
      <c r="BI386" s="4"/>
      <c r="BJ386" s="4"/>
      <c r="BK386" s="4"/>
      <c r="BL386" s="4"/>
      <c r="BM386" s="4"/>
      <c r="BN386" s="4"/>
      <c r="BO386" s="4"/>
      <c r="BP386" s="4"/>
      <c r="BQ386" s="4"/>
      <c r="BR386" s="4"/>
      <c r="BS386" s="4"/>
      <c r="BT386" s="4"/>
      <c r="BU386" s="4"/>
      <c r="BV386" s="4"/>
      <c r="BW386" s="4"/>
      <c r="BX386" s="4"/>
      <c r="BY386" s="4"/>
      <c r="BZ386" s="4"/>
      <c r="CA386" s="4"/>
      <c r="CB386" s="4"/>
    </row>
    <row r="387" spans="1:80">
      <c r="A387"/>
      <c r="B387"/>
      <c r="C387"/>
      <c r="D387"/>
      <c r="E387" s="628"/>
      <c r="F387" s="4"/>
      <c r="G387" s="4"/>
      <c r="H387" s="4"/>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c r="AO387" s="4"/>
      <c r="AP387" s="4"/>
      <c r="AQ387" s="4"/>
      <c r="AR387" s="4"/>
      <c r="AS387" s="4"/>
      <c r="AT387" s="4"/>
      <c r="AU387" s="4"/>
      <c r="AV387" s="4"/>
      <c r="AW387" s="4"/>
      <c r="AX387" s="4"/>
      <c r="AY387" s="4"/>
      <c r="AZ387" s="4"/>
      <c r="BA387" s="4"/>
      <c r="BB387" s="4"/>
      <c r="BC387" s="4"/>
      <c r="BD387" s="4"/>
      <c r="BE387" s="4"/>
      <c r="BF387" s="4"/>
      <c r="BG387" s="4"/>
      <c r="BH387" s="4"/>
      <c r="BI387" s="4"/>
      <c r="BJ387" s="4"/>
      <c r="BK387" s="4"/>
      <c r="BL387" s="4"/>
      <c r="BM387" s="4"/>
      <c r="BN387" s="4"/>
      <c r="BO387" s="4"/>
      <c r="BP387" s="4"/>
      <c r="BQ387" s="4"/>
      <c r="BR387" s="4"/>
      <c r="BS387" s="4"/>
      <c r="BT387" s="4"/>
      <c r="BU387" s="4"/>
      <c r="BV387" s="4"/>
      <c r="BW387" s="4"/>
      <c r="BX387" s="4"/>
      <c r="BY387" s="4"/>
      <c r="BZ387" s="4"/>
      <c r="CA387" s="4"/>
      <c r="CB387" s="4"/>
    </row>
    <row r="388" spans="1:80">
      <c r="A388"/>
      <c r="B388"/>
      <c r="C388"/>
      <c r="D388"/>
      <c r="E388" s="628"/>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c r="AQ388" s="4"/>
      <c r="AR388" s="4"/>
      <c r="AS388" s="4"/>
      <c r="AT388" s="4"/>
      <c r="AU388" s="4"/>
      <c r="AV388" s="4"/>
      <c r="AW388" s="4"/>
      <c r="AX388" s="4"/>
      <c r="AY388" s="4"/>
      <c r="AZ388" s="4"/>
      <c r="BA388" s="4"/>
      <c r="BB388" s="4"/>
      <c r="BC388" s="4"/>
      <c r="BD388" s="4"/>
      <c r="BE388" s="4"/>
      <c r="BF388" s="4"/>
      <c r="BG388" s="4"/>
      <c r="BH388" s="4"/>
      <c r="BI388" s="4"/>
      <c r="BJ388" s="4"/>
      <c r="BK388" s="4"/>
      <c r="BL388" s="4"/>
      <c r="BM388" s="4"/>
      <c r="BN388" s="4"/>
      <c r="BO388" s="4"/>
      <c r="BP388" s="4"/>
      <c r="BQ388" s="4"/>
      <c r="BR388" s="4"/>
      <c r="BS388" s="4"/>
      <c r="BT388" s="4"/>
      <c r="BU388" s="4"/>
      <c r="BV388" s="4"/>
      <c r="BW388" s="4"/>
      <c r="BX388" s="4"/>
      <c r="BY388" s="4"/>
      <c r="BZ388" s="4"/>
      <c r="CA388" s="4"/>
      <c r="CB388" s="4"/>
    </row>
    <row r="389" spans="1:80">
      <c r="A389"/>
      <c r="B389"/>
      <c r="C389"/>
      <c r="D389"/>
      <c r="E389" s="628"/>
      <c r="F389" s="4"/>
      <c r="G389" s="4"/>
      <c r="H389" s="4"/>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c r="AO389" s="4"/>
      <c r="AP389" s="4"/>
      <c r="AQ389" s="4"/>
      <c r="AR389" s="4"/>
      <c r="AS389" s="4"/>
      <c r="AT389" s="4"/>
      <c r="AU389" s="4"/>
      <c r="AV389" s="4"/>
      <c r="AW389" s="4"/>
      <c r="AX389" s="4"/>
      <c r="AY389" s="4"/>
      <c r="AZ389" s="4"/>
      <c r="BA389" s="4"/>
      <c r="BB389" s="4"/>
      <c r="BC389" s="4"/>
      <c r="BD389" s="4"/>
      <c r="BE389" s="4"/>
      <c r="BF389" s="4"/>
      <c r="BG389" s="4"/>
      <c r="BH389" s="4"/>
      <c r="BI389" s="4"/>
      <c r="BJ389" s="4"/>
      <c r="BK389" s="4"/>
      <c r="BL389" s="4"/>
      <c r="BM389" s="4"/>
      <c r="BN389" s="4"/>
      <c r="BO389" s="4"/>
      <c r="BP389" s="4"/>
      <c r="BQ389" s="4"/>
      <c r="BR389" s="4"/>
      <c r="BS389" s="4"/>
      <c r="BT389" s="4"/>
      <c r="BU389" s="4"/>
      <c r="BV389" s="4"/>
      <c r="BW389" s="4"/>
      <c r="BX389" s="4"/>
      <c r="BY389" s="4"/>
      <c r="BZ389" s="4"/>
      <c r="CA389" s="4"/>
      <c r="CB389" s="4"/>
    </row>
    <row r="390" spans="1:80">
      <c r="A390"/>
      <c r="B390"/>
      <c r="C390"/>
      <c r="D390"/>
      <c r="E390" s="628"/>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c r="AQ390" s="4"/>
      <c r="AR390" s="4"/>
      <c r="AS390" s="4"/>
      <c r="AT390" s="4"/>
      <c r="AU390" s="4"/>
      <c r="AV390" s="4"/>
      <c r="AW390" s="4"/>
      <c r="AX390" s="4"/>
      <c r="AY390" s="4"/>
      <c r="AZ390" s="4"/>
      <c r="BA390" s="4"/>
      <c r="BB390" s="4"/>
      <c r="BC390" s="4"/>
      <c r="BD390" s="4"/>
      <c r="BE390" s="4"/>
      <c r="BF390" s="4"/>
      <c r="BG390" s="4"/>
      <c r="BH390" s="4"/>
      <c r="BI390" s="4"/>
      <c r="BJ390" s="4"/>
      <c r="BK390" s="4"/>
      <c r="BL390" s="4"/>
      <c r="BM390" s="4"/>
      <c r="BN390" s="4"/>
      <c r="BO390" s="4"/>
      <c r="BP390" s="4"/>
      <c r="BQ390" s="4"/>
      <c r="BR390" s="4"/>
      <c r="BS390" s="4"/>
      <c r="BT390" s="4"/>
      <c r="BU390" s="4"/>
      <c r="BV390" s="4"/>
      <c r="BW390" s="4"/>
      <c r="BX390" s="4"/>
      <c r="BY390" s="4"/>
      <c r="BZ390" s="4"/>
      <c r="CA390" s="4"/>
      <c r="CB390" s="4"/>
    </row>
    <row r="391" spans="1:80">
      <c r="A391"/>
      <c r="B391"/>
      <c r="C391"/>
      <c r="D391"/>
      <c r="E391" s="628"/>
      <c r="F391" s="4"/>
      <c r="G391" s="4"/>
      <c r="H391" s="4"/>
      <c r="I391" s="4"/>
      <c r="J391" s="4"/>
      <c r="K391" s="4"/>
      <c r="L391" s="4"/>
      <c r="M391" s="4"/>
      <c r="N391" s="4"/>
      <c r="O391" s="4"/>
      <c r="P391" s="4"/>
      <c r="Q391" s="4"/>
      <c r="R391" s="4"/>
      <c r="S391" s="4"/>
      <c r="T391" s="4"/>
      <c r="U391" s="4"/>
      <c r="V391" s="4"/>
      <c r="W391" s="4"/>
      <c r="X391" s="4"/>
      <c r="Y391" s="4"/>
      <c r="Z391" s="4"/>
      <c r="AA391" s="4"/>
      <c r="AB391" s="4"/>
      <c r="AC391" s="4"/>
      <c r="AD391" s="4"/>
      <c r="AE391" s="4"/>
      <c r="AF391" s="4"/>
      <c r="AG391" s="4"/>
      <c r="AH391" s="4"/>
      <c r="AI391" s="4"/>
      <c r="AJ391" s="4"/>
      <c r="AK391" s="4"/>
      <c r="AL391" s="4"/>
      <c r="AM391" s="4"/>
      <c r="AN391" s="4"/>
      <c r="AO391" s="4"/>
      <c r="AP391" s="4"/>
      <c r="AQ391" s="4"/>
      <c r="AR391" s="4"/>
      <c r="AS391" s="4"/>
      <c r="AT391" s="4"/>
      <c r="AU391" s="4"/>
      <c r="AV391" s="4"/>
      <c r="AW391" s="4"/>
      <c r="AX391" s="4"/>
      <c r="AY391" s="4"/>
      <c r="AZ391" s="4"/>
      <c r="BA391" s="4"/>
      <c r="BB391" s="4"/>
      <c r="BC391" s="4"/>
      <c r="BD391" s="4"/>
      <c r="BE391" s="4"/>
      <c r="BF391" s="4"/>
      <c r="BG391" s="4"/>
      <c r="BH391" s="4"/>
      <c r="BI391" s="4"/>
      <c r="BJ391" s="4"/>
      <c r="BK391" s="4"/>
      <c r="BL391" s="4"/>
      <c r="BM391" s="4"/>
      <c r="BN391" s="4"/>
      <c r="BO391" s="4"/>
      <c r="BP391" s="4"/>
      <c r="BQ391" s="4"/>
      <c r="BR391" s="4"/>
      <c r="BS391" s="4"/>
      <c r="BT391" s="4"/>
      <c r="BU391" s="4"/>
      <c r="BV391" s="4"/>
      <c r="BW391" s="4"/>
      <c r="BX391" s="4"/>
      <c r="BY391" s="4"/>
      <c r="BZ391" s="4"/>
      <c r="CA391" s="4"/>
      <c r="CB391" s="4"/>
    </row>
    <row r="392" spans="1:80">
      <c r="A392"/>
      <c r="B392"/>
      <c r="C392"/>
      <c r="D392"/>
      <c r="E392" s="628"/>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c r="AQ392" s="4"/>
      <c r="AR392" s="4"/>
      <c r="AS392" s="4"/>
      <c r="AT392" s="4"/>
      <c r="AU392" s="4"/>
      <c r="AV392" s="4"/>
      <c r="AW392" s="4"/>
      <c r="AX392" s="4"/>
      <c r="AY392" s="4"/>
      <c r="AZ392" s="4"/>
      <c r="BA392" s="4"/>
      <c r="BB392" s="4"/>
      <c r="BC392" s="4"/>
      <c r="BD392" s="4"/>
      <c r="BE392" s="4"/>
      <c r="BF392" s="4"/>
      <c r="BG392" s="4"/>
      <c r="BH392" s="4"/>
      <c r="BI392" s="4"/>
      <c r="BJ392" s="4"/>
      <c r="BK392" s="4"/>
      <c r="BL392" s="4"/>
      <c r="BM392" s="4"/>
      <c r="BN392" s="4"/>
      <c r="BO392" s="4"/>
      <c r="BP392" s="4"/>
      <c r="BQ392" s="4"/>
      <c r="BR392" s="4"/>
      <c r="BS392" s="4"/>
      <c r="BT392" s="4"/>
      <c r="BU392" s="4"/>
      <c r="BV392" s="4"/>
      <c r="BW392" s="4"/>
      <c r="BX392" s="4"/>
      <c r="BY392" s="4"/>
      <c r="BZ392" s="4"/>
      <c r="CA392" s="4"/>
      <c r="CB392" s="4"/>
    </row>
    <row r="393" spans="1:80">
      <c r="A393"/>
      <c r="B393"/>
      <c r="C393"/>
      <c r="D393"/>
      <c r="E393" s="628"/>
      <c r="F393" s="4"/>
      <c r="G393" s="4"/>
      <c r="H393" s="4"/>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c r="AO393" s="4"/>
      <c r="AP393" s="4"/>
      <c r="AQ393" s="4"/>
      <c r="AR393" s="4"/>
      <c r="AS393" s="4"/>
      <c r="AT393" s="4"/>
      <c r="AU393" s="4"/>
      <c r="AV393" s="4"/>
      <c r="AW393" s="4"/>
      <c r="AX393" s="4"/>
      <c r="AY393" s="4"/>
      <c r="AZ393" s="4"/>
      <c r="BA393" s="4"/>
      <c r="BB393" s="4"/>
      <c r="BC393" s="4"/>
      <c r="BD393" s="4"/>
      <c r="BE393" s="4"/>
      <c r="BF393" s="4"/>
      <c r="BG393" s="4"/>
      <c r="BH393" s="4"/>
      <c r="BI393" s="4"/>
      <c r="BJ393" s="4"/>
      <c r="BK393" s="4"/>
      <c r="BL393" s="4"/>
      <c r="BM393" s="4"/>
      <c r="BN393" s="4"/>
      <c r="BO393" s="4"/>
      <c r="BP393" s="4"/>
      <c r="BQ393" s="4"/>
      <c r="BR393" s="4"/>
      <c r="BS393" s="4"/>
      <c r="BT393" s="4"/>
      <c r="BU393" s="4"/>
      <c r="BV393" s="4"/>
      <c r="BW393" s="4"/>
      <c r="BX393" s="4"/>
      <c r="BY393" s="4"/>
      <c r="BZ393" s="4"/>
      <c r="CA393" s="4"/>
      <c r="CB393" s="4"/>
    </row>
    <row r="394" spans="1:80">
      <c r="A394"/>
      <c r="B394"/>
      <c r="C394"/>
      <c r="D394"/>
      <c r="E394" s="628"/>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c r="AQ394" s="4"/>
      <c r="AR394" s="4"/>
      <c r="AS394" s="4"/>
      <c r="AT394" s="4"/>
      <c r="AU394" s="4"/>
      <c r="AV394" s="4"/>
      <c r="AW394" s="4"/>
      <c r="AX394" s="4"/>
      <c r="AY394" s="4"/>
      <c r="AZ394" s="4"/>
      <c r="BA394" s="4"/>
      <c r="BB394" s="4"/>
      <c r="BC394" s="4"/>
      <c r="BD394" s="4"/>
      <c r="BE394" s="4"/>
      <c r="BF394" s="4"/>
      <c r="BG394" s="4"/>
      <c r="BH394" s="4"/>
      <c r="BI394" s="4"/>
      <c r="BJ394" s="4"/>
      <c r="BK394" s="4"/>
      <c r="BL394" s="4"/>
      <c r="BM394" s="4"/>
      <c r="BN394" s="4"/>
      <c r="BO394" s="4"/>
      <c r="BP394" s="4"/>
      <c r="BQ394" s="4"/>
      <c r="BR394" s="4"/>
      <c r="BS394" s="4"/>
      <c r="BT394" s="4"/>
      <c r="BU394" s="4"/>
      <c r="BV394" s="4"/>
      <c r="BW394" s="4"/>
      <c r="BX394" s="4"/>
      <c r="BY394" s="4"/>
      <c r="BZ394" s="4"/>
      <c r="CA394" s="4"/>
      <c r="CB394" s="4"/>
    </row>
    <row r="395" spans="1:80">
      <c r="A395"/>
      <c r="B395"/>
      <c r="C395"/>
      <c r="D395"/>
      <c r="E395" s="628"/>
      <c r="F395" s="4"/>
      <c r="G395" s="4"/>
      <c r="H395" s="4"/>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c r="AO395" s="4"/>
      <c r="AP395" s="4"/>
      <c r="AQ395" s="4"/>
      <c r="AR395" s="4"/>
      <c r="AS395" s="4"/>
      <c r="AT395" s="4"/>
      <c r="AU395" s="4"/>
      <c r="AV395" s="4"/>
      <c r="AW395" s="4"/>
      <c r="AX395" s="4"/>
      <c r="AY395" s="4"/>
      <c r="AZ395" s="4"/>
      <c r="BA395" s="4"/>
      <c r="BB395" s="4"/>
      <c r="BC395" s="4"/>
      <c r="BD395" s="4"/>
      <c r="BE395" s="4"/>
      <c r="BF395" s="4"/>
      <c r="BG395" s="4"/>
      <c r="BH395" s="4"/>
      <c r="BI395" s="4"/>
      <c r="BJ395" s="4"/>
      <c r="BK395" s="4"/>
      <c r="BL395" s="4"/>
      <c r="BM395" s="4"/>
      <c r="BN395" s="4"/>
      <c r="BO395" s="4"/>
      <c r="BP395" s="4"/>
      <c r="BQ395" s="4"/>
      <c r="BR395" s="4"/>
      <c r="BS395" s="4"/>
      <c r="BT395" s="4"/>
      <c r="BU395" s="4"/>
      <c r="BV395" s="4"/>
      <c r="BW395" s="4"/>
      <c r="BX395" s="4"/>
      <c r="BY395" s="4"/>
      <c r="BZ395" s="4"/>
      <c r="CA395" s="4"/>
      <c r="CB395" s="4"/>
    </row>
    <row r="396" spans="1:80">
      <c r="A396"/>
      <c r="B396"/>
      <c r="C396"/>
      <c r="D396"/>
      <c r="E396" s="628"/>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c r="AQ396" s="4"/>
      <c r="AR396" s="4"/>
      <c r="AS396" s="4"/>
      <c r="AT396" s="4"/>
      <c r="AU396" s="4"/>
      <c r="AV396" s="4"/>
      <c r="AW396" s="4"/>
      <c r="AX396" s="4"/>
      <c r="AY396" s="4"/>
      <c r="AZ396" s="4"/>
      <c r="BA396" s="4"/>
      <c r="BB396" s="4"/>
      <c r="BC396" s="4"/>
      <c r="BD396" s="4"/>
      <c r="BE396" s="4"/>
      <c r="BF396" s="4"/>
      <c r="BG396" s="4"/>
      <c r="BH396" s="4"/>
      <c r="BI396" s="4"/>
      <c r="BJ396" s="4"/>
      <c r="BK396" s="4"/>
      <c r="BL396" s="4"/>
      <c r="BM396" s="4"/>
      <c r="BN396" s="4"/>
      <c r="BO396" s="4"/>
      <c r="BP396" s="4"/>
      <c r="BQ396" s="4"/>
      <c r="BR396" s="4"/>
      <c r="BS396" s="4"/>
      <c r="BT396" s="4"/>
      <c r="BU396" s="4"/>
      <c r="BV396" s="4"/>
      <c r="BW396" s="4"/>
      <c r="BX396" s="4"/>
      <c r="BY396" s="4"/>
      <c r="BZ396" s="4"/>
      <c r="CA396" s="4"/>
      <c r="CB396" s="4"/>
    </row>
    <row r="397" spans="1:80">
      <c r="A397"/>
      <c r="B397"/>
      <c r="C397"/>
      <c r="D397"/>
      <c r="E397" s="628"/>
      <c r="F397" s="4"/>
      <c r="G397" s="4"/>
      <c r="H397" s="4"/>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c r="AO397" s="4"/>
      <c r="AP397" s="4"/>
      <c r="AQ397" s="4"/>
      <c r="AR397" s="4"/>
      <c r="AS397" s="4"/>
      <c r="AT397" s="4"/>
      <c r="AU397" s="4"/>
      <c r="AV397" s="4"/>
      <c r="AW397" s="4"/>
      <c r="AX397" s="4"/>
      <c r="AY397" s="4"/>
      <c r="AZ397" s="4"/>
      <c r="BA397" s="4"/>
      <c r="BB397" s="4"/>
      <c r="BC397" s="4"/>
      <c r="BD397" s="4"/>
      <c r="BE397" s="4"/>
      <c r="BF397" s="4"/>
      <c r="BG397" s="4"/>
      <c r="BH397" s="4"/>
      <c r="BI397" s="4"/>
      <c r="BJ397" s="4"/>
      <c r="BK397" s="4"/>
      <c r="BL397" s="4"/>
      <c r="BM397" s="4"/>
      <c r="BN397" s="4"/>
      <c r="BO397" s="4"/>
      <c r="BP397" s="4"/>
      <c r="BQ397" s="4"/>
      <c r="BR397" s="4"/>
      <c r="BS397" s="4"/>
      <c r="BT397" s="4"/>
      <c r="BU397" s="4"/>
      <c r="BV397" s="4"/>
      <c r="BW397" s="4"/>
      <c r="BX397" s="4"/>
      <c r="BY397" s="4"/>
      <c r="BZ397" s="4"/>
      <c r="CA397" s="4"/>
      <c r="CB397" s="4"/>
    </row>
    <row r="398" spans="1:80">
      <c r="A398"/>
      <c r="B398"/>
      <c r="C398"/>
      <c r="D398"/>
      <c r="E398" s="628"/>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c r="AQ398" s="4"/>
      <c r="AR398" s="4"/>
      <c r="AS398" s="4"/>
      <c r="AT398" s="4"/>
      <c r="AU398" s="4"/>
      <c r="AV398" s="4"/>
      <c r="AW398" s="4"/>
      <c r="AX398" s="4"/>
      <c r="AY398" s="4"/>
      <c r="AZ398" s="4"/>
      <c r="BA398" s="4"/>
      <c r="BB398" s="4"/>
      <c r="BC398" s="4"/>
      <c r="BD398" s="4"/>
      <c r="BE398" s="4"/>
      <c r="BF398" s="4"/>
      <c r="BG398" s="4"/>
      <c r="BH398" s="4"/>
      <c r="BI398" s="4"/>
      <c r="BJ398" s="4"/>
      <c r="BK398" s="4"/>
      <c r="BL398" s="4"/>
      <c r="BM398" s="4"/>
      <c r="BN398" s="4"/>
      <c r="BO398" s="4"/>
      <c r="BP398" s="4"/>
      <c r="BQ398" s="4"/>
      <c r="BR398" s="4"/>
      <c r="BS398" s="4"/>
      <c r="BT398" s="4"/>
      <c r="BU398" s="4"/>
      <c r="BV398" s="4"/>
      <c r="BW398" s="4"/>
      <c r="BX398" s="4"/>
      <c r="BY398" s="4"/>
      <c r="BZ398" s="4"/>
      <c r="CA398" s="4"/>
      <c r="CB398" s="4"/>
    </row>
    <row r="399" spans="1:80">
      <c r="A399"/>
      <c r="B399"/>
      <c r="C399"/>
      <c r="D399"/>
      <c r="E399" s="628"/>
      <c r="F399" s="4"/>
      <c r="G399" s="4"/>
      <c r="H399" s="4"/>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c r="AO399" s="4"/>
      <c r="AP399" s="4"/>
      <c r="AQ399" s="4"/>
      <c r="AR399" s="4"/>
      <c r="AS399" s="4"/>
      <c r="AT399" s="4"/>
      <c r="AU399" s="4"/>
      <c r="AV399" s="4"/>
      <c r="AW399" s="4"/>
      <c r="AX399" s="4"/>
      <c r="AY399" s="4"/>
      <c r="AZ399" s="4"/>
      <c r="BA399" s="4"/>
      <c r="BB399" s="4"/>
      <c r="BC399" s="4"/>
      <c r="BD399" s="4"/>
      <c r="BE399" s="4"/>
      <c r="BF399" s="4"/>
      <c r="BG399" s="4"/>
      <c r="BH399" s="4"/>
      <c r="BI399" s="4"/>
      <c r="BJ399" s="4"/>
      <c r="BK399" s="4"/>
      <c r="BL399" s="4"/>
      <c r="BM399" s="4"/>
      <c r="BN399" s="4"/>
      <c r="BO399" s="4"/>
      <c r="BP399" s="4"/>
      <c r="BQ399" s="4"/>
      <c r="BR399" s="4"/>
      <c r="BS399" s="4"/>
      <c r="BT399" s="4"/>
      <c r="BU399" s="4"/>
      <c r="BV399" s="4"/>
      <c r="BW399" s="4"/>
      <c r="BX399" s="4"/>
      <c r="BY399" s="4"/>
      <c r="BZ399" s="4"/>
      <c r="CA399" s="4"/>
      <c r="CB399" s="4"/>
    </row>
    <row r="400" spans="1:80">
      <c r="A400"/>
      <c r="B400"/>
      <c r="C400"/>
      <c r="D400"/>
      <c r="E400" s="628"/>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c r="AQ400" s="4"/>
      <c r="AR400" s="4"/>
      <c r="AS400" s="4"/>
      <c r="AT400" s="4"/>
      <c r="AU400" s="4"/>
      <c r="AV400" s="4"/>
      <c r="AW400" s="4"/>
      <c r="AX400" s="4"/>
      <c r="AY400" s="4"/>
      <c r="AZ400" s="4"/>
      <c r="BA400" s="4"/>
      <c r="BB400" s="4"/>
      <c r="BC400" s="4"/>
      <c r="BD400" s="4"/>
      <c r="BE400" s="4"/>
      <c r="BF400" s="4"/>
      <c r="BG400" s="4"/>
      <c r="BH400" s="4"/>
      <c r="BI400" s="4"/>
      <c r="BJ400" s="4"/>
      <c r="BK400" s="4"/>
      <c r="BL400" s="4"/>
      <c r="BM400" s="4"/>
      <c r="BN400" s="4"/>
      <c r="BO400" s="4"/>
      <c r="BP400" s="4"/>
      <c r="BQ400" s="4"/>
      <c r="BR400" s="4"/>
      <c r="BS400" s="4"/>
      <c r="BT400" s="4"/>
      <c r="BU400" s="4"/>
      <c r="BV400" s="4"/>
      <c r="BW400" s="4"/>
      <c r="BX400" s="4"/>
      <c r="BY400" s="4"/>
      <c r="BZ400" s="4"/>
      <c r="CA400" s="4"/>
      <c r="CB400" s="4"/>
    </row>
    <row r="401" spans="1:80">
      <c r="A401"/>
      <c r="B401"/>
      <c r="C401"/>
      <c r="D401"/>
      <c r="E401" s="628"/>
      <c r="F401" s="4"/>
      <c r="G401" s="4"/>
      <c r="H401" s="4"/>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c r="AO401" s="4"/>
      <c r="AP401" s="4"/>
      <c r="AQ401" s="4"/>
      <c r="AR401" s="4"/>
      <c r="AS401" s="4"/>
      <c r="AT401" s="4"/>
      <c r="AU401" s="4"/>
      <c r="AV401" s="4"/>
      <c r="AW401" s="4"/>
      <c r="AX401" s="4"/>
      <c r="AY401" s="4"/>
      <c r="AZ401" s="4"/>
      <c r="BA401" s="4"/>
      <c r="BB401" s="4"/>
      <c r="BC401" s="4"/>
      <c r="BD401" s="4"/>
      <c r="BE401" s="4"/>
      <c r="BF401" s="4"/>
      <c r="BG401" s="4"/>
      <c r="BH401" s="4"/>
      <c r="BI401" s="4"/>
      <c r="BJ401" s="4"/>
      <c r="BK401" s="4"/>
      <c r="BL401" s="4"/>
      <c r="BM401" s="4"/>
      <c r="BN401" s="4"/>
      <c r="BO401" s="4"/>
      <c r="BP401" s="4"/>
      <c r="BQ401" s="4"/>
      <c r="BR401" s="4"/>
      <c r="BS401" s="4"/>
      <c r="BT401" s="4"/>
      <c r="BU401" s="4"/>
      <c r="BV401" s="4"/>
      <c r="BW401" s="4"/>
      <c r="BX401" s="4"/>
      <c r="BY401" s="4"/>
      <c r="BZ401" s="4"/>
      <c r="CA401" s="4"/>
      <c r="CB401" s="4"/>
    </row>
    <row r="402" spans="1:80">
      <c r="A402"/>
      <c r="B402"/>
      <c r="C402"/>
      <c r="D402"/>
      <c r="E402" s="628"/>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c r="BA402" s="4"/>
      <c r="BB402" s="4"/>
      <c r="BC402" s="4"/>
      <c r="BD402" s="4"/>
      <c r="BE402" s="4"/>
      <c r="BF402" s="4"/>
      <c r="BG402" s="4"/>
      <c r="BH402" s="4"/>
      <c r="BI402" s="4"/>
      <c r="BJ402" s="4"/>
      <c r="BK402" s="4"/>
      <c r="BL402" s="4"/>
      <c r="BM402" s="4"/>
      <c r="BN402" s="4"/>
      <c r="BO402" s="4"/>
      <c r="BP402" s="4"/>
      <c r="BQ402" s="4"/>
      <c r="BR402" s="4"/>
      <c r="BS402" s="4"/>
      <c r="BT402" s="4"/>
      <c r="BU402" s="4"/>
      <c r="BV402" s="4"/>
      <c r="BW402" s="4"/>
      <c r="BX402" s="4"/>
      <c r="BY402" s="4"/>
      <c r="BZ402" s="4"/>
      <c r="CA402" s="4"/>
      <c r="CB402" s="4"/>
    </row>
    <row r="403" spans="1:80">
      <c r="A403"/>
      <c r="B403"/>
      <c r="C403"/>
      <c r="D403"/>
      <c r="E403" s="628"/>
      <c r="F403" s="4"/>
      <c r="G403" s="4"/>
      <c r="H403" s="4"/>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c r="AO403" s="4"/>
      <c r="AP403" s="4"/>
      <c r="AQ403" s="4"/>
      <c r="AR403" s="4"/>
      <c r="AS403" s="4"/>
      <c r="AT403" s="4"/>
      <c r="AU403" s="4"/>
      <c r="AV403" s="4"/>
      <c r="AW403" s="4"/>
      <c r="AX403" s="4"/>
      <c r="AY403" s="4"/>
      <c r="AZ403" s="4"/>
      <c r="BA403" s="4"/>
      <c r="BB403" s="4"/>
      <c r="BC403" s="4"/>
      <c r="BD403" s="4"/>
      <c r="BE403" s="4"/>
      <c r="BF403" s="4"/>
      <c r="BG403" s="4"/>
      <c r="BH403" s="4"/>
      <c r="BI403" s="4"/>
      <c r="BJ403" s="4"/>
      <c r="BK403" s="4"/>
      <c r="BL403" s="4"/>
      <c r="BM403" s="4"/>
      <c r="BN403" s="4"/>
      <c r="BO403" s="4"/>
      <c r="BP403" s="4"/>
      <c r="BQ403" s="4"/>
      <c r="BR403" s="4"/>
      <c r="BS403" s="4"/>
      <c r="BT403" s="4"/>
      <c r="BU403" s="4"/>
      <c r="BV403" s="4"/>
      <c r="BW403" s="4"/>
      <c r="BX403" s="4"/>
      <c r="BY403" s="4"/>
      <c r="BZ403" s="4"/>
      <c r="CA403" s="4"/>
      <c r="CB403" s="4"/>
    </row>
    <row r="404" spans="1:80">
      <c r="A404"/>
      <c r="B404"/>
      <c r="C404"/>
      <c r="D404"/>
      <c r="E404" s="628"/>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c r="AQ404" s="4"/>
      <c r="AR404" s="4"/>
      <c r="AS404" s="4"/>
      <c r="AT404" s="4"/>
      <c r="AU404" s="4"/>
      <c r="AV404" s="4"/>
      <c r="AW404" s="4"/>
      <c r="AX404" s="4"/>
      <c r="AY404" s="4"/>
      <c r="AZ404" s="4"/>
      <c r="BA404" s="4"/>
      <c r="BB404" s="4"/>
      <c r="BC404" s="4"/>
      <c r="BD404" s="4"/>
      <c r="BE404" s="4"/>
      <c r="BF404" s="4"/>
      <c r="BG404" s="4"/>
      <c r="BH404" s="4"/>
      <c r="BI404" s="4"/>
      <c r="BJ404" s="4"/>
      <c r="BK404" s="4"/>
      <c r="BL404" s="4"/>
      <c r="BM404" s="4"/>
      <c r="BN404" s="4"/>
      <c r="BO404" s="4"/>
      <c r="BP404" s="4"/>
      <c r="BQ404" s="4"/>
      <c r="BR404" s="4"/>
      <c r="BS404" s="4"/>
      <c r="BT404" s="4"/>
      <c r="BU404" s="4"/>
      <c r="BV404" s="4"/>
      <c r="BW404" s="4"/>
      <c r="BX404" s="4"/>
      <c r="BY404" s="4"/>
      <c r="BZ404" s="4"/>
      <c r="CA404" s="4"/>
      <c r="CB404" s="4"/>
    </row>
    <row r="405" spans="1:80">
      <c r="A405"/>
      <c r="B405"/>
      <c r="C405"/>
      <c r="D405"/>
      <c r="E405" s="628"/>
      <c r="F405" s="4"/>
      <c r="G405" s="4"/>
      <c r="H405" s="4"/>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c r="AO405" s="4"/>
      <c r="AP405" s="4"/>
      <c r="AQ405" s="4"/>
      <c r="AR405" s="4"/>
      <c r="AS405" s="4"/>
      <c r="AT405" s="4"/>
      <c r="AU405" s="4"/>
      <c r="AV405" s="4"/>
      <c r="AW405" s="4"/>
      <c r="AX405" s="4"/>
      <c r="AY405" s="4"/>
      <c r="AZ405" s="4"/>
      <c r="BA405" s="4"/>
      <c r="BB405" s="4"/>
      <c r="BC405" s="4"/>
      <c r="BD405" s="4"/>
      <c r="BE405" s="4"/>
      <c r="BF405" s="4"/>
      <c r="BG405" s="4"/>
      <c r="BH405" s="4"/>
      <c r="BI405" s="4"/>
      <c r="BJ405" s="4"/>
      <c r="BK405" s="4"/>
      <c r="BL405" s="4"/>
      <c r="BM405" s="4"/>
      <c r="BN405" s="4"/>
      <c r="BO405" s="4"/>
      <c r="BP405" s="4"/>
      <c r="BQ405" s="4"/>
      <c r="BR405" s="4"/>
      <c r="BS405" s="4"/>
      <c r="BT405" s="4"/>
      <c r="BU405" s="4"/>
      <c r="BV405" s="4"/>
      <c r="BW405" s="4"/>
      <c r="BX405" s="4"/>
      <c r="BY405" s="4"/>
      <c r="BZ405" s="4"/>
      <c r="CA405" s="4"/>
      <c r="CB405" s="4"/>
    </row>
    <row r="406" spans="1:80">
      <c r="A406"/>
      <c r="B406"/>
      <c r="C406"/>
      <c r="D406"/>
      <c r="E406" s="628"/>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c r="AQ406" s="4"/>
      <c r="AR406" s="4"/>
      <c r="AS406" s="4"/>
      <c r="AT406" s="4"/>
      <c r="AU406" s="4"/>
      <c r="AV406" s="4"/>
      <c r="AW406" s="4"/>
      <c r="AX406" s="4"/>
      <c r="AY406" s="4"/>
      <c r="AZ406" s="4"/>
      <c r="BA406" s="4"/>
      <c r="BB406" s="4"/>
      <c r="BC406" s="4"/>
      <c r="BD406" s="4"/>
      <c r="BE406" s="4"/>
      <c r="BF406" s="4"/>
      <c r="BG406" s="4"/>
      <c r="BH406" s="4"/>
      <c r="BI406" s="4"/>
      <c r="BJ406" s="4"/>
      <c r="BK406" s="4"/>
      <c r="BL406" s="4"/>
      <c r="BM406" s="4"/>
      <c r="BN406" s="4"/>
      <c r="BO406" s="4"/>
      <c r="BP406" s="4"/>
      <c r="BQ406" s="4"/>
      <c r="BR406" s="4"/>
      <c r="BS406" s="4"/>
      <c r="BT406" s="4"/>
      <c r="BU406" s="4"/>
      <c r="BV406" s="4"/>
      <c r="BW406" s="4"/>
      <c r="BX406" s="4"/>
      <c r="BY406" s="4"/>
      <c r="BZ406" s="4"/>
      <c r="CA406" s="4"/>
      <c r="CB406" s="4"/>
    </row>
    <row r="407" spans="1:80">
      <c r="A407"/>
      <c r="B407"/>
      <c r="C407"/>
      <c r="D407"/>
      <c r="E407" s="628"/>
      <c r="F407" s="4"/>
      <c r="G407" s="4"/>
      <c r="H407" s="4"/>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c r="AO407" s="4"/>
      <c r="AP407" s="4"/>
      <c r="AQ407" s="4"/>
      <c r="AR407" s="4"/>
      <c r="AS407" s="4"/>
      <c r="AT407" s="4"/>
      <c r="AU407" s="4"/>
      <c r="AV407" s="4"/>
      <c r="AW407" s="4"/>
      <c r="AX407" s="4"/>
      <c r="AY407" s="4"/>
      <c r="AZ407" s="4"/>
      <c r="BA407" s="4"/>
      <c r="BB407" s="4"/>
      <c r="BC407" s="4"/>
      <c r="BD407" s="4"/>
      <c r="BE407" s="4"/>
      <c r="BF407" s="4"/>
      <c r="BG407" s="4"/>
      <c r="BH407" s="4"/>
      <c r="BI407" s="4"/>
      <c r="BJ407" s="4"/>
      <c r="BK407" s="4"/>
      <c r="BL407" s="4"/>
      <c r="BM407" s="4"/>
      <c r="BN407" s="4"/>
      <c r="BO407" s="4"/>
      <c r="BP407" s="4"/>
      <c r="BQ407" s="4"/>
      <c r="BR407" s="4"/>
      <c r="BS407" s="4"/>
      <c r="BT407" s="4"/>
      <c r="BU407" s="4"/>
      <c r="BV407" s="4"/>
      <c r="BW407" s="4"/>
      <c r="BX407" s="4"/>
      <c r="BY407" s="4"/>
      <c r="BZ407" s="4"/>
      <c r="CA407" s="4"/>
      <c r="CB407" s="4"/>
    </row>
    <row r="408" spans="1:80">
      <c r="A408"/>
      <c r="B408"/>
      <c r="C408"/>
      <c r="D408"/>
      <c r="E408" s="628"/>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c r="AQ408" s="4"/>
      <c r="AR408" s="4"/>
      <c r="AS408" s="4"/>
      <c r="AT408" s="4"/>
      <c r="AU408" s="4"/>
      <c r="AV408" s="4"/>
      <c r="AW408" s="4"/>
      <c r="AX408" s="4"/>
      <c r="AY408" s="4"/>
      <c r="AZ408" s="4"/>
      <c r="BA408" s="4"/>
      <c r="BB408" s="4"/>
      <c r="BC408" s="4"/>
      <c r="BD408" s="4"/>
      <c r="BE408" s="4"/>
      <c r="BF408" s="4"/>
      <c r="BG408" s="4"/>
      <c r="BH408" s="4"/>
      <c r="BI408" s="4"/>
      <c r="BJ408" s="4"/>
      <c r="BK408" s="4"/>
      <c r="BL408" s="4"/>
      <c r="BM408" s="4"/>
      <c r="BN408" s="4"/>
      <c r="BO408" s="4"/>
      <c r="BP408" s="4"/>
      <c r="BQ408" s="4"/>
      <c r="BR408" s="4"/>
      <c r="BS408" s="4"/>
      <c r="BT408" s="4"/>
      <c r="BU408" s="4"/>
      <c r="BV408" s="4"/>
      <c r="BW408" s="4"/>
      <c r="BX408" s="4"/>
      <c r="BY408" s="4"/>
      <c r="BZ408" s="4"/>
      <c r="CA408" s="4"/>
      <c r="CB408" s="4"/>
    </row>
    <row r="409" spans="1:80">
      <c r="A409"/>
      <c r="B409"/>
      <c r="C409"/>
      <c r="D409"/>
      <c r="E409" s="628"/>
      <c r="F409" s="4"/>
      <c r="G409" s="4"/>
      <c r="H409" s="4"/>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c r="AO409" s="4"/>
      <c r="AP409" s="4"/>
      <c r="AQ409" s="4"/>
      <c r="AR409" s="4"/>
      <c r="AS409" s="4"/>
      <c r="AT409" s="4"/>
      <c r="AU409" s="4"/>
      <c r="AV409" s="4"/>
      <c r="AW409" s="4"/>
      <c r="AX409" s="4"/>
      <c r="AY409" s="4"/>
      <c r="AZ409" s="4"/>
      <c r="BA409" s="4"/>
      <c r="BB409" s="4"/>
      <c r="BC409" s="4"/>
      <c r="BD409" s="4"/>
      <c r="BE409" s="4"/>
      <c r="BF409" s="4"/>
      <c r="BG409" s="4"/>
      <c r="BH409" s="4"/>
      <c r="BI409" s="4"/>
      <c r="BJ409" s="4"/>
      <c r="BK409" s="4"/>
      <c r="BL409" s="4"/>
      <c r="BM409" s="4"/>
      <c r="BN409" s="4"/>
      <c r="BO409" s="4"/>
      <c r="BP409" s="4"/>
      <c r="BQ409" s="4"/>
      <c r="BR409" s="4"/>
      <c r="BS409" s="4"/>
      <c r="BT409" s="4"/>
      <c r="BU409" s="4"/>
      <c r="BV409" s="4"/>
      <c r="BW409" s="4"/>
      <c r="BX409" s="4"/>
      <c r="BY409" s="4"/>
      <c r="BZ409" s="4"/>
      <c r="CA409" s="4"/>
      <c r="CB409" s="4"/>
    </row>
    <row r="410" spans="1:80">
      <c r="A410"/>
      <c r="B410"/>
      <c r="C410"/>
      <c r="D410"/>
      <c r="E410" s="628"/>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c r="AT410" s="4"/>
      <c r="AU410" s="4"/>
      <c r="AV410" s="4"/>
      <c r="AW410" s="4"/>
      <c r="AX410" s="4"/>
      <c r="AY410" s="4"/>
      <c r="AZ410" s="4"/>
      <c r="BA410" s="4"/>
      <c r="BB410" s="4"/>
      <c r="BC410" s="4"/>
      <c r="BD410" s="4"/>
      <c r="BE410" s="4"/>
      <c r="BF410" s="4"/>
      <c r="BG410" s="4"/>
      <c r="BH410" s="4"/>
      <c r="BI410" s="4"/>
      <c r="BJ410" s="4"/>
      <c r="BK410" s="4"/>
      <c r="BL410" s="4"/>
      <c r="BM410" s="4"/>
      <c r="BN410" s="4"/>
      <c r="BO410" s="4"/>
      <c r="BP410" s="4"/>
      <c r="BQ410" s="4"/>
      <c r="BR410" s="4"/>
      <c r="BS410" s="4"/>
      <c r="BT410" s="4"/>
      <c r="BU410" s="4"/>
      <c r="BV410" s="4"/>
      <c r="BW410" s="4"/>
      <c r="BX410" s="4"/>
      <c r="BY410" s="4"/>
      <c r="BZ410" s="4"/>
      <c r="CA410" s="4"/>
      <c r="CB410" s="4"/>
    </row>
    <row r="411" spans="1:80">
      <c r="A411"/>
      <c r="B411"/>
      <c r="C411"/>
      <c r="D411"/>
      <c r="E411" s="628"/>
      <c r="F411" s="4"/>
      <c r="G411" s="4"/>
      <c r="H411" s="4"/>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c r="AS411" s="4"/>
      <c r="AT411" s="4"/>
      <c r="AU411" s="4"/>
      <c r="AV411" s="4"/>
      <c r="AW411" s="4"/>
      <c r="AX411" s="4"/>
      <c r="AY411" s="4"/>
      <c r="AZ411" s="4"/>
      <c r="BA411" s="4"/>
      <c r="BB411" s="4"/>
      <c r="BC411" s="4"/>
      <c r="BD411" s="4"/>
      <c r="BE411" s="4"/>
      <c r="BF411" s="4"/>
      <c r="BG411" s="4"/>
      <c r="BH411" s="4"/>
      <c r="BI411" s="4"/>
      <c r="BJ411" s="4"/>
      <c r="BK411" s="4"/>
      <c r="BL411" s="4"/>
      <c r="BM411" s="4"/>
      <c r="BN411" s="4"/>
      <c r="BO411" s="4"/>
      <c r="BP411" s="4"/>
      <c r="BQ411" s="4"/>
      <c r="BR411" s="4"/>
      <c r="BS411" s="4"/>
      <c r="BT411" s="4"/>
      <c r="BU411" s="4"/>
      <c r="BV411" s="4"/>
      <c r="BW411" s="4"/>
      <c r="BX411" s="4"/>
      <c r="BY411" s="4"/>
      <c r="BZ411" s="4"/>
      <c r="CA411" s="4"/>
      <c r="CB411" s="4"/>
    </row>
    <row r="412" spans="1:80">
      <c r="A412"/>
      <c r="B412"/>
      <c r="C412"/>
      <c r="D412"/>
      <c r="E412" s="628"/>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c r="AV412" s="4"/>
      <c r="AW412" s="4"/>
      <c r="AX412" s="4"/>
      <c r="AY412" s="4"/>
      <c r="AZ412" s="4"/>
      <c r="BA412" s="4"/>
      <c r="BB412" s="4"/>
      <c r="BC412" s="4"/>
      <c r="BD412" s="4"/>
      <c r="BE412" s="4"/>
      <c r="BF412" s="4"/>
      <c r="BG412" s="4"/>
      <c r="BH412" s="4"/>
      <c r="BI412" s="4"/>
      <c r="BJ412" s="4"/>
      <c r="BK412" s="4"/>
      <c r="BL412" s="4"/>
      <c r="BM412" s="4"/>
      <c r="BN412" s="4"/>
      <c r="BO412" s="4"/>
      <c r="BP412" s="4"/>
      <c r="BQ412" s="4"/>
      <c r="BR412" s="4"/>
      <c r="BS412" s="4"/>
      <c r="BT412" s="4"/>
      <c r="BU412" s="4"/>
      <c r="BV412" s="4"/>
      <c r="BW412" s="4"/>
      <c r="BX412" s="4"/>
      <c r="BY412" s="4"/>
      <c r="BZ412" s="4"/>
      <c r="CA412" s="4"/>
      <c r="CB412" s="4"/>
    </row>
    <row r="413" spans="1:80">
      <c r="A413"/>
      <c r="B413"/>
      <c r="C413"/>
      <c r="D413"/>
      <c r="E413" s="628"/>
      <c r="F413" s="4"/>
      <c r="G413" s="4"/>
      <c r="H413" s="4"/>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c r="AV413" s="4"/>
      <c r="AW413" s="4"/>
      <c r="AX413" s="4"/>
      <c r="AY413" s="4"/>
      <c r="AZ413" s="4"/>
      <c r="BA413" s="4"/>
      <c r="BB413" s="4"/>
      <c r="BC413" s="4"/>
      <c r="BD413" s="4"/>
      <c r="BE413" s="4"/>
      <c r="BF413" s="4"/>
      <c r="BG413" s="4"/>
      <c r="BH413" s="4"/>
      <c r="BI413" s="4"/>
      <c r="BJ413" s="4"/>
      <c r="BK413" s="4"/>
      <c r="BL413" s="4"/>
      <c r="BM413" s="4"/>
      <c r="BN413" s="4"/>
      <c r="BO413" s="4"/>
      <c r="BP413" s="4"/>
      <c r="BQ413" s="4"/>
      <c r="BR413" s="4"/>
      <c r="BS413" s="4"/>
      <c r="BT413" s="4"/>
      <c r="BU413" s="4"/>
      <c r="BV413" s="4"/>
      <c r="BW413" s="4"/>
      <c r="BX413" s="4"/>
      <c r="BY413" s="4"/>
      <c r="BZ413" s="4"/>
      <c r="CA413" s="4"/>
      <c r="CB413" s="4"/>
    </row>
    <row r="414" spans="1:80">
      <c r="A414"/>
      <c r="B414"/>
      <c r="C414"/>
      <c r="D414"/>
      <c r="E414" s="628"/>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c r="AV414" s="4"/>
      <c r="AW414" s="4"/>
      <c r="AX414" s="4"/>
      <c r="AY414" s="4"/>
      <c r="AZ414" s="4"/>
      <c r="BA414" s="4"/>
      <c r="BB414" s="4"/>
      <c r="BC414" s="4"/>
      <c r="BD414" s="4"/>
      <c r="BE414" s="4"/>
      <c r="BF414" s="4"/>
      <c r="BG414" s="4"/>
      <c r="BH414" s="4"/>
      <c r="BI414" s="4"/>
      <c r="BJ414" s="4"/>
      <c r="BK414" s="4"/>
      <c r="BL414" s="4"/>
      <c r="BM414" s="4"/>
      <c r="BN414" s="4"/>
      <c r="BO414" s="4"/>
      <c r="BP414" s="4"/>
      <c r="BQ414" s="4"/>
      <c r="BR414" s="4"/>
      <c r="BS414" s="4"/>
      <c r="BT414" s="4"/>
      <c r="BU414" s="4"/>
      <c r="BV414" s="4"/>
      <c r="BW414" s="4"/>
      <c r="BX414" s="4"/>
      <c r="BY414" s="4"/>
      <c r="BZ414" s="4"/>
      <c r="CA414" s="4"/>
      <c r="CB414" s="4"/>
    </row>
    <row r="415" spans="1:80">
      <c r="A415"/>
      <c r="B415"/>
      <c r="C415"/>
      <c r="D415"/>
      <c r="E415" s="628"/>
      <c r="F415" s="4"/>
      <c r="G415" s="4"/>
      <c r="H415" s="4"/>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c r="AO415" s="4"/>
      <c r="AP415" s="4"/>
      <c r="AQ415" s="4"/>
      <c r="AR415" s="4"/>
      <c r="AS415" s="4"/>
      <c r="AT415" s="4"/>
      <c r="AU415" s="4"/>
      <c r="AV415" s="4"/>
      <c r="AW415" s="4"/>
      <c r="AX415" s="4"/>
      <c r="AY415" s="4"/>
      <c r="AZ415" s="4"/>
      <c r="BA415" s="4"/>
      <c r="BB415" s="4"/>
      <c r="BC415" s="4"/>
      <c r="BD415" s="4"/>
      <c r="BE415" s="4"/>
      <c r="BF415" s="4"/>
      <c r="BG415" s="4"/>
      <c r="BH415" s="4"/>
      <c r="BI415" s="4"/>
      <c r="BJ415" s="4"/>
      <c r="BK415" s="4"/>
      <c r="BL415" s="4"/>
      <c r="BM415" s="4"/>
      <c r="BN415" s="4"/>
      <c r="BO415" s="4"/>
      <c r="BP415" s="4"/>
      <c r="BQ415" s="4"/>
      <c r="BR415" s="4"/>
      <c r="BS415" s="4"/>
      <c r="BT415" s="4"/>
      <c r="BU415" s="4"/>
      <c r="BV415" s="4"/>
      <c r="BW415" s="4"/>
      <c r="BX415" s="4"/>
      <c r="BY415" s="4"/>
      <c r="BZ415" s="4"/>
      <c r="CA415" s="4"/>
      <c r="CB415" s="4"/>
    </row>
    <row r="416" spans="1:80">
      <c r="A416"/>
      <c r="B416"/>
      <c r="C416"/>
      <c r="D416"/>
      <c r="E416" s="628"/>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c r="AR416" s="4"/>
      <c r="AS416" s="4"/>
      <c r="AT416" s="4"/>
      <c r="AU416" s="4"/>
      <c r="AV416" s="4"/>
      <c r="AW416" s="4"/>
      <c r="AX416" s="4"/>
      <c r="AY416" s="4"/>
      <c r="AZ416" s="4"/>
      <c r="BA416" s="4"/>
      <c r="BB416" s="4"/>
      <c r="BC416" s="4"/>
      <c r="BD416" s="4"/>
      <c r="BE416" s="4"/>
      <c r="BF416" s="4"/>
      <c r="BG416" s="4"/>
      <c r="BH416" s="4"/>
      <c r="BI416" s="4"/>
      <c r="BJ416" s="4"/>
      <c r="BK416" s="4"/>
      <c r="BL416" s="4"/>
      <c r="BM416" s="4"/>
      <c r="BN416" s="4"/>
      <c r="BO416" s="4"/>
      <c r="BP416" s="4"/>
      <c r="BQ416" s="4"/>
      <c r="BR416" s="4"/>
      <c r="BS416" s="4"/>
      <c r="BT416" s="4"/>
      <c r="BU416" s="4"/>
      <c r="BV416" s="4"/>
      <c r="BW416" s="4"/>
      <c r="BX416" s="4"/>
      <c r="BY416" s="4"/>
      <c r="BZ416" s="4"/>
      <c r="CA416" s="4"/>
      <c r="CB416" s="4"/>
    </row>
    <row r="417" spans="1:80">
      <c r="A417"/>
      <c r="B417"/>
      <c r="C417"/>
      <c r="D417"/>
      <c r="E417" s="628"/>
      <c r="F417" s="4"/>
      <c r="G417" s="4"/>
      <c r="H417" s="4"/>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c r="AV417" s="4"/>
      <c r="AW417" s="4"/>
      <c r="AX417" s="4"/>
      <c r="AY417" s="4"/>
      <c r="AZ417" s="4"/>
      <c r="BA417" s="4"/>
      <c r="BB417" s="4"/>
      <c r="BC417" s="4"/>
      <c r="BD417" s="4"/>
      <c r="BE417" s="4"/>
      <c r="BF417" s="4"/>
      <c r="BG417" s="4"/>
      <c r="BH417" s="4"/>
      <c r="BI417" s="4"/>
      <c r="BJ417" s="4"/>
      <c r="BK417" s="4"/>
      <c r="BL417" s="4"/>
      <c r="BM417" s="4"/>
      <c r="BN417" s="4"/>
      <c r="BO417" s="4"/>
      <c r="BP417" s="4"/>
      <c r="BQ417" s="4"/>
      <c r="BR417" s="4"/>
      <c r="BS417" s="4"/>
      <c r="BT417" s="4"/>
      <c r="BU417" s="4"/>
      <c r="BV417" s="4"/>
      <c r="BW417" s="4"/>
      <c r="BX417" s="4"/>
      <c r="BY417" s="4"/>
      <c r="BZ417" s="4"/>
      <c r="CA417" s="4"/>
      <c r="CB417" s="4"/>
    </row>
    <row r="418" spans="1:80">
      <c r="A418"/>
      <c r="B418"/>
      <c r="C418"/>
      <c r="D418"/>
      <c r="E418" s="628"/>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c r="BA418" s="4"/>
      <c r="BB418" s="4"/>
      <c r="BC418" s="4"/>
      <c r="BD418" s="4"/>
      <c r="BE418" s="4"/>
      <c r="BF418" s="4"/>
      <c r="BG418" s="4"/>
      <c r="BH418" s="4"/>
      <c r="BI418" s="4"/>
      <c r="BJ418" s="4"/>
      <c r="BK418" s="4"/>
      <c r="BL418" s="4"/>
      <c r="BM418" s="4"/>
      <c r="BN418" s="4"/>
      <c r="BO418" s="4"/>
      <c r="BP418" s="4"/>
      <c r="BQ418" s="4"/>
      <c r="BR418" s="4"/>
      <c r="BS418" s="4"/>
      <c r="BT418" s="4"/>
      <c r="BU418" s="4"/>
      <c r="BV418" s="4"/>
      <c r="BW418" s="4"/>
      <c r="BX418" s="4"/>
      <c r="BY418" s="4"/>
      <c r="BZ418" s="4"/>
      <c r="CA418" s="4"/>
      <c r="CB418" s="4"/>
    </row>
    <row r="419" spans="1:80">
      <c r="A419"/>
      <c r="B419"/>
      <c r="C419"/>
      <c r="D419"/>
      <c r="E419" s="628"/>
      <c r="F419" s="4"/>
      <c r="G419" s="4"/>
      <c r="H419" s="4"/>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c r="AV419" s="4"/>
      <c r="AW419" s="4"/>
      <c r="AX419" s="4"/>
      <c r="AY419" s="4"/>
      <c r="AZ419" s="4"/>
      <c r="BA419" s="4"/>
      <c r="BB419" s="4"/>
      <c r="BC419" s="4"/>
      <c r="BD419" s="4"/>
      <c r="BE419" s="4"/>
      <c r="BF419" s="4"/>
      <c r="BG419" s="4"/>
      <c r="BH419" s="4"/>
      <c r="BI419" s="4"/>
      <c r="BJ419" s="4"/>
      <c r="BK419" s="4"/>
      <c r="BL419" s="4"/>
      <c r="BM419" s="4"/>
      <c r="BN419" s="4"/>
      <c r="BO419" s="4"/>
      <c r="BP419" s="4"/>
      <c r="BQ419" s="4"/>
      <c r="BR419" s="4"/>
      <c r="BS419" s="4"/>
      <c r="BT419" s="4"/>
      <c r="BU419" s="4"/>
      <c r="BV419" s="4"/>
      <c r="BW419" s="4"/>
      <c r="BX419" s="4"/>
      <c r="BY419" s="4"/>
      <c r="BZ419" s="4"/>
      <c r="CA419" s="4"/>
      <c r="CB419" s="4"/>
    </row>
    <row r="420" spans="1:80">
      <c r="A420"/>
      <c r="B420"/>
      <c r="C420"/>
      <c r="D420"/>
      <c r="E420" s="628"/>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c r="AV420" s="4"/>
      <c r="AW420" s="4"/>
      <c r="AX420" s="4"/>
      <c r="AY420" s="4"/>
      <c r="AZ420" s="4"/>
      <c r="BA420" s="4"/>
      <c r="BB420" s="4"/>
      <c r="BC420" s="4"/>
      <c r="BD420" s="4"/>
      <c r="BE420" s="4"/>
      <c r="BF420" s="4"/>
      <c r="BG420" s="4"/>
      <c r="BH420" s="4"/>
      <c r="BI420" s="4"/>
      <c r="BJ420" s="4"/>
      <c r="BK420" s="4"/>
      <c r="BL420" s="4"/>
      <c r="BM420" s="4"/>
      <c r="BN420" s="4"/>
      <c r="BO420" s="4"/>
      <c r="BP420" s="4"/>
      <c r="BQ420" s="4"/>
      <c r="BR420" s="4"/>
      <c r="BS420" s="4"/>
      <c r="BT420" s="4"/>
      <c r="BU420" s="4"/>
      <c r="BV420" s="4"/>
      <c r="BW420" s="4"/>
      <c r="BX420" s="4"/>
      <c r="BY420" s="4"/>
      <c r="BZ420" s="4"/>
      <c r="CA420" s="4"/>
      <c r="CB420" s="4"/>
    </row>
    <row r="421" spans="1:80">
      <c r="A421"/>
      <c r="B421"/>
      <c r="C421"/>
      <c r="D421"/>
      <c r="E421" s="628"/>
      <c r="F421" s="4"/>
      <c r="G421" s="4"/>
      <c r="H421" s="4"/>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c r="AV421" s="4"/>
      <c r="AW421" s="4"/>
      <c r="AX421" s="4"/>
      <c r="AY421" s="4"/>
      <c r="AZ421" s="4"/>
      <c r="BA421" s="4"/>
      <c r="BB421" s="4"/>
      <c r="BC421" s="4"/>
      <c r="BD421" s="4"/>
      <c r="BE421" s="4"/>
      <c r="BF421" s="4"/>
      <c r="BG421" s="4"/>
      <c r="BH421" s="4"/>
      <c r="BI421" s="4"/>
      <c r="BJ421" s="4"/>
      <c r="BK421" s="4"/>
      <c r="BL421" s="4"/>
      <c r="BM421" s="4"/>
      <c r="BN421" s="4"/>
      <c r="BO421" s="4"/>
      <c r="BP421" s="4"/>
      <c r="BQ421" s="4"/>
      <c r="BR421" s="4"/>
      <c r="BS421" s="4"/>
      <c r="BT421" s="4"/>
      <c r="BU421" s="4"/>
      <c r="BV421" s="4"/>
      <c r="BW421" s="4"/>
      <c r="BX421" s="4"/>
      <c r="BY421" s="4"/>
      <c r="BZ421" s="4"/>
      <c r="CA421" s="4"/>
      <c r="CB421" s="4"/>
    </row>
    <row r="422" spans="1:80">
      <c r="A422"/>
      <c r="B422"/>
      <c r="C422"/>
      <c r="D422"/>
      <c r="E422" s="628"/>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c r="AQ422" s="4"/>
      <c r="AR422" s="4"/>
      <c r="AS422" s="4"/>
      <c r="AT422" s="4"/>
      <c r="AU422" s="4"/>
      <c r="AV422" s="4"/>
      <c r="AW422" s="4"/>
      <c r="AX422" s="4"/>
      <c r="AY422" s="4"/>
      <c r="AZ422" s="4"/>
      <c r="BA422" s="4"/>
      <c r="BB422" s="4"/>
      <c r="BC422" s="4"/>
      <c r="BD422" s="4"/>
      <c r="BE422" s="4"/>
      <c r="BF422" s="4"/>
      <c r="BG422" s="4"/>
      <c r="BH422" s="4"/>
      <c r="BI422" s="4"/>
      <c r="BJ422" s="4"/>
      <c r="BK422" s="4"/>
      <c r="BL422" s="4"/>
      <c r="BM422" s="4"/>
      <c r="BN422" s="4"/>
      <c r="BO422" s="4"/>
      <c r="BP422" s="4"/>
      <c r="BQ422" s="4"/>
      <c r="BR422" s="4"/>
      <c r="BS422" s="4"/>
      <c r="BT422" s="4"/>
      <c r="BU422" s="4"/>
      <c r="BV422" s="4"/>
      <c r="BW422" s="4"/>
      <c r="BX422" s="4"/>
      <c r="BY422" s="4"/>
      <c r="BZ422" s="4"/>
      <c r="CA422" s="4"/>
      <c r="CB422" s="4"/>
    </row>
    <row r="423" spans="1:80">
      <c r="A423"/>
      <c r="B423"/>
      <c r="C423"/>
      <c r="D423"/>
      <c r="E423" s="628"/>
      <c r="F423" s="4"/>
      <c r="G423" s="4"/>
      <c r="H423" s="4"/>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c r="AO423" s="4"/>
      <c r="AP423" s="4"/>
      <c r="AQ423" s="4"/>
      <c r="AR423" s="4"/>
      <c r="AS423" s="4"/>
      <c r="AT423" s="4"/>
      <c r="AU423" s="4"/>
      <c r="AV423" s="4"/>
      <c r="AW423" s="4"/>
      <c r="AX423" s="4"/>
      <c r="AY423" s="4"/>
      <c r="AZ423" s="4"/>
      <c r="BA423" s="4"/>
      <c r="BB423" s="4"/>
      <c r="BC423" s="4"/>
      <c r="BD423" s="4"/>
      <c r="BE423" s="4"/>
      <c r="BF423" s="4"/>
      <c r="BG423" s="4"/>
      <c r="BH423" s="4"/>
      <c r="BI423" s="4"/>
      <c r="BJ423" s="4"/>
      <c r="BK423" s="4"/>
      <c r="BL423" s="4"/>
      <c r="BM423" s="4"/>
      <c r="BN423" s="4"/>
      <c r="BO423" s="4"/>
      <c r="BP423" s="4"/>
      <c r="BQ423" s="4"/>
      <c r="BR423" s="4"/>
      <c r="BS423" s="4"/>
      <c r="BT423" s="4"/>
      <c r="BU423" s="4"/>
      <c r="BV423" s="4"/>
      <c r="BW423" s="4"/>
      <c r="BX423" s="4"/>
      <c r="BY423" s="4"/>
      <c r="BZ423" s="4"/>
      <c r="CA423" s="4"/>
      <c r="CB423" s="4"/>
    </row>
    <row r="424" spans="1:80">
      <c r="A424"/>
      <c r="B424"/>
      <c r="C424"/>
      <c r="D424"/>
      <c r="E424" s="628"/>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c r="AQ424" s="4"/>
      <c r="AR424" s="4"/>
      <c r="AS424" s="4"/>
      <c r="AT424" s="4"/>
      <c r="AU424" s="4"/>
      <c r="AV424" s="4"/>
      <c r="AW424" s="4"/>
      <c r="AX424" s="4"/>
      <c r="AY424" s="4"/>
      <c r="AZ424" s="4"/>
      <c r="BA424" s="4"/>
      <c r="BB424" s="4"/>
      <c r="BC424" s="4"/>
      <c r="BD424" s="4"/>
      <c r="BE424" s="4"/>
      <c r="BF424" s="4"/>
      <c r="BG424" s="4"/>
      <c r="BH424" s="4"/>
      <c r="BI424" s="4"/>
      <c r="BJ424" s="4"/>
      <c r="BK424" s="4"/>
      <c r="BL424" s="4"/>
      <c r="BM424" s="4"/>
      <c r="BN424" s="4"/>
      <c r="BO424" s="4"/>
      <c r="BP424" s="4"/>
      <c r="BQ424" s="4"/>
      <c r="BR424" s="4"/>
      <c r="BS424" s="4"/>
      <c r="BT424" s="4"/>
      <c r="BU424" s="4"/>
      <c r="BV424" s="4"/>
      <c r="BW424" s="4"/>
      <c r="BX424" s="4"/>
      <c r="BY424" s="4"/>
      <c r="BZ424" s="4"/>
      <c r="CA424" s="4"/>
      <c r="CB424" s="4"/>
    </row>
    <row r="425" spans="1:80">
      <c r="A425"/>
      <c r="B425"/>
      <c r="C425"/>
      <c r="D425"/>
      <c r="E425" s="628"/>
      <c r="F425" s="4"/>
      <c r="G425" s="4"/>
      <c r="H425" s="4"/>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c r="AO425" s="4"/>
      <c r="AP425" s="4"/>
      <c r="AQ425" s="4"/>
      <c r="AR425" s="4"/>
      <c r="AS425" s="4"/>
      <c r="AT425" s="4"/>
      <c r="AU425" s="4"/>
      <c r="AV425" s="4"/>
      <c r="AW425" s="4"/>
      <c r="AX425" s="4"/>
      <c r="AY425" s="4"/>
      <c r="AZ425" s="4"/>
      <c r="BA425" s="4"/>
      <c r="BB425" s="4"/>
      <c r="BC425" s="4"/>
      <c r="BD425" s="4"/>
      <c r="BE425" s="4"/>
      <c r="BF425" s="4"/>
      <c r="BG425" s="4"/>
      <c r="BH425" s="4"/>
      <c r="BI425" s="4"/>
      <c r="BJ425" s="4"/>
      <c r="BK425" s="4"/>
      <c r="BL425" s="4"/>
      <c r="BM425" s="4"/>
      <c r="BN425" s="4"/>
      <c r="BO425" s="4"/>
      <c r="BP425" s="4"/>
      <c r="BQ425" s="4"/>
      <c r="BR425" s="4"/>
      <c r="BS425" s="4"/>
      <c r="BT425" s="4"/>
      <c r="BU425" s="4"/>
      <c r="BV425" s="4"/>
      <c r="BW425" s="4"/>
      <c r="BX425" s="4"/>
      <c r="BY425" s="4"/>
      <c r="BZ425" s="4"/>
      <c r="CA425" s="4"/>
      <c r="CB425" s="4"/>
    </row>
    <row r="426" spans="1:80">
      <c r="A426"/>
      <c r="B426"/>
      <c r="C426"/>
      <c r="D426"/>
      <c r="E426" s="628"/>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c r="AQ426" s="4"/>
      <c r="AR426" s="4"/>
      <c r="AS426" s="4"/>
      <c r="AT426" s="4"/>
      <c r="AU426" s="4"/>
      <c r="AV426" s="4"/>
      <c r="AW426" s="4"/>
      <c r="AX426" s="4"/>
      <c r="AY426" s="4"/>
      <c r="AZ426" s="4"/>
      <c r="BA426" s="4"/>
      <c r="BB426" s="4"/>
      <c r="BC426" s="4"/>
      <c r="BD426" s="4"/>
      <c r="BE426" s="4"/>
      <c r="BF426" s="4"/>
      <c r="BG426" s="4"/>
      <c r="BH426" s="4"/>
      <c r="BI426" s="4"/>
      <c r="BJ426" s="4"/>
      <c r="BK426" s="4"/>
      <c r="BL426" s="4"/>
      <c r="BM426" s="4"/>
      <c r="BN426" s="4"/>
      <c r="BO426" s="4"/>
      <c r="BP426" s="4"/>
      <c r="BQ426" s="4"/>
      <c r="BR426" s="4"/>
      <c r="BS426" s="4"/>
      <c r="BT426" s="4"/>
      <c r="BU426" s="4"/>
      <c r="BV426" s="4"/>
      <c r="BW426" s="4"/>
      <c r="BX426" s="4"/>
      <c r="BY426" s="4"/>
      <c r="BZ426" s="4"/>
      <c r="CA426" s="4"/>
      <c r="CB426" s="4"/>
    </row>
    <row r="427" spans="1:80">
      <c r="A427"/>
      <c r="B427"/>
      <c r="C427"/>
      <c r="D427"/>
      <c r="E427" s="628"/>
      <c r="F427" s="4"/>
      <c r="G427" s="4"/>
      <c r="H427" s="4"/>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c r="AO427" s="4"/>
      <c r="AP427" s="4"/>
      <c r="AQ427" s="4"/>
      <c r="AR427" s="4"/>
      <c r="AS427" s="4"/>
      <c r="AT427" s="4"/>
      <c r="AU427" s="4"/>
      <c r="AV427" s="4"/>
      <c r="AW427" s="4"/>
      <c r="AX427" s="4"/>
      <c r="AY427" s="4"/>
      <c r="AZ427" s="4"/>
      <c r="BA427" s="4"/>
      <c r="BB427" s="4"/>
      <c r="BC427" s="4"/>
      <c r="BD427" s="4"/>
      <c r="BE427" s="4"/>
      <c r="BF427" s="4"/>
      <c r="BG427" s="4"/>
      <c r="BH427" s="4"/>
      <c r="BI427" s="4"/>
      <c r="BJ427" s="4"/>
      <c r="BK427" s="4"/>
      <c r="BL427" s="4"/>
      <c r="BM427" s="4"/>
      <c r="BN427" s="4"/>
      <c r="BO427" s="4"/>
      <c r="BP427" s="4"/>
      <c r="BQ427" s="4"/>
      <c r="BR427" s="4"/>
      <c r="BS427" s="4"/>
      <c r="BT427" s="4"/>
      <c r="BU427" s="4"/>
      <c r="BV427" s="4"/>
      <c r="BW427" s="4"/>
      <c r="BX427" s="4"/>
      <c r="BY427" s="4"/>
      <c r="BZ427" s="4"/>
      <c r="CA427" s="4"/>
      <c r="CB427" s="4"/>
    </row>
    <row r="428" spans="1:80">
      <c r="A428"/>
      <c r="B428"/>
      <c r="C428"/>
      <c r="D428"/>
      <c r="E428" s="628"/>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c r="AQ428" s="4"/>
      <c r="AR428" s="4"/>
      <c r="AS428" s="4"/>
      <c r="AT428" s="4"/>
      <c r="AU428" s="4"/>
      <c r="AV428" s="4"/>
      <c r="AW428" s="4"/>
      <c r="AX428" s="4"/>
      <c r="AY428" s="4"/>
      <c r="AZ428" s="4"/>
      <c r="BA428" s="4"/>
      <c r="BB428" s="4"/>
      <c r="BC428" s="4"/>
      <c r="BD428" s="4"/>
      <c r="BE428" s="4"/>
      <c r="BF428" s="4"/>
      <c r="BG428" s="4"/>
      <c r="BH428" s="4"/>
      <c r="BI428" s="4"/>
      <c r="BJ428" s="4"/>
      <c r="BK428" s="4"/>
      <c r="BL428" s="4"/>
      <c r="BM428" s="4"/>
      <c r="BN428" s="4"/>
      <c r="BO428" s="4"/>
      <c r="BP428" s="4"/>
      <c r="BQ428" s="4"/>
      <c r="BR428" s="4"/>
      <c r="BS428" s="4"/>
      <c r="BT428" s="4"/>
      <c r="BU428" s="4"/>
      <c r="BV428" s="4"/>
      <c r="BW428" s="4"/>
      <c r="BX428" s="4"/>
      <c r="BY428" s="4"/>
      <c r="BZ428" s="4"/>
      <c r="CA428" s="4"/>
      <c r="CB428" s="4"/>
    </row>
    <row r="429" spans="1:80">
      <c r="A429"/>
      <c r="B429"/>
      <c r="C429"/>
      <c r="D429"/>
      <c r="E429" s="628"/>
      <c r="F429" s="4"/>
      <c r="G429" s="4"/>
      <c r="H429" s="4"/>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c r="AO429" s="4"/>
      <c r="AP429" s="4"/>
      <c r="AQ429" s="4"/>
      <c r="AR429" s="4"/>
      <c r="AS429" s="4"/>
      <c r="AT429" s="4"/>
      <c r="AU429" s="4"/>
      <c r="AV429" s="4"/>
      <c r="AW429" s="4"/>
      <c r="AX429" s="4"/>
      <c r="AY429" s="4"/>
      <c r="AZ429" s="4"/>
      <c r="BA429" s="4"/>
      <c r="BB429" s="4"/>
      <c r="BC429" s="4"/>
      <c r="BD429" s="4"/>
      <c r="BE429" s="4"/>
      <c r="BF429" s="4"/>
      <c r="BG429" s="4"/>
      <c r="BH429" s="4"/>
      <c r="BI429" s="4"/>
      <c r="BJ429" s="4"/>
      <c r="BK429" s="4"/>
      <c r="BL429" s="4"/>
      <c r="BM429" s="4"/>
      <c r="BN429" s="4"/>
      <c r="BO429" s="4"/>
      <c r="BP429" s="4"/>
      <c r="BQ429" s="4"/>
      <c r="BR429" s="4"/>
      <c r="BS429" s="4"/>
      <c r="BT429" s="4"/>
      <c r="BU429" s="4"/>
      <c r="BV429" s="4"/>
      <c r="BW429" s="4"/>
      <c r="BX429" s="4"/>
      <c r="BY429" s="4"/>
      <c r="BZ429" s="4"/>
      <c r="CA429" s="4"/>
      <c r="CB429" s="4"/>
    </row>
    <row r="430" spans="1:80">
      <c r="A430"/>
      <c r="B430"/>
      <c r="C430"/>
      <c r="D430"/>
      <c r="E430" s="628"/>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c r="AQ430" s="4"/>
      <c r="AR430" s="4"/>
      <c r="AS430" s="4"/>
      <c r="AT430" s="4"/>
      <c r="AU430" s="4"/>
      <c r="AV430" s="4"/>
      <c r="AW430" s="4"/>
      <c r="AX430" s="4"/>
      <c r="AY430" s="4"/>
      <c r="AZ430" s="4"/>
      <c r="BA430" s="4"/>
      <c r="BB430" s="4"/>
      <c r="BC430" s="4"/>
      <c r="BD430" s="4"/>
      <c r="BE430" s="4"/>
      <c r="BF430" s="4"/>
      <c r="BG430" s="4"/>
      <c r="BH430" s="4"/>
      <c r="BI430" s="4"/>
      <c r="BJ430" s="4"/>
      <c r="BK430" s="4"/>
      <c r="BL430" s="4"/>
      <c r="BM430" s="4"/>
      <c r="BN430" s="4"/>
      <c r="BO430" s="4"/>
      <c r="BP430" s="4"/>
      <c r="BQ430" s="4"/>
      <c r="BR430" s="4"/>
      <c r="BS430" s="4"/>
      <c r="BT430" s="4"/>
      <c r="BU430" s="4"/>
      <c r="BV430" s="4"/>
      <c r="BW430" s="4"/>
      <c r="BX430" s="4"/>
      <c r="BY430" s="4"/>
      <c r="BZ430" s="4"/>
      <c r="CA430" s="4"/>
      <c r="CB430" s="4"/>
    </row>
    <row r="431" spans="1:80">
      <c r="A431"/>
      <c r="B431"/>
      <c r="C431"/>
      <c r="D431"/>
      <c r="E431" s="628"/>
      <c r="F431" s="4"/>
      <c r="G431" s="4"/>
      <c r="H431" s="4"/>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c r="AO431" s="4"/>
      <c r="AP431" s="4"/>
      <c r="AQ431" s="4"/>
      <c r="AR431" s="4"/>
      <c r="AS431" s="4"/>
      <c r="AT431" s="4"/>
      <c r="AU431" s="4"/>
      <c r="AV431" s="4"/>
      <c r="AW431" s="4"/>
      <c r="AX431" s="4"/>
      <c r="AY431" s="4"/>
      <c r="AZ431" s="4"/>
      <c r="BA431" s="4"/>
      <c r="BB431" s="4"/>
      <c r="BC431" s="4"/>
      <c r="BD431" s="4"/>
      <c r="BE431" s="4"/>
      <c r="BF431" s="4"/>
      <c r="BG431" s="4"/>
      <c r="BH431" s="4"/>
      <c r="BI431" s="4"/>
      <c r="BJ431" s="4"/>
      <c r="BK431" s="4"/>
      <c r="BL431" s="4"/>
      <c r="BM431" s="4"/>
      <c r="BN431" s="4"/>
      <c r="BO431" s="4"/>
      <c r="BP431" s="4"/>
      <c r="BQ431" s="4"/>
      <c r="BR431" s="4"/>
      <c r="BS431" s="4"/>
      <c r="BT431" s="4"/>
      <c r="BU431" s="4"/>
      <c r="BV431" s="4"/>
      <c r="BW431" s="4"/>
      <c r="BX431" s="4"/>
      <c r="BY431" s="4"/>
      <c r="BZ431" s="4"/>
      <c r="CA431" s="4"/>
      <c r="CB431" s="4"/>
    </row>
    <row r="432" spans="1:80">
      <c r="A432"/>
      <c r="B432"/>
      <c r="C432"/>
      <c r="D432"/>
      <c r="E432" s="628"/>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c r="AQ432" s="4"/>
      <c r="AR432" s="4"/>
      <c r="AS432" s="4"/>
      <c r="AT432" s="4"/>
      <c r="AU432" s="4"/>
      <c r="AV432" s="4"/>
      <c r="AW432" s="4"/>
      <c r="AX432" s="4"/>
      <c r="AY432" s="4"/>
      <c r="AZ432" s="4"/>
      <c r="BA432" s="4"/>
      <c r="BB432" s="4"/>
      <c r="BC432" s="4"/>
      <c r="BD432" s="4"/>
      <c r="BE432" s="4"/>
      <c r="BF432" s="4"/>
      <c r="BG432" s="4"/>
      <c r="BH432" s="4"/>
      <c r="BI432" s="4"/>
      <c r="BJ432" s="4"/>
      <c r="BK432" s="4"/>
      <c r="BL432" s="4"/>
      <c r="BM432" s="4"/>
      <c r="BN432" s="4"/>
      <c r="BO432" s="4"/>
      <c r="BP432" s="4"/>
      <c r="BQ432" s="4"/>
      <c r="BR432" s="4"/>
      <c r="BS432" s="4"/>
      <c r="BT432" s="4"/>
      <c r="BU432" s="4"/>
      <c r="BV432" s="4"/>
      <c r="BW432" s="4"/>
      <c r="BX432" s="4"/>
      <c r="BY432" s="4"/>
      <c r="BZ432" s="4"/>
      <c r="CA432" s="4"/>
      <c r="CB432" s="4"/>
    </row>
    <row r="433" spans="1:80">
      <c r="A433"/>
      <c r="B433"/>
      <c r="C433"/>
      <c r="D433"/>
      <c r="E433" s="628"/>
      <c r="F433" s="4"/>
      <c r="G433" s="4"/>
      <c r="H433" s="4"/>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c r="AO433" s="4"/>
      <c r="AP433" s="4"/>
      <c r="AQ433" s="4"/>
      <c r="AR433" s="4"/>
      <c r="AS433" s="4"/>
      <c r="AT433" s="4"/>
      <c r="AU433" s="4"/>
      <c r="AV433" s="4"/>
      <c r="AW433" s="4"/>
      <c r="AX433" s="4"/>
      <c r="AY433" s="4"/>
      <c r="AZ433" s="4"/>
      <c r="BA433" s="4"/>
      <c r="BB433" s="4"/>
      <c r="BC433" s="4"/>
      <c r="BD433" s="4"/>
      <c r="BE433" s="4"/>
      <c r="BF433" s="4"/>
      <c r="BG433" s="4"/>
      <c r="BH433" s="4"/>
      <c r="BI433" s="4"/>
      <c r="BJ433" s="4"/>
      <c r="BK433" s="4"/>
      <c r="BL433" s="4"/>
      <c r="BM433" s="4"/>
      <c r="BN433" s="4"/>
      <c r="BO433" s="4"/>
      <c r="BP433" s="4"/>
      <c r="BQ433" s="4"/>
      <c r="BR433" s="4"/>
      <c r="BS433" s="4"/>
      <c r="BT433" s="4"/>
      <c r="BU433" s="4"/>
      <c r="BV433" s="4"/>
      <c r="BW433" s="4"/>
      <c r="BX433" s="4"/>
      <c r="BY433" s="4"/>
      <c r="BZ433" s="4"/>
      <c r="CA433" s="4"/>
      <c r="CB433" s="4"/>
    </row>
    <row r="434" spans="1:80">
      <c r="A434"/>
      <c r="B434"/>
      <c r="C434"/>
      <c r="D434"/>
      <c r="E434" s="628"/>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c r="AQ434" s="4"/>
      <c r="AR434" s="4"/>
      <c r="AS434" s="4"/>
      <c r="AT434" s="4"/>
      <c r="AU434" s="4"/>
      <c r="AV434" s="4"/>
      <c r="AW434" s="4"/>
      <c r="AX434" s="4"/>
      <c r="AY434" s="4"/>
      <c r="AZ434" s="4"/>
      <c r="BA434" s="4"/>
      <c r="BB434" s="4"/>
      <c r="BC434" s="4"/>
      <c r="BD434" s="4"/>
      <c r="BE434" s="4"/>
      <c r="BF434" s="4"/>
      <c r="BG434" s="4"/>
      <c r="BH434" s="4"/>
      <c r="BI434" s="4"/>
      <c r="BJ434" s="4"/>
      <c r="BK434" s="4"/>
      <c r="BL434" s="4"/>
      <c r="BM434" s="4"/>
      <c r="BN434" s="4"/>
      <c r="BO434" s="4"/>
      <c r="BP434" s="4"/>
      <c r="BQ434" s="4"/>
      <c r="BR434" s="4"/>
      <c r="BS434" s="4"/>
      <c r="BT434" s="4"/>
      <c r="BU434" s="4"/>
      <c r="BV434" s="4"/>
      <c r="BW434" s="4"/>
      <c r="BX434" s="4"/>
      <c r="BY434" s="4"/>
      <c r="BZ434" s="4"/>
      <c r="CA434" s="4"/>
      <c r="CB434" s="4"/>
    </row>
    <row r="435" spans="1:80">
      <c r="A435"/>
      <c r="B435"/>
      <c r="C435"/>
      <c r="D435"/>
      <c r="E435" s="628"/>
      <c r="F435" s="4"/>
      <c r="G435" s="4"/>
      <c r="H435" s="4"/>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c r="AO435" s="4"/>
      <c r="AP435" s="4"/>
      <c r="AQ435" s="4"/>
      <c r="AR435" s="4"/>
      <c r="AS435" s="4"/>
      <c r="AT435" s="4"/>
      <c r="AU435" s="4"/>
      <c r="AV435" s="4"/>
      <c r="AW435" s="4"/>
      <c r="AX435" s="4"/>
      <c r="AY435" s="4"/>
      <c r="AZ435" s="4"/>
      <c r="BA435" s="4"/>
      <c r="BB435" s="4"/>
      <c r="BC435" s="4"/>
      <c r="BD435" s="4"/>
      <c r="BE435" s="4"/>
      <c r="BF435" s="4"/>
      <c r="BG435" s="4"/>
      <c r="BH435" s="4"/>
      <c r="BI435" s="4"/>
      <c r="BJ435" s="4"/>
      <c r="BK435" s="4"/>
      <c r="BL435" s="4"/>
      <c r="BM435" s="4"/>
      <c r="BN435" s="4"/>
      <c r="BO435" s="4"/>
      <c r="BP435" s="4"/>
      <c r="BQ435" s="4"/>
      <c r="BR435" s="4"/>
      <c r="BS435" s="4"/>
      <c r="BT435" s="4"/>
      <c r="BU435" s="4"/>
      <c r="BV435" s="4"/>
      <c r="BW435" s="4"/>
      <c r="BX435" s="4"/>
      <c r="BY435" s="4"/>
      <c r="BZ435" s="4"/>
      <c r="CA435" s="4"/>
      <c r="CB435" s="4"/>
    </row>
    <row r="436" spans="1:80">
      <c r="A436"/>
      <c r="B436"/>
      <c r="C436"/>
      <c r="D436"/>
      <c r="E436" s="628"/>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c r="AQ436" s="4"/>
      <c r="AR436" s="4"/>
      <c r="AS436" s="4"/>
      <c r="AT436" s="4"/>
      <c r="AU436" s="4"/>
      <c r="AV436" s="4"/>
      <c r="AW436" s="4"/>
      <c r="AX436" s="4"/>
      <c r="AY436" s="4"/>
      <c r="AZ436" s="4"/>
      <c r="BA436" s="4"/>
      <c r="BB436" s="4"/>
      <c r="BC436" s="4"/>
      <c r="BD436" s="4"/>
      <c r="BE436" s="4"/>
      <c r="BF436" s="4"/>
      <c r="BG436" s="4"/>
      <c r="BH436" s="4"/>
      <c r="BI436" s="4"/>
      <c r="BJ436" s="4"/>
      <c r="BK436" s="4"/>
      <c r="BL436" s="4"/>
      <c r="BM436" s="4"/>
      <c r="BN436" s="4"/>
      <c r="BO436" s="4"/>
      <c r="BP436" s="4"/>
      <c r="BQ436" s="4"/>
      <c r="BR436" s="4"/>
      <c r="BS436" s="4"/>
      <c r="BT436" s="4"/>
      <c r="BU436" s="4"/>
      <c r="BV436" s="4"/>
      <c r="BW436" s="4"/>
      <c r="BX436" s="4"/>
      <c r="BY436" s="4"/>
      <c r="BZ436" s="4"/>
      <c r="CA436" s="4"/>
      <c r="CB436" s="4"/>
    </row>
    <row r="437" spans="1:80">
      <c r="A437"/>
      <c r="B437"/>
      <c r="C437"/>
      <c r="D437"/>
      <c r="E437" s="628"/>
      <c r="F437" s="4"/>
      <c r="G437" s="4"/>
      <c r="H437" s="4"/>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c r="AO437" s="4"/>
      <c r="AP437" s="4"/>
      <c r="AQ437" s="4"/>
      <c r="AR437" s="4"/>
      <c r="AS437" s="4"/>
      <c r="AT437" s="4"/>
      <c r="AU437" s="4"/>
      <c r="AV437" s="4"/>
      <c r="AW437" s="4"/>
      <c r="AX437" s="4"/>
      <c r="AY437" s="4"/>
      <c r="AZ437" s="4"/>
      <c r="BA437" s="4"/>
      <c r="BB437" s="4"/>
      <c r="BC437" s="4"/>
      <c r="BD437" s="4"/>
      <c r="BE437" s="4"/>
      <c r="BF437" s="4"/>
      <c r="BG437" s="4"/>
      <c r="BH437" s="4"/>
      <c r="BI437" s="4"/>
      <c r="BJ437" s="4"/>
      <c r="BK437" s="4"/>
      <c r="BL437" s="4"/>
      <c r="BM437" s="4"/>
      <c r="BN437" s="4"/>
      <c r="BO437" s="4"/>
      <c r="BP437" s="4"/>
      <c r="BQ437" s="4"/>
      <c r="BR437" s="4"/>
      <c r="BS437" s="4"/>
      <c r="BT437" s="4"/>
      <c r="BU437" s="4"/>
      <c r="BV437" s="4"/>
      <c r="BW437" s="4"/>
      <c r="BX437" s="4"/>
      <c r="BY437" s="4"/>
      <c r="BZ437" s="4"/>
      <c r="CA437" s="4"/>
      <c r="CB437" s="4"/>
    </row>
    <row r="438" spans="1:80">
      <c r="A438"/>
      <c r="B438"/>
      <c r="C438"/>
      <c r="D438"/>
      <c r="E438" s="628"/>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c r="AQ438" s="4"/>
      <c r="AR438" s="4"/>
      <c r="AS438" s="4"/>
      <c r="AT438" s="4"/>
      <c r="AU438" s="4"/>
      <c r="AV438" s="4"/>
      <c r="AW438" s="4"/>
      <c r="AX438" s="4"/>
      <c r="AY438" s="4"/>
      <c r="AZ438" s="4"/>
      <c r="BA438" s="4"/>
      <c r="BB438" s="4"/>
      <c r="BC438" s="4"/>
      <c r="BD438" s="4"/>
      <c r="BE438" s="4"/>
      <c r="BF438" s="4"/>
      <c r="BG438" s="4"/>
      <c r="BH438" s="4"/>
      <c r="BI438" s="4"/>
      <c r="BJ438" s="4"/>
      <c r="BK438" s="4"/>
      <c r="BL438" s="4"/>
      <c r="BM438" s="4"/>
      <c r="BN438" s="4"/>
      <c r="BO438" s="4"/>
      <c r="BP438" s="4"/>
      <c r="BQ438" s="4"/>
      <c r="BR438" s="4"/>
      <c r="BS438" s="4"/>
      <c r="BT438" s="4"/>
      <c r="BU438" s="4"/>
      <c r="BV438" s="4"/>
      <c r="BW438" s="4"/>
      <c r="BX438" s="4"/>
      <c r="BY438" s="4"/>
      <c r="BZ438" s="4"/>
      <c r="CA438" s="4"/>
      <c r="CB438" s="4"/>
    </row>
    <row r="439" spans="1:80">
      <c r="A439"/>
      <c r="B439"/>
      <c r="C439"/>
      <c r="D439"/>
      <c r="E439" s="628"/>
      <c r="F439" s="4"/>
      <c r="G439" s="4"/>
      <c r="H439" s="4"/>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c r="AO439" s="4"/>
      <c r="AP439" s="4"/>
      <c r="AQ439" s="4"/>
      <c r="AR439" s="4"/>
      <c r="AS439" s="4"/>
      <c r="AT439" s="4"/>
      <c r="AU439" s="4"/>
      <c r="AV439" s="4"/>
      <c r="AW439" s="4"/>
      <c r="AX439" s="4"/>
      <c r="AY439" s="4"/>
      <c r="AZ439" s="4"/>
      <c r="BA439" s="4"/>
      <c r="BB439" s="4"/>
      <c r="BC439" s="4"/>
      <c r="BD439" s="4"/>
      <c r="BE439" s="4"/>
      <c r="BF439" s="4"/>
      <c r="BG439" s="4"/>
      <c r="BH439" s="4"/>
      <c r="BI439" s="4"/>
      <c r="BJ439" s="4"/>
      <c r="BK439" s="4"/>
      <c r="BL439" s="4"/>
      <c r="BM439" s="4"/>
      <c r="BN439" s="4"/>
      <c r="BO439" s="4"/>
      <c r="BP439" s="4"/>
      <c r="BQ439" s="4"/>
      <c r="BR439" s="4"/>
      <c r="BS439" s="4"/>
      <c r="BT439" s="4"/>
      <c r="BU439" s="4"/>
      <c r="BV439" s="4"/>
      <c r="BW439" s="4"/>
      <c r="BX439" s="4"/>
      <c r="BY439" s="4"/>
      <c r="BZ439" s="4"/>
      <c r="CA439" s="4"/>
      <c r="CB439" s="4"/>
    </row>
    <row r="440" spans="1:80">
      <c r="A440"/>
      <c r="B440"/>
      <c r="C440"/>
      <c r="D440"/>
      <c r="E440" s="628"/>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c r="AQ440" s="4"/>
      <c r="AR440" s="4"/>
      <c r="AS440" s="4"/>
      <c r="AT440" s="4"/>
      <c r="AU440" s="4"/>
      <c r="AV440" s="4"/>
      <c r="AW440" s="4"/>
      <c r="AX440" s="4"/>
      <c r="AY440" s="4"/>
      <c r="AZ440" s="4"/>
      <c r="BA440" s="4"/>
      <c r="BB440" s="4"/>
      <c r="BC440" s="4"/>
      <c r="BD440" s="4"/>
      <c r="BE440" s="4"/>
      <c r="BF440" s="4"/>
      <c r="BG440" s="4"/>
      <c r="BH440" s="4"/>
      <c r="BI440" s="4"/>
      <c r="BJ440" s="4"/>
      <c r="BK440" s="4"/>
      <c r="BL440" s="4"/>
      <c r="BM440" s="4"/>
      <c r="BN440" s="4"/>
      <c r="BO440" s="4"/>
      <c r="BP440" s="4"/>
      <c r="BQ440" s="4"/>
      <c r="BR440" s="4"/>
      <c r="BS440" s="4"/>
      <c r="BT440" s="4"/>
      <c r="BU440" s="4"/>
      <c r="BV440" s="4"/>
      <c r="BW440" s="4"/>
      <c r="BX440" s="4"/>
      <c r="BY440" s="4"/>
      <c r="BZ440" s="4"/>
      <c r="CA440" s="4"/>
      <c r="CB440" s="4"/>
    </row>
    <row r="441" spans="1:80">
      <c r="A441"/>
      <c r="B441"/>
      <c r="C441"/>
      <c r="D441"/>
      <c r="E441" s="628"/>
      <c r="F441" s="4"/>
      <c r="G441" s="4"/>
      <c r="H441" s="4"/>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c r="BA441" s="4"/>
      <c r="BB441" s="4"/>
      <c r="BC441" s="4"/>
      <c r="BD441" s="4"/>
      <c r="BE441" s="4"/>
      <c r="BF441" s="4"/>
      <c r="BG441" s="4"/>
      <c r="BH441" s="4"/>
      <c r="BI441" s="4"/>
      <c r="BJ441" s="4"/>
      <c r="BK441" s="4"/>
      <c r="BL441" s="4"/>
      <c r="BM441" s="4"/>
      <c r="BN441" s="4"/>
      <c r="BO441" s="4"/>
      <c r="BP441" s="4"/>
      <c r="BQ441" s="4"/>
      <c r="BR441" s="4"/>
      <c r="BS441" s="4"/>
      <c r="BT441" s="4"/>
      <c r="BU441" s="4"/>
      <c r="BV441" s="4"/>
      <c r="BW441" s="4"/>
      <c r="BX441" s="4"/>
      <c r="BY441" s="4"/>
      <c r="BZ441" s="4"/>
      <c r="CA441" s="4"/>
      <c r="CB441" s="4"/>
    </row>
    <row r="442" spans="1:80">
      <c r="A442"/>
      <c r="B442"/>
      <c r="C442"/>
      <c r="D442"/>
      <c r="E442" s="628"/>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c r="AQ442" s="4"/>
      <c r="AR442" s="4"/>
      <c r="AS442" s="4"/>
      <c r="AT442" s="4"/>
      <c r="AU442" s="4"/>
      <c r="AV442" s="4"/>
      <c r="AW442" s="4"/>
      <c r="AX442" s="4"/>
      <c r="AY442" s="4"/>
      <c r="AZ442" s="4"/>
      <c r="BA442" s="4"/>
      <c r="BB442" s="4"/>
      <c r="BC442" s="4"/>
      <c r="BD442" s="4"/>
      <c r="BE442" s="4"/>
      <c r="BF442" s="4"/>
      <c r="BG442" s="4"/>
      <c r="BH442" s="4"/>
      <c r="BI442" s="4"/>
      <c r="BJ442" s="4"/>
      <c r="BK442" s="4"/>
      <c r="BL442" s="4"/>
      <c r="BM442" s="4"/>
      <c r="BN442" s="4"/>
      <c r="BO442" s="4"/>
      <c r="BP442" s="4"/>
      <c r="BQ442" s="4"/>
      <c r="BR442" s="4"/>
      <c r="BS442" s="4"/>
      <c r="BT442" s="4"/>
      <c r="BU442" s="4"/>
      <c r="BV442" s="4"/>
      <c r="BW442" s="4"/>
      <c r="BX442" s="4"/>
      <c r="BY442" s="4"/>
      <c r="BZ442" s="4"/>
      <c r="CA442" s="4"/>
      <c r="CB442" s="4"/>
    </row>
    <row r="443" spans="1:80">
      <c r="A443"/>
      <c r="B443"/>
      <c r="C443"/>
      <c r="D443"/>
      <c r="E443" s="628"/>
      <c r="F443" s="4"/>
      <c r="G443" s="4"/>
      <c r="H443" s="4"/>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c r="AO443" s="4"/>
      <c r="AP443" s="4"/>
      <c r="AQ443" s="4"/>
      <c r="AR443" s="4"/>
      <c r="AS443" s="4"/>
      <c r="AT443" s="4"/>
      <c r="AU443" s="4"/>
      <c r="AV443" s="4"/>
      <c r="AW443" s="4"/>
      <c r="AX443" s="4"/>
      <c r="AY443" s="4"/>
      <c r="AZ443" s="4"/>
      <c r="BA443" s="4"/>
      <c r="BB443" s="4"/>
      <c r="BC443" s="4"/>
      <c r="BD443" s="4"/>
      <c r="BE443" s="4"/>
      <c r="BF443" s="4"/>
      <c r="BG443" s="4"/>
      <c r="BH443" s="4"/>
      <c r="BI443" s="4"/>
      <c r="BJ443" s="4"/>
      <c r="BK443" s="4"/>
      <c r="BL443" s="4"/>
      <c r="BM443" s="4"/>
      <c r="BN443" s="4"/>
      <c r="BO443" s="4"/>
      <c r="BP443" s="4"/>
      <c r="BQ443" s="4"/>
      <c r="BR443" s="4"/>
      <c r="BS443" s="4"/>
      <c r="BT443" s="4"/>
      <c r="BU443" s="4"/>
      <c r="BV443" s="4"/>
      <c r="BW443" s="4"/>
      <c r="BX443" s="4"/>
      <c r="BY443" s="4"/>
      <c r="BZ443" s="4"/>
      <c r="CA443" s="4"/>
      <c r="CB443" s="4"/>
    </row>
    <row r="444" spans="1:80">
      <c r="A444"/>
      <c r="B444"/>
      <c r="C444"/>
      <c r="D444"/>
      <c r="E444" s="628"/>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c r="AQ444" s="4"/>
      <c r="AR444" s="4"/>
      <c r="AS444" s="4"/>
      <c r="AT444" s="4"/>
      <c r="AU444" s="4"/>
      <c r="AV444" s="4"/>
      <c r="AW444" s="4"/>
      <c r="AX444" s="4"/>
      <c r="AY444" s="4"/>
      <c r="AZ444" s="4"/>
      <c r="BA444" s="4"/>
      <c r="BB444" s="4"/>
      <c r="BC444" s="4"/>
      <c r="BD444" s="4"/>
      <c r="BE444" s="4"/>
      <c r="BF444" s="4"/>
      <c r="BG444" s="4"/>
      <c r="BH444" s="4"/>
      <c r="BI444" s="4"/>
      <c r="BJ444" s="4"/>
      <c r="BK444" s="4"/>
      <c r="BL444" s="4"/>
      <c r="BM444" s="4"/>
      <c r="BN444" s="4"/>
      <c r="BO444" s="4"/>
      <c r="BP444" s="4"/>
      <c r="BQ444" s="4"/>
      <c r="BR444" s="4"/>
      <c r="BS444" s="4"/>
      <c r="BT444" s="4"/>
      <c r="BU444" s="4"/>
      <c r="BV444" s="4"/>
      <c r="BW444" s="4"/>
      <c r="BX444" s="4"/>
      <c r="BY444" s="4"/>
      <c r="BZ444" s="4"/>
      <c r="CA444" s="4"/>
      <c r="CB444" s="4"/>
    </row>
    <row r="445" spans="1:80">
      <c r="A445"/>
      <c r="B445"/>
      <c r="C445"/>
      <c r="D445"/>
      <c r="E445" s="628"/>
      <c r="F445" s="4"/>
      <c r="G445" s="4"/>
      <c r="H445" s="4"/>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c r="AO445" s="4"/>
      <c r="AP445" s="4"/>
      <c r="AQ445" s="4"/>
      <c r="AR445" s="4"/>
      <c r="AS445" s="4"/>
      <c r="AT445" s="4"/>
      <c r="AU445" s="4"/>
      <c r="AV445" s="4"/>
      <c r="AW445" s="4"/>
      <c r="AX445" s="4"/>
      <c r="AY445" s="4"/>
      <c r="AZ445" s="4"/>
      <c r="BA445" s="4"/>
      <c r="BB445" s="4"/>
      <c r="BC445" s="4"/>
      <c r="BD445" s="4"/>
      <c r="BE445" s="4"/>
      <c r="BF445" s="4"/>
      <c r="BG445" s="4"/>
      <c r="BH445" s="4"/>
      <c r="BI445" s="4"/>
      <c r="BJ445" s="4"/>
      <c r="BK445" s="4"/>
      <c r="BL445" s="4"/>
      <c r="BM445" s="4"/>
      <c r="BN445" s="4"/>
      <c r="BO445" s="4"/>
      <c r="BP445" s="4"/>
      <c r="BQ445" s="4"/>
      <c r="BR445" s="4"/>
      <c r="BS445" s="4"/>
      <c r="BT445" s="4"/>
      <c r="BU445" s="4"/>
      <c r="BV445" s="4"/>
      <c r="BW445" s="4"/>
      <c r="BX445" s="4"/>
      <c r="BY445" s="4"/>
      <c r="BZ445" s="4"/>
      <c r="CA445" s="4"/>
      <c r="CB445" s="4"/>
    </row>
    <row r="446" spans="1:80">
      <c r="A446"/>
      <c r="B446"/>
      <c r="C446"/>
      <c r="D446"/>
      <c r="E446" s="628"/>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c r="AQ446" s="4"/>
      <c r="AR446" s="4"/>
      <c r="AS446" s="4"/>
      <c r="AT446" s="4"/>
      <c r="AU446" s="4"/>
      <c r="AV446" s="4"/>
      <c r="AW446" s="4"/>
      <c r="AX446" s="4"/>
      <c r="AY446" s="4"/>
      <c r="AZ446" s="4"/>
      <c r="BA446" s="4"/>
      <c r="BB446" s="4"/>
      <c r="BC446" s="4"/>
      <c r="BD446" s="4"/>
      <c r="BE446" s="4"/>
      <c r="BF446" s="4"/>
      <c r="BG446" s="4"/>
      <c r="BH446" s="4"/>
      <c r="BI446" s="4"/>
      <c r="BJ446" s="4"/>
      <c r="BK446" s="4"/>
      <c r="BL446" s="4"/>
      <c r="BM446" s="4"/>
      <c r="BN446" s="4"/>
      <c r="BO446" s="4"/>
      <c r="BP446" s="4"/>
      <c r="BQ446" s="4"/>
      <c r="BR446" s="4"/>
      <c r="BS446" s="4"/>
      <c r="BT446" s="4"/>
      <c r="BU446" s="4"/>
      <c r="BV446" s="4"/>
      <c r="BW446" s="4"/>
      <c r="BX446" s="4"/>
      <c r="BY446" s="4"/>
      <c r="BZ446" s="4"/>
      <c r="CA446" s="4"/>
      <c r="CB446" s="4"/>
    </row>
    <row r="447" spans="1:80">
      <c r="A447"/>
      <c r="B447"/>
      <c r="C447"/>
      <c r="D447"/>
      <c r="E447" s="628"/>
      <c r="F447" s="4"/>
      <c r="G447" s="4"/>
      <c r="H447" s="4"/>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c r="AO447" s="4"/>
      <c r="AP447" s="4"/>
      <c r="AQ447" s="4"/>
      <c r="AR447" s="4"/>
      <c r="AS447" s="4"/>
      <c r="AT447" s="4"/>
      <c r="AU447" s="4"/>
      <c r="AV447" s="4"/>
      <c r="AW447" s="4"/>
      <c r="AX447" s="4"/>
      <c r="AY447" s="4"/>
      <c r="AZ447" s="4"/>
      <c r="BA447" s="4"/>
      <c r="BB447" s="4"/>
      <c r="BC447" s="4"/>
      <c r="BD447" s="4"/>
      <c r="BE447" s="4"/>
      <c r="BF447" s="4"/>
      <c r="BG447" s="4"/>
      <c r="BH447" s="4"/>
      <c r="BI447" s="4"/>
      <c r="BJ447" s="4"/>
      <c r="BK447" s="4"/>
      <c r="BL447" s="4"/>
      <c r="BM447" s="4"/>
      <c r="BN447" s="4"/>
      <c r="BO447" s="4"/>
      <c r="BP447" s="4"/>
      <c r="BQ447" s="4"/>
      <c r="BR447" s="4"/>
      <c r="BS447" s="4"/>
      <c r="BT447" s="4"/>
      <c r="BU447" s="4"/>
      <c r="BV447" s="4"/>
      <c r="BW447" s="4"/>
      <c r="BX447" s="4"/>
      <c r="BY447" s="4"/>
      <c r="BZ447" s="4"/>
      <c r="CA447" s="4"/>
      <c r="CB447" s="4"/>
    </row>
    <row r="448" spans="1:80">
      <c r="A448"/>
      <c r="B448"/>
      <c r="C448"/>
      <c r="D448"/>
      <c r="E448" s="628"/>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c r="AQ448" s="4"/>
      <c r="AR448" s="4"/>
      <c r="AS448" s="4"/>
      <c r="AT448" s="4"/>
      <c r="AU448" s="4"/>
      <c r="AV448" s="4"/>
      <c r="AW448" s="4"/>
      <c r="AX448" s="4"/>
      <c r="AY448" s="4"/>
      <c r="AZ448" s="4"/>
      <c r="BA448" s="4"/>
      <c r="BB448" s="4"/>
      <c r="BC448" s="4"/>
      <c r="BD448" s="4"/>
      <c r="BE448" s="4"/>
      <c r="BF448" s="4"/>
      <c r="BG448" s="4"/>
      <c r="BH448" s="4"/>
      <c r="BI448" s="4"/>
      <c r="BJ448" s="4"/>
      <c r="BK448" s="4"/>
      <c r="BL448" s="4"/>
      <c r="BM448" s="4"/>
      <c r="BN448" s="4"/>
      <c r="BO448" s="4"/>
      <c r="BP448" s="4"/>
      <c r="BQ448" s="4"/>
      <c r="BR448" s="4"/>
      <c r="BS448" s="4"/>
      <c r="BT448" s="4"/>
      <c r="BU448" s="4"/>
      <c r="BV448" s="4"/>
      <c r="BW448" s="4"/>
      <c r="BX448" s="4"/>
      <c r="BY448" s="4"/>
      <c r="BZ448" s="4"/>
      <c r="CA448" s="4"/>
      <c r="CB448" s="4"/>
    </row>
    <row r="449" spans="1:80">
      <c r="A449"/>
      <c r="B449"/>
      <c r="C449"/>
      <c r="D449"/>
      <c r="E449" s="628"/>
      <c r="F449" s="4"/>
      <c r="G449" s="4"/>
      <c r="H449" s="4"/>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c r="AO449" s="4"/>
      <c r="AP449" s="4"/>
      <c r="AQ449" s="4"/>
      <c r="AR449" s="4"/>
      <c r="AS449" s="4"/>
      <c r="AT449" s="4"/>
      <c r="AU449" s="4"/>
      <c r="AV449" s="4"/>
      <c r="AW449" s="4"/>
      <c r="AX449" s="4"/>
      <c r="AY449" s="4"/>
      <c r="AZ449" s="4"/>
      <c r="BA449" s="4"/>
      <c r="BB449" s="4"/>
      <c r="BC449" s="4"/>
      <c r="BD449" s="4"/>
      <c r="BE449" s="4"/>
      <c r="BF449" s="4"/>
      <c r="BG449" s="4"/>
      <c r="BH449" s="4"/>
      <c r="BI449" s="4"/>
      <c r="BJ449" s="4"/>
      <c r="BK449" s="4"/>
      <c r="BL449" s="4"/>
      <c r="BM449" s="4"/>
      <c r="BN449" s="4"/>
      <c r="BO449" s="4"/>
      <c r="BP449" s="4"/>
      <c r="BQ449" s="4"/>
      <c r="BR449" s="4"/>
      <c r="BS449" s="4"/>
      <c r="BT449" s="4"/>
      <c r="BU449" s="4"/>
      <c r="BV449" s="4"/>
      <c r="BW449" s="4"/>
      <c r="BX449" s="4"/>
      <c r="BY449" s="4"/>
      <c r="BZ449" s="4"/>
      <c r="CA449" s="4"/>
      <c r="CB449" s="4"/>
    </row>
    <row r="450" spans="1:80">
      <c r="A450"/>
      <c r="B450"/>
      <c r="C450"/>
      <c r="D450"/>
      <c r="E450" s="628"/>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c r="AQ450" s="4"/>
      <c r="AR450" s="4"/>
      <c r="AS450" s="4"/>
      <c r="AT450" s="4"/>
      <c r="AU450" s="4"/>
      <c r="AV450" s="4"/>
      <c r="AW450" s="4"/>
      <c r="AX450" s="4"/>
      <c r="AY450" s="4"/>
      <c r="AZ450" s="4"/>
      <c r="BA450" s="4"/>
      <c r="BB450" s="4"/>
      <c r="BC450" s="4"/>
      <c r="BD450" s="4"/>
      <c r="BE450" s="4"/>
      <c r="BF450" s="4"/>
      <c r="BG450" s="4"/>
      <c r="BH450" s="4"/>
      <c r="BI450" s="4"/>
      <c r="BJ450" s="4"/>
      <c r="BK450" s="4"/>
      <c r="BL450" s="4"/>
      <c r="BM450" s="4"/>
      <c r="BN450" s="4"/>
      <c r="BO450" s="4"/>
      <c r="BP450" s="4"/>
      <c r="BQ450" s="4"/>
      <c r="BR450" s="4"/>
      <c r="BS450" s="4"/>
      <c r="BT450" s="4"/>
      <c r="BU450" s="4"/>
      <c r="BV450" s="4"/>
      <c r="BW450" s="4"/>
      <c r="BX450" s="4"/>
      <c r="BY450" s="4"/>
      <c r="BZ450" s="4"/>
      <c r="CA450" s="4"/>
      <c r="CB450" s="4"/>
    </row>
    <row r="451" spans="1:80">
      <c r="A451"/>
      <c r="B451"/>
      <c r="C451"/>
      <c r="D451"/>
      <c r="E451" s="628"/>
      <c r="F451" s="4"/>
      <c r="G451" s="4"/>
      <c r="H451" s="4"/>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c r="AO451" s="4"/>
      <c r="AP451" s="4"/>
      <c r="AQ451" s="4"/>
      <c r="AR451" s="4"/>
      <c r="AS451" s="4"/>
      <c r="AT451" s="4"/>
      <c r="AU451" s="4"/>
      <c r="AV451" s="4"/>
      <c r="AW451" s="4"/>
      <c r="AX451" s="4"/>
      <c r="AY451" s="4"/>
      <c r="AZ451" s="4"/>
      <c r="BA451" s="4"/>
      <c r="BB451" s="4"/>
      <c r="BC451" s="4"/>
      <c r="BD451" s="4"/>
      <c r="BE451" s="4"/>
      <c r="BF451" s="4"/>
      <c r="BG451" s="4"/>
      <c r="BH451" s="4"/>
      <c r="BI451" s="4"/>
      <c r="BJ451" s="4"/>
      <c r="BK451" s="4"/>
      <c r="BL451" s="4"/>
      <c r="BM451" s="4"/>
      <c r="BN451" s="4"/>
      <c r="BO451" s="4"/>
      <c r="BP451" s="4"/>
      <c r="BQ451" s="4"/>
      <c r="BR451" s="4"/>
      <c r="BS451" s="4"/>
      <c r="BT451" s="4"/>
      <c r="BU451" s="4"/>
      <c r="BV451" s="4"/>
      <c r="BW451" s="4"/>
      <c r="BX451" s="4"/>
      <c r="BY451" s="4"/>
      <c r="BZ451" s="4"/>
      <c r="CA451" s="4"/>
      <c r="CB451" s="4"/>
    </row>
    <row r="452" spans="1:80">
      <c r="A452"/>
      <c r="B452"/>
      <c r="C452"/>
      <c r="D452"/>
      <c r="E452" s="628"/>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c r="AQ452" s="4"/>
      <c r="AR452" s="4"/>
      <c r="AS452" s="4"/>
      <c r="AT452" s="4"/>
      <c r="AU452" s="4"/>
      <c r="AV452" s="4"/>
      <c r="AW452" s="4"/>
      <c r="AX452" s="4"/>
      <c r="AY452" s="4"/>
      <c r="AZ452" s="4"/>
      <c r="BA452" s="4"/>
      <c r="BB452" s="4"/>
      <c r="BC452" s="4"/>
      <c r="BD452" s="4"/>
      <c r="BE452" s="4"/>
      <c r="BF452" s="4"/>
      <c r="BG452" s="4"/>
      <c r="BH452" s="4"/>
      <c r="BI452" s="4"/>
      <c r="BJ452" s="4"/>
      <c r="BK452" s="4"/>
      <c r="BL452" s="4"/>
      <c r="BM452" s="4"/>
      <c r="BN452" s="4"/>
      <c r="BO452" s="4"/>
      <c r="BP452" s="4"/>
      <c r="BQ452" s="4"/>
      <c r="BR452" s="4"/>
      <c r="BS452" s="4"/>
      <c r="BT452" s="4"/>
      <c r="BU452" s="4"/>
      <c r="BV452" s="4"/>
      <c r="BW452" s="4"/>
      <c r="BX452" s="4"/>
      <c r="BY452" s="4"/>
      <c r="BZ452" s="4"/>
      <c r="CA452" s="4"/>
      <c r="CB452" s="4"/>
    </row>
    <row r="453" spans="1:80">
      <c r="A453"/>
      <c r="B453"/>
      <c r="C453"/>
      <c r="D453"/>
      <c r="E453" s="628"/>
      <c r="F453" s="4"/>
      <c r="G453" s="4"/>
      <c r="H453" s="4"/>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c r="AO453" s="4"/>
      <c r="AP453" s="4"/>
      <c r="AQ453" s="4"/>
      <c r="AR453" s="4"/>
      <c r="AS453" s="4"/>
      <c r="AT453" s="4"/>
      <c r="AU453" s="4"/>
      <c r="AV453" s="4"/>
      <c r="AW453" s="4"/>
      <c r="AX453" s="4"/>
      <c r="AY453" s="4"/>
      <c r="AZ453" s="4"/>
      <c r="BA453" s="4"/>
      <c r="BB453" s="4"/>
      <c r="BC453" s="4"/>
      <c r="BD453" s="4"/>
      <c r="BE453" s="4"/>
      <c r="BF453" s="4"/>
      <c r="BG453" s="4"/>
      <c r="BH453" s="4"/>
      <c r="BI453" s="4"/>
      <c r="BJ453" s="4"/>
      <c r="BK453" s="4"/>
      <c r="BL453" s="4"/>
      <c r="BM453" s="4"/>
      <c r="BN453" s="4"/>
      <c r="BO453" s="4"/>
      <c r="BP453" s="4"/>
      <c r="BQ453" s="4"/>
      <c r="BR453" s="4"/>
      <c r="BS453" s="4"/>
      <c r="BT453" s="4"/>
      <c r="BU453" s="4"/>
      <c r="BV453" s="4"/>
      <c r="BW453" s="4"/>
      <c r="BX453" s="4"/>
      <c r="BY453" s="4"/>
      <c r="BZ453" s="4"/>
      <c r="CA453" s="4"/>
      <c r="CB453" s="4"/>
    </row>
    <row r="454" spans="1:80">
      <c r="A454"/>
      <c r="B454"/>
      <c r="C454"/>
      <c r="D454"/>
      <c r="E454" s="628"/>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c r="AQ454" s="4"/>
      <c r="AR454" s="4"/>
      <c r="AS454" s="4"/>
      <c r="AT454" s="4"/>
      <c r="AU454" s="4"/>
      <c r="AV454" s="4"/>
      <c r="AW454" s="4"/>
      <c r="AX454" s="4"/>
      <c r="AY454" s="4"/>
      <c r="AZ454" s="4"/>
      <c r="BA454" s="4"/>
      <c r="BB454" s="4"/>
      <c r="BC454" s="4"/>
      <c r="BD454" s="4"/>
      <c r="BE454" s="4"/>
      <c r="BF454" s="4"/>
      <c r="BG454" s="4"/>
      <c r="BH454" s="4"/>
      <c r="BI454" s="4"/>
      <c r="BJ454" s="4"/>
      <c r="BK454" s="4"/>
      <c r="BL454" s="4"/>
      <c r="BM454" s="4"/>
      <c r="BN454" s="4"/>
      <c r="BO454" s="4"/>
      <c r="BP454" s="4"/>
      <c r="BQ454" s="4"/>
      <c r="BR454" s="4"/>
      <c r="BS454" s="4"/>
      <c r="BT454" s="4"/>
      <c r="BU454" s="4"/>
      <c r="BV454" s="4"/>
      <c r="BW454" s="4"/>
      <c r="BX454" s="4"/>
      <c r="BY454" s="4"/>
      <c r="BZ454" s="4"/>
      <c r="CA454" s="4"/>
      <c r="CB454" s="4"/>
    </row>
    <row r="455" spans="1:80">
      <c r="A455"/>
      <c r="B455"/>
      <c r="C455"/>
      <c r="D455"/>
      <c r="E455" s="628"/>
      <c r="F455" s="4"/>
      <c r="G455" s="4"/>
      <c r="H455" s="4"/>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c r="AO455" s="4"/>
      <c r="AP455" s="4"/>
      <c r="AQ455" s="4"/>
      <c r="AR455" s="4"/>
      <c r="AS455" s="4"/>
      <c r="AT455" s="4"/>
      <c r="AU455" s="4"/>
      <c r="AV455" s="4"/>
      <c r="AW455" s="4"/>
      <c r="AX455" s="4"/>
      <c r="AY455" s="4"/>
      <c r="AZ455" s="4"/>
      <c r="BA455" s="4"/>
      <c r="BB455" s="4"/>
      <c r="BC455" s="4"/>
      <c r="BD455" s="4"/>
      <c r="BE455" s="4"/>
      <c r="BF455" s="4"/>
      <c r="BG455" s="4"/>
      <c r="BH455" s="4"/>
      <c r="BI455" s="4"/>
      <c r="BJ455" s="4"/>
      <c r="BK455" s="4"/>
      <c r="BL455" s="4"/>
      <c r="BM455" s="4"/>
      <c r="BN455" s="4"/>
      <c r="BO455" s="4"/>
      <c r="BP455" s="4"/>
      <c r="BQ455" s="4"/>
      <c r="BR455" s="4"/>
      <c r="BS455" s="4"/>
      <c r="BT455" s="4"/>
      <c r="BU455" s="4"/>
      <c r="BV455" s="4"/>
      <c r="BW455" s="4"/>
      <c r="BX455" s="4"/>
      <c r="BY455" s="4"/>
      <c r="BZ455" s="4"/>
      <c r="CA455" s="4"/>
      <c r="CB455" s="4"/>
    </row>
    <row r="456" spans="1:80">
      <c r="A456"/>
      <c r="B456"/>
      <c r="C456"/>
      <c r="D456"/>
      <c r="E456" s="628"/>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c r="AQ456" s="4"/>
      <c r="AR456" s="4"/>
      <c r="AS456" s="4"/>
      <c r="AT456" s="4"/>
      <c r="AU456" s="4"/>
      <c r="AV456" s="4"/>
      <c r="AW456" s="4"/>
      <c r="AX456" s="4"/>
      <c r="AY456" s="4"/>
      <c r="AZ456" s="4"/>
      <c r="BA456" s="4"/>
      <c r="BB456" s="4"/>
      <c r="BC456" s="4"/>
      <c r="BD456" s="4"/>
      <c r="BE456" s="4"/>
      <c r="BF456" s="4"/>
      <c r="BG456" s="4"/>
      <c r="BH456" s="4"/>
      <c r="BI456" s="4"/>
      <c r="BJ456" s="4"/>
      <c r="BK456" s="4"/>
      <c r="BL456" s="4"/>
      <c r="BM456" s="4"/>
      <c r="BN456" s="4"/>
      <c r="BO456" s="4"/>
      <c r="BP456" s="4"/>
      <c r="BQ456" s="4"/>
      <c r="BR456" s="4"/>
      <c r="BS456" s="4"/>
      <c r="BT456" s="4"/>
      <c r="BU456" s="4"/>
      <c r="BV456" s="4"/>
      <c r="BW456" s="4"/>
      <c r="BX456" s="4"/>
      <c r="BY456" s="4"/>
      <c r="BZ456" s="4"/>
      <c r="CA456" s="4"/>
      <c r="CB456" s="4"/>
    </row>
    <row r="457" spans="1:80">
      <c r="A457"/>
      <c r="B457"/>
      <c r="C457"/>
      <c r="D457"/>
      <c r="E457" s="628"/>
      <c r="F457" s="4"/>
      <c r="G457" s="4"/>
      <c r="H457" s="4"/>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c r="AO457" s="4"/>
      <c r="AP457" s="4"/>
      <c r="AQ457" s="4"/>
      <c r="AR457" s="4"/>
      <c r="AS457" s="4"/>
      <c r="AT457" s="4"/>
      <c r="AU457" s="4"/>
      <c r="AV457" s="4"/>
      <c r="AW457" s="4"/>
      <c r="AX457" s="4"/>
      <c r="AY457" s="4"/>
      <c r="AZ457" s="4"/>
      <c r="BA457" s="4"/>
      <c r="BB457" s="4"/>
      <c r="BC457" s="4"/>
      <c r="BD457" s="4"/>
      <c r="BE457" s="4"/>
      <c r="BF457" s="4"/>
      <c r="BG457" s="4"/>
      <c r="BH457" s="4"/>
      <c r="BI457" s="4"/>
      <c r="BJ457" s="4"/>
      <c r="BK457" s="4"/>
      <c r="BL457" s="4"/>
      <c r="BM457" s="4"/>
      <c r="BN457" s="4"/>
      <c r="BO457" s="4"/>
      <c r="BP457" s="4"/>
      <c r="BQ457" s="4"/>
      <c r="BR457" s="4"/>
      <c r="BS457" s="4"/>
      <c r="BT457" s="4"/>
      <c r="BU457" s="4"/>
      <c r="BV457" s="4"/>
      <c r="BW457" s="4"/>
      <c r="BX457" s="4"/>
      <c r="BY457" s="4"/>
      <c r="BZ457" s="4"/>
      <c r="CA457" s="4"/>
      <c r="CB457" s="4"/>
    </row>
    <row r="458" spans="1:80">
      <c r="A458"/>
      <c r="B458"/>
      <c r="C458"/>
      <c r="D458"/>
      <c r="E458" s="628"/>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c r="AQ458" s="4"/>
      <c r="AR458" s="4"/>
      <c r="AS458" s="4"/>
      <c r="AT458" s="4"/>
      <c r="AU458" s="4"/>
      <c r="AV458" s="4"/>
      <c r="AW458" s="4"/>
      <c r="AX458" s="4"/>
      <c r="AY458" s="4"/>
      <c r="AZ458" s="4"/>
      <c r="BA458" s="4"/>
      <c r="BB458" s="4"/>
      <c r="BC458" s="4"/>
      <c r="BD458" s="4"/>
      <c r="BE458" s="4"/>
      <c r="BF458" s="4"/>
      <c r="BG458" s="4"/>
      <c r="BH458" s="4"/>
      <c r="BI458" s="4"/>
      <c r="BJ458" s="4"/>
      <c r="BK458" s="4"/>
      <c r="BL458" s="4"/>
      <c r="BM458" s="4"/>
      <c r="BN458" s="4"/>
      <c r="BO458" s="4"/>
      <c r="BP458" s="4"/>
      <c r="BQ458" s="4"/>
      <c r="BR458" s="4"/>
      <c r="BS458" s="4"/>
      <c r="BT458" s="4"/>
      <c r="BU458" s="4"/>
      <c r="BV458" s="4"/>
      <c r="BW458" s="4"/>
      <c r="BX458" s="4"/>
      <c r="BY458" s="4"/>
      <c r="BZ458" s="4"/>
      <c r="CA458" s="4"/>
      <c r="CB458" s="4"/>
    </row>
    <row r="459" spans="1:80">
      <c r="A459"/>
      <c r="B459"/>
      <c r="C459"/>
      <c r="D459"/>
      <c r="E459" s="628"/>
      <c r="F459" s="4"/>
      <c r="G459" s="4"/>
      <c r="H459" s="4"/>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c r="AO459" s="4"/>
      <c r="AP459" s="4"/>
      <c r="AQ459" s="4"/>
      <c r="AR459" s="4"/>
      <c r="AS459" s="4"/>
      <c r="AT459" s="4"/>
      <c r="AU459" s="4"/>
      <c r="AV459" s="4"/>
      <c r="AW459" s="4"/>
      <c r="AX459" s="4"/>
      <c r="AY459" s="4"/>
      <c r="AZ459" s="4"/>
      <c r="BA459" s="4"/>
      <c r="BB459" s="4"/>
      <c r="BC459" s="4"/>
      <c r="BD459" s="4"/>
      <c r="BE459" s="4"/>
      <c r="BF459" s="4"/>
      <c r="BG459" s="4"/>
      <c r="BH459" s="4"/>
      <c r="BI459" s="4"/>
      <c r="BJ459" s="4"/>
      <c r="BK459" s="4"/>
      <c r="BL459" s="4"/>
      <c r="BM459" s="4"/>
      <c r="BN459" s="4"/>
      <c r="BO459" s="4"/>
      <c r="BP459" s="4"/>
      <c r="BQ459" s="4"/>
      <c r="BR459" s="4"/>
      <c r="BS459" s="4"/>
      <c r="BT459" s="4"/>
      <c r="BU459" s="4"/>
      <c r="BV459" s="4"/>
      <c r="BW459" s="4"/>
      <c r="BX459" s="4"/>
      <c r="BY459" s="4"/>
      <c r="BZ459" s="4"/>
      <c r="CA459" s="4"/>
      <c r="CB459" s="4"/>
    </row>
    <row r="460" spans="1:80">
      <c r="A460"/>
      <c r="B460"/>
      <c r="C460"/>
      <c r="D460"/>
      <c r="E460" s="628"/>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c r="AQ460" s="4"/>
      <c r="AR460" s="4"/>
      <c r="AS460" s="4"/>
      <c r="AT460" s="4"/>
      <c r="AU460" s="4"/>
      <c r="AV460" s="4"/>
      <c r="AW460" s="4"/>
      <c r="AX460" s="4"/>
      <c r="AY460" s="4"/>
      <c r="AZ460" s="4"/>
      <c r="BA460" s="4"/>
      <c r="BB460" s="4"/>
      <c r="BC460" s="4"/>
      <c r="BD460" s="4"/>
      <c r="BE460" s="4"/>
      <c r="BF460" s="4"/>
      <c r="BG460" s="4"/>
      <c r="BH460" s="4"/>
      <c r="BI460" s="4"/>
      <c r="BJ460" s="4"/>
      <c r="BK460" s="4"/>
      <c r="BL460" s="4"/>
      <c r="BM460" s="4"/>
      <c r="BN460" s="4"/>
      <c r="BO460" s="4"/>
      <c r="BP460" s="4"/>
      <c r="BQ460" s="4"/>
      <c r="BR460" s="4"/>
      <c r="BS460" s="4"/>
      <c r="BT460" s="4"/>
      <c r="BU460" s="4"/>
      <c r="BV460" s="4"/>
      <c r="BW460" s="4"/>
      <c r="BX460" s="4"/>
      <c r="BY460" s="4"/>
      <c r="BZ460" s="4"/>
      <c r="CA460" s="4"/>
      <c r="CB460" s="4"/>
    </row>
    <row r="461" spans="1:80">
      <c r="A461"/>
      <c r="B461"/>
      <c r="C461"/>
      <c r="D461"/>
      <c r="E461" s="628"/>
      <c r="F461" s="4"/>
      <c r="G461" s="4"/>
      <c r="H461" s="4"/>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c r="AO461" s="4"/>
      <c r="AP461" s="4"/>
      <c r="AQ461" s="4"/>
      <c r="AR461" s="4"/>
      <c r="AS461" s="4"/>
      <c r="AT461" s="4"/>
      <c r="AU461" s="4"/>
      <c r="AV461" s="4"/>
      <c r="AW461" s="4"/>
      <c r="AX461" s="4"/>
      <c r="AY461" s="4"/>
      <c r="AZ461" s="4"/>
      <c r="BA461" s="4"/>
      <c r="BB461" s="4"/>
      <c r="BC461" s="4"/>
      <c r="BD461" s="4"/>
      <c r="BE461" s="4"/>
      <c r="BF461" s="4"/>
      <c r="BG461" s="4"/>
      <c r="BH461" s="4"/>
      <c r="BI461" s="4"/>
      <c r="BJ461" s="4"/>
      <c r="BK461" s="4"/>
      <c r="BL461" s="4"/>
      <c r="BM461" s="4"/>
      <c r="BN461" s="4"/>
      <c r="BO461" s="4"/>
      <c r="BP461" s="4"/>
      <c r="BQ461" s="4"/>
      <c r="BR461" s="4"/>
      <c r="BS461" s="4"/>
      <c r="BT461" s="4"/>
      <c r="BU461" s="4"/>
      <c r="BV461" s="4"/>
      <c r="BW461" s="4"/>
      <c r="BX461" s="4"/>
      <c r="BY461" s="4"/>
      <c r="BZ461" s="4"/>
      <c r="CA461" s="4"/>
      <c r="CB461" s="4"/>
    </row>
    <row r="462" spans="1:80">
      <c r="A462"/>
      <c r="B462"/>
      <c r="C462"/>
      <c r="D462"/>
      <c r="E462" s="628"/>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c r="AQ462" s="4"/>
      <c r="AR462" s="4"/>
      <c r="AS462" s="4"/>
      <c r="AT462" s="4"/>
      <c r="AU462" s="4"/>
      <c r="AV462" s="4"/>
      <c r="AW462" s="4"/>
      <c r="AX462" s="4"/>
      <c r="AY462" s="4"/>
      <c r="AZ462" s="4"/>
      <c r="BA462" s="4"/>
      <c r="BB462" s="4"/>
      <c r="BC462" s="4"/>
      <c r="BD462" s="4"/>
      <c r="BE462" s="4"/>
      <c r="BF462" s="4"/>
      <c r="BG462" s="4"/>
      <c r="BH462" s="4"/>
      <c r="BI462" s="4"/>
      <c r="BJ462" s="4"/>
      <c r="BK462" s="4"/>
      <c r="BL462" s="4"/>
      <c r="BM462" s="4"/>
      <c r="BN462" s="4"/>
      <c r="BO462" s="4"/>
      <c r="BP462" s="4"/>
      <c r="BQ462" s="4"/>
      <c r="BR462" s="4"/>
      <c r="BS462" s="4"/>
      <c r="BT462" s="4"/>
      <c r="BU462" s="4"/>
      <c r="BV462" s="4"/>
      <c r="BW462" s="4"/>
      <c r="BX462" s="4"/>
      <c r="BY462" s="4"/>
      <c r="BZ462" s="4"/>
      <c r="CA462" s="4"/>
      <c r="CB462" s="4"/>
    </row>
    <row r="463" spans="1:80">
      <c r="A463"/>
      <c r="B463"/>
      <c r="C463"/>
      <c r="D463"/>
      <c r="E463" s="628"/>
      <c r="F463" s="4"/>
      <c r="G463" s="4"/>
      <c r="H463" s="4"/>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c r="AO463" s="4"/>
      <c r="AP463" s="4"/>
      <c r="AQ463" s="4"/>
      <c r="AR463" s="4"/>
      <c r="AS463" s="4"/>
      <c r="AT463" s="4"/>
      <c r="AU463" s="4"/>
      <c r="AV463" s="4"/>
      <c r="AW463" s="4"/>
      <c r="AX463" s="4"/>
      <c r="AY463" s="4"/>
      <c r="AZ463" s="4"/>
      <c r="BA463" s="4"/>
      <c r="BB463" s="4"/>
      <c r="BC463" s="4"/>
      <c r="BD463" s="4"/>
      <c r="BE463" s="4"/>
      <c r="BF463" s="4"/>
      <c r="BG463" s="4"/>
      <c r="BH463" s="4"/>
      <c r="BI463" s="4"/>
      <c r="BJ463" s="4"/>
      <c r="BK463" s="4"/>
      <c r="BL463" s="4"/>
      <c r="BM463" s="4"/>
      <c r="BN463" s="4"/>
      <c r="BO463" s="4"/>
      <c r="BP463" s="4"/>
      <c r="BQ463" s="4"/>
      <c r="BR463" s="4"/>
      <c r="BS463" s="4"/>
      <c r="BT463" s="4"/>
      <c r="BU463" s="4"/>
      <c r="BV463" s="4"/>
      <c r="BW463" s="4"/>
      <c r="BX463" s="4"/>
      <c r="BY463" s="4"/>
      <c r="BZ463" s="4"/>
      <c r="CA463" s="4"/>
      <c r="CB463" s="4"/>
    </row>
    <row r="464" spans="1:80">
      <c r="A464"/>
      <c r="B464"/>
      <c r="C464"/>
      <c r="D464"/>
      <c r="E464" s="628"/>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c r="AQ464" s="4"/>
      <c r="AR464" s="4"/>
      <c r="AS464" s="4"/>
      <c r="AT464" s="4"/>
      <c r="AU464" s="4"/>
      <c r="AV464" s="4"/>
      <c r="AW464" s="4"/>
      <c r="AX464" s="4"/>
      <c r="AY464" s="4"/>
      <c r="AZ464" s="4"/>
      <c r="BA464" s="4"/>
      <c r="BB464" s="4"/>
      <c r="BC464" s="4"/>
      <c r="BD464" s="4"/>
      <c r="BE464" s="4"/>
      <c r="BF464" s="4"/>
      <c r="BG464" s="4"/>
      <c r="BH464" s="4"/>
      <c r="BI464" s="4"/>
      <c r="BJ464" s="4"/>
      <c r="BK464" s="4"/>
      <c r="BL464" s="4"/>
      <c r="BM464" s="4"/>
      <c r="BN464" s="4"/>
      <c r="BO464" s="4"/>
      <c r="BP464" s="4"/>
      <c r="BQ464" s="4"/>
      <c r="BR464" s="4"/>
      <c r="BS464" s="4"/>
      <c r="BT464" s="4"/>
      <c r="BU464" s="4"/>
      <c r="BV464" s="4"/>
      <c r="BW464" s="4"/>
      <c r="BX464" s="4"/>
      <c r="BY464" s="4"/>
      <c r="BZ464" s="4"/>
      <c r="CA464" s="4"/>
      <c r="CB464" s="4"/>
    </row>
    <row r="465" spans="1:80">
      <c r="A465"/>
      <c r="B465"/>
      <c r="C465"/>
      <c r="D465"/>
      <c r="E465" s="628"/>
      <c r="F465" s="4"/>
      <c r="G465" s="4"/>
      <c r="H465" s="4"/>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c r="AO465" s="4"/>
      <c r="AP465" s="4"/>
      <c r="AQ465" s="4"/>
      <c r="AR465" s="4"/>
      <c r="AS465" s="4"/>
      <c r="AT465" s="4"/>
      <c r="AU465" s="4"/>
      <c r="AV465" s="4"/>
      <c r="AW465" s="4"/>
      <c r="AX465" s="4"/>
      <c r="AY465" s="4"/>
      <c r="AZ465" s="4"/>
      <c r="BA465" s="4"/>
      <c r="BB465" s="4"/>
      <c r="BC465" s="4"/>
      <c r="BD465" s="4"/>
      <c r="BE465" s="4"/>
      <c r="BF465" s="4"/>
      <c r="BG465" s="4"/>
      <c r="BH465" s="4"/>
      <c r="BI465" s="4"/>
      <c r="BJ465" s="4"/>
      <c r="BK465" s="4"/>
      <c r="BL465" s="4"/>
      <c r="BM465" s="4"/>
      <c r="BN465" s="4"/>
      <c r="BO465" s="4"/>
      <c r="BP465" s="4"/>
      <c r="BQ465" s="4"/>
      <c r="BR465" s="4"/>
      <c r="BS465" s="4"/>
      <c r="BT465" s="4"/>
      <c r="BU465" s="4"/>
      <c r="BV465" s="4"/>
      <c r="BW465" s="4"/>
      <c r="BX465" s="4"/>
      <c r="BY465" s="4"/>
      <c r="BZ465" s="4"/>
      <c r="CA465" s="4"/>
      <c r="CB465" s="4"/>
    </row>
    <row r="466" spans="1:80">
      <c r="A466"/>
      <c r="B466"/>
      <c r="C466"/>
      <c r="D466"/>
      <c r="E466" s="628"/>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c r="BA466" s="4"/>
      <c r="BB466" s="4"/>
      <c r="BC466" s="4"/>
      <c r="BD466" s="4"/>
      <c r="BE466" s="4"/>
      <c r="BF466" s="4"/>
      <c r="BG466" s="4"/>
      <c r="BH466" s="4"/>
      <c r="BI466" s="4"/>
      <c r="BJ466" s="4"/>
      <c r="BK466" s="4"/>
      <c r="BL466" s="4"/>
      <c r="BM466" s="4"/>
      <c r="BN466" s="4"/>
      <c r="BO466" s="4"/>
      <c r="BP466" s="4"/>
      <c r="BQ466" s="4"/>
      <c r="BR466" s="4"/>
      <c r="BS466" s="4"/>
      <c r="BT466" s="4"/>
      <c r="BU466" s="4"/>
      <c r="BV466" s="4"/>
      <c r="BW466" s="4"/>
      <c r="BX466" s="4"/>
      <c r="BY466" s="4"/>
      <c r="BZ466" s="4"/>
      <c r="CA466" s="4"/>
      <c r="CB466" s="4"/>
    </row>
    <row r="467" spans="1:80">
      <c r="A467"/>
      <c r="B467"/>
      <c r="C467"/>
      <c r="D467"/>
      <c r="E467" s="628"/>
      <c r="F467" s="4"/>
      <c r="G467" s="4"/>
      <c r="H467" s="4"/>
      <c r="I467" s="4"/>
      <c r="J467" s="4"/>
      <c r="K467" s="4"/>
      <c r="L467" s="4"/>
      <c r="M467" s="4"/>
      <c r="N467" s="4"/>
      <c r="O467" s="4"/>
      <c r="P467" s="4"/>
      <c r="Q467" s="4"/>
      <c r="R467" s="4"/>
      <c r="S467" s="4"/>
      <c r="T467" s="4"/>
      <c r="U467" s="4"/>
      <c r="V467" s="4"/>
      <c r="W467" s="4"/>
      <c r="X467" s="4"/>
      <c r="Y467" s="4"/>
      <c r="Z467" s="4"/>
      <c r="AA467" s="4"/>
      <c r="AB467" s="4"/>
      <c r="AC467" s="4"/>
      <c r="AD467" s="4"/>
      <c r="AE467" s="4"/>
      <c r="AF467" s="4"/>
      <c r="AG467" s="4"/>
      <c r="AH467" s="4"/>
      <c r="AI467" s="4"/>
      <c r="AJ467" s="4"/>
      <c r="AK467" s="4"/>
      <c r="AL467" s="4"/>
      <c r="AM467" s="4"/>
      <c r="AN467" s="4"/>
      <c r="AO467" s="4"/>
      <c r="AP467" s="4"/>
      <c r="AQ467" s="4"/>
      <c r="AR467" s="4"/>
      <c r="AS467" s="4"/>
      <c r="AT467" s="4"/>
      <c r="AU467" s="4"/>
      <c r="AV467" s="4"/>
      <c r="AW467" s="4"/>
      <c r="AX467" s="4"/>
      <c r="AY467" s="4"/>
      <c r="AZ467" s="4"/>
      <c r="BA467" s="4"/>
      <c r="BB467" s="4"/>
      <c r="BC467" s="4"/>
      <c r="BD467" s="4"/>
      <c r="BE467" s="4"/>
      <c r="BF467" s="4"/>
      <c r="BG467" s="4"/>
      <c r="BH467" s="4"/>
      <c r="BI467" s="4"/>
      <c r="BJ467" s="4"/>
      <c r="BK467" s="4"/>
      <c r="BL467" s="4"/>
      <c r="BM467" s="4"/>
      <c r="BN467" s="4"/>
      <c r="BO467" s="4"/>
      <c r="BP467" s="4"/>
      <c r="BQ467" s="4"/>
      <c r="BR467" s="4"/>
      <c r="BS467" s="4"/>
      <c r="BT467" s="4"/>
      <c r="BU467" s="4"/>
      <c r="BV467" s="4"/>
      <c r="BW467" s="4"/>
      <c r="BX467" s="4"/>
      <c r="BY467" s="4"/>
      <c r="BZ467" s="4"/>
      <c r="CA467" s="4"/>
      <c r="CB467" s="4"/>
    </row>
    <row r="468" spans="1:80">
      <c r="A468"/>
      <c r="B468"/>
      <c r="C468"/>
      <c r="D468"/>
      <c r="E468" s="628"/>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c r="AQ468" s="4"/>
      <c r="AR468" s="4"/>
      <c r="AS468" s="4"/>
      <c r="AT468" s="4"/>
      <c r="AU468" s="4"/>
      <c r="AV468" s="4"/>
      <c r="AW468" s="4"/>
      <c r="AX468" s="4"/>
      <c r="AY468" s="4"/>
      <c r="AZ468" s="4"/>
      <c r="BA468" s="4"/>
      <c r="BB468" s="4"/>
      <c r="BC468" s="4"/>
      <c r="BD468" s="4"/>
      <c r="BE468" s="4"/>
      <c r="BF468" s="4"/>
      <c r="BG468" s="4"/>
      <c r="BH468" s="4"/>
      <c r="BI468" s="4"/>
      <c r="BJ468" s="4"/>
      <c r="BK468" s="4"/>
      <c r="BL468" s="4"/>
      <c r="BM468" s="4"/>
      <c r="BN468" s="4"/>
      <c r="BO468" s="4"/>
      <c r="BP468" s="4"/>
      <c r="BQ468" s="4"/>
      <c r="BR468" s="4"/>
      <c r="BS468" s="4"/>
      <c r="BT468" s="4"/>
      <c r="BU468" s="4"/>
      <c r="BV468" s="4"/>
      <c r="BW468" s="4"/>
      <c r="BX468" s="4"/>
      <c r="BY468" s="4"/>
      <c r="BZ468" s="4"/>
      <c r="CA468" s="4"/>
      <c r="CB468" s="4"/>
    </row>
    <row r="469" spans="1:80">
      <c r="A469"/>
      <c r="B469"/>
      <c r="C469"/>
      <c r="D469"/>
      <c r="E469" s="628"/>
      <c r="F469" s="4"/>
      <c r="G469" s="4"/>
      <c r="H469" s="4"/>
      <c r="I469" s="4"/>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c r="AI469" s="4"/>
      <c r="AJ469" s="4"/>
      <c r="AK469" s="4"/>
      <c r="AL469" s="4"/>
      <c r="AM469" s="4"/>
      <c r="AN469" s="4"/>
      <c r="AO469" s="4"/>
      <c r="AP469" s="4"/>
      <c r="AQ469" s="4"/>
      <c r="AR469" s="4"/>
      <c r="AS469" s="4"/>
      <c r="AT469" s="4"/>
      <c r="AU469" s="4"/>
      <c r="AV469" s="4"/>
      <c r="AW469" s="4"/>
      <c r="AX469" s="4"/>
      <c r="AY469" s="4"/>
      <c r="AZ469" s="4"/>
      <c r="BA469" s="4"/>
      <c r="BB469" s="4"/>
      <c r="BC469" s="4"/>
      <c r="BD469" s="4"/>
      <c r="BE469" s="4"/>
      <c r="BF469" s="4"/>
      <c r="BG469" s="4"/>
      <c r="BH469" s="4"/>
      <c r="BI469" s="4"/>
      <c r="BJ469" s="4"/>
      <c r="BK469" s="4"/>
      <c r="BL469" s="4"/>
      <c r="BM469" s="4"/>
      <c r="BN469" s="4"/>
      <c r="BO469" s="4"/>
      <c r="BP469" s="4"/>
      <c r="BQ469" s="4"/>
      <c r="BR469" s="4"/>
      <c r="BS469" s="4"/>
      <c r="BT469" s="4"/>
      <c r="BU469" s="4"/>
      <c r="BV469" s="4"/>
      <c r="BW469" s="4"/>
      <c r="BX469" s="4"/>
      <c r="BY469" s="4"/>
      <c r="BZ469" s="4"/>
      <c r="CA469" s="4"/>
      <c r="CB469" s="4"/>
    </row>
    <row r="470" spans="1:80">
      <c r="A470"/>
      <c r="B470"/>
      <c r="C470"/>
      <c r="D470"/>
      <c r="E470" s="628"/>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c r="AQ470" s="4"/>
      <c r="AR470" s="4"/>
      <c r="AS470" s="4"/>
      <c r="AT470" s="4"/>
      <c r="AU470" s="4"/>
      <c r="AV470" s="4"/>
      <c r="AW470" s="4"/>
      <c r="AX470" s="4"/>
      <c r="AY470" s="4"/>
      <c r="AZ470" s="4"/>
      <c r="BA470" s="4"/>
      <c r="BB470" s="4"/>
      <c r="BC470" s="4"/>
      <c r="BD470" s="4"/>
      <c r="BE470" s="4"/>
      <c r="BF470" s="4"/>
      <c r="BG470" s="4"/>
      <c r="BH470" s="4"/>
      <c r="BI470" s="4"/>
      <c r="BJ470" s="4"/>
      <c r="BK470" s="4"/>
      <c r="BL470" s="4"/>
      <c r="BM470" s="4"/>
      <c r="BN470" s="4"/>
      <c r="BO470" s="4"/>
      <c r="BP470" s="4"/>
      <c r="BQ470" s="4"/>
      <c r="BR470" s="4"/>
      <c r="BS470" s="4"/>
      <c r="BT470" s="4"/>
      <c r="BU470" s="4"/>
      <c r="BV470" s="4"/>
      <c r="BW470" s="4"/>
      <c r="BX470" s="4"/>
      <c r="BY470" s="4"/>
      <c r="BZ470" s="4"/>
      <c r="CA470" s="4"/>
      <c r="CB470" s="4"/>
    </row>
    <row r="471" spans="1:80">
      <c r="A471"/>
      <c r="B471"/>
      <c r="C471"/>
      <c r="D471"/>
      <c r="E471" s="628"/>
      <c r="F471" s="4"/>
      <c r="G471" s="4"/>
      <c r="H471" s="4"/>
      <c r="I471" s="4"/>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c r="AI471" s="4"/>
      <c r="AJ471" s="4"/>
      <c r="AK471" s="4"/>
      <c r="AL471" s="4"/>
      <c r="AM471" s="4"/>
      <c r="AN471" s="4"/>
      <c r="AO471" s="4"/>
      <c r="AP471" s="4"/>
      <c r="AQ471" s="4"/>
      <c r="AR471" s="4"/>
      <c r="AS471" s="4"/>
      <c r="AT471" s="4"/>
      <c r="AU471" s="4"/>
      <c r="AV471" s="4"/>
      <c r="AW471" s="4"/>
      <c r="AX471" s="4"/>
      <c r="AY471" s="4"/>
      <c r="AZ471" s="4"/>
      <c r="BA471" s="4"/>
      <c r="BB471" s="4"/>
      <c r="BC471" s="4"/>
      <c r="BD471" s="4"/>
      <c r="BE471" s="4"/>
      <c r="BF471" s="4"/>
      <c r="BG471" s="4"/>
      <c r="BH471" s="4"/>
      <c r="BI471" s="4"/>
      <c r="BJ471" s="4"/>
      <c r="BK471" s="4"/>
      <c r="BL471" s="4"/>
      <c r="BM471" s="4"/>
      <c r="BN471" s="4"/>
      <c r="BO471" s="4"/>
      <c r="BP471" s="4"/>
      <c r="BQ471" s="4"/>
      <c r="BR471" s="4"/>
      <c r="BS471" s="4"/>
      <c r="BT471" s="4"/>
      <c r="BU471" s="4"/>
      <c r="BV471" s="4"/>
      <c r="BW471" s="4"/>
      <c r="BX471" s="4"/>
      <c r="BY471" s="4"/>
      <c r="BZ471" s="4"/>
      <c r="CA471" s="4"/>
      <c r="CB471" s="4"/>
    </row>
    <row r="472" spans="1:80">
      <c r="A472"/>
      <c r="B472"/>
      <c r="C472"/>
      <c r="D472"/>
      <c r="E472" s="628"/>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c r="AQ472" s="4"/>
      <c r="AR472" s="4"/>
      <c r="AS472" s="4"/>
      <c r="AT472" s="4"/>
      <c r="AU472" s="4"/>
      <c r="AV472" s="4"/>
      <c r="AW472" s="4"/>
      <c r="AX472" s="4"/>
      <c r="AY472" s="4"/>
      <c r="AZ472" s="4"/>
      <c r="BA472" s="4"/>
      <c r="BB472" s="4"/>
      <c r="BC472" s="4"/>
      <c r="BD472" s="4"/>
      <c r="BE472" s="4"/>
      <c r="BF472" s="4"/>
      <c r="BG472" s="4"/>
      <c r="BH472" s="4"/>
      <c r="BI472" s="4"/>
      <c r="BJ472" s="4"/>
      <c r="BK472" s="4"/>
      <c r="BL472" s="4"/>
      <c r="BM472" s="4"/>
      <c r="BN472" s="4"/>
      <c r="BO472" s="4"/>
      <c r="BP472" s="4"/>
      <c r="BQ472" s="4"/>
      <c r="BR472" s="4"/>
      <c r="BS472" s="4"/>
      <c r="BT472" s="4"/>
      <c r="BU472" s="4"/>
      <c r="BV472" s="4"/>
      <c r="BW472" s="4"/>
      <c r="BX472" s="4"/>
      <c r="BY472" s="4"/>
      <c r="BZ472" s="4"/>
      <c r="CA472" s="4"/>
      <c r="CB472" s="4"/>
    </row>
    <row r="473" spans="1:80">
      <c r="A473"/>
      <c r="B473"/>
      <c r="C473"/>
      <c r="D473"/>
      <c r="E473" s="628"/>
      <c r="F473" s="4"/>
      <c r="G473" s="4"/>
      <c r="H473" s="4"/>
      <c r="I473" s="4"/>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c r="AI473" s="4"/>
      <c r="AJ473" s="4"/>
      <c r="AK473" s="4"/>
      <c r="AL473" s="4"/>
      <c r="AM473" s="4"/>
      <c r="AN473" s="4"/>
      <c r="AO473" s="4"/>
      <c r="AP473" s="4"/>
      <c r="AQ473" s="4"/>
      <c r="AR473" s="4"/>
      <c r="AS473" s="4"/>
      <c r="AT473" s="4"/>
      <c r="AU473" s="4"/>
      <c r="AV473" s="4"/>
      <c r="AW473" s="4"/>
      <c r="AX473" s="4"/>
      <c r="AY473" s="4"/>
      <c r="AZ473" s="4"/>
      <c r="BA473" s="4"/>
      <c r="BB473" s="4"/>
      <c r="BC473" s="4"/>
      <c r="BD473" s="4"/>
      <c r="BE473" s="4"/>
      <c r="BF473" s="4"/>
      <c r="BG473" s="4"/>
      <c r="BH473" s="4"/>
      <c r="BI473" s="4"/>
      <c r="BJ473" s="4"/>
      <c r="BK473" s="4"/>
      <c r="BL473" s="4"/>
      <c r="BM473" s="4"/>
      <c r="BN473" s="4"/>
      <c r="BO473" s="4"/>
      <c r="BP473" s="4"/>
      <c r="BQ473" s="4"/>
      <c r="BR473" s="4"/>
      <c r="BS473" s="4"/>
      <c r="BT473" s="4"/>
      <c r="BU473" s="4"/>
      <c r="BV473" s="4"/>
      <c r="BW473" s="4"/>
      <c r="BX473" s="4"/>
      <c r="BY473" s="4"/>
      <c r="BZ473" s="4"/>
      <c r="CA473" s="4"/>
      <c r="CB473" s="4"/>
    </row>
    <row r="474" spans="1:80">
      <c r="A474"/>
      <c r="B474"/>
      <c r="C474"/>
      <c r="D474"/>
      <c r="E474" s="628"/>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c r="AQ474" s="4"/>
      <c r="AR474" s="4"/>
      <c r="AS474" s="4"/>
      <c r="AT474" s="4"/>
      <c r="AU474" s="4"/>
      <c r="AV474" s="4"/>
      <c r="AW474" s="4"/>
      <c r="AX474" s="4"/>
      <c r="AY474" s="4"/>
      <c r="AZ474" s="4"/>
      <c r="BA474" s="4"/>
      <c r="BB474" s="4"/>
      <c r="BC474" s="4"/>
      <c r="BD474" s="4"/>
      <c r="BE474" s="4"/>
      <c r="BF474" s="4"/>
      <c r="BG474" s="4"/>
      <c r="BH474" s="4"/>
      <c r="BI474" s="4"/>
      <c r="BJ474" s="4"/>
      <c r="BK474" s="4"/>
      <c r="BL474" s="4"/>
      <c r="BM474" s="4"/>
      <c r="BN474" s="4"/>
      <c r="BO474" s="4"/>
      <c r="BP474" s="4"/>
      <c r="BQ474" s="4"/>
      <c r="BR474" s="4"/>
      <c r="BS474" s="4"/>
      <c r="BT474" s="4"/>
      <c r="BU474" s="4"/>
      <c r="BV474" s="4"/>
      <c r="BW474" s="4"/>
      <c r="BX474" s="4"/>
      <c r="BY474" s="4"/>
      <c r="BZ474" s="4"/>
      <c r="CA474" s="4"/>
      <c r="CB474" s="4"/>
    </row>
    <row r="475" spans="1:80">
      <c r="A475"/>
      <c r="B475"/>
      <c r="C475"/>
      <c r="D475"/>
      <c r="E475" s="628"/>
      <c r="F475" s="4"/>
      <c r="G475" s="4"/>
      <c r="H475" s="4"/>
      <c r="I475" s="4"/>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c r="AI475" s="4"/>
      <c r="AJ475" s="4"/>
      <c r="AK475" s="4"/>
      <c r="AL475" s="4"/>
      <c r="AM475" s="4"/>
      <c r="AN475" s="4"/>
      <c r="AO475" s="4"/>
      <c r="AP475" s="4"/>
      <c r="AQ475" s="4"/>
      <c r="AR475" s="4"/>
      <c r="AS475" s="4"/>
      <c r="AT475" s="4"/>
      <c r="AU475" s="4"/>
      <c r="AV475" s="4"/>
      <c r="AW475" s="4"/>
      <c r="AX475" s="4"/>
      <c r="AY475" s="4"/>
      <c r="AZ475" s="4"/>
      <c r="BA475" s="4"/>
      <c r="BB475" s="4"/>
      <c r="BC475" s="4"/>
      <c r="BD475" s="4"/>
      <c r="BE475" s="4"/>
      <c r="BF475" s="4"/>
      <c r="BG475" s="4"/>
      <c r="BH475" s="4"/>
      <c r="BI475" s="4"/>
      <c r="BJ475" s="4"/>
      <c r="BK475" s="4"/>
      <c r="BL475" s="4"/>
      <c r="BM475" s="4"/>
      <c r="BN475" s="4"/>
      <c r="BO475" s="4"/>
      <c r="BP475" s="4"/>
      <c r="BQ475" s="4"/>
      <c r="BR475" s="4"/>
      <c r="BS475" s="4"/>
      <c r="BT475" s="4"/>
      <c r="BU475" s="4"/>
      <c r="BV475" s="4"/>
      <c r="BW475" s="4"/>
      <c r="BX475" s="4"/>
      <c r="BY475" s="4"/>
      <c r="BZ475" s="4"/>
      <c r="CA475" s="4"/>
      <c r="CB475" s="4"/>
    </row>
    <row r="476" spans="1:80">
      <c r="A476"/>
      <c r="B476"/>
      <c r="C476"/>
      <c r="D476"/>
      <c r="E476" s="628"/>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c r="AQ476" s="4"/>
      <c r="AR476" s="4"/>
      <c r="AS476" s="4"/>
      <c r="AT476" s="4"/>
      <c r="AU476" s="4"/>
      <c r="AV476" s="4"/>
      <c r="AW476" s="4"/>
      <c r="AX476" s="4"/>
      <c r="AY476" s="4"/>
      <c r="AZ476" s="4"/>
      <c r="BA476" s="4"/>
      <c r="BB476" s="4"/>
      <c r="BC476" s="4"/>
      <c r="BD476" s="4"/>
      <c r="BE476" s="4"/>
      <c r="BF476" s="4"/>
      <c r="BG476" s="4"/>
      <c r="BH476" s="4"/>
      <c r="BI476" s="4"/>
      <c r="BJ476" s="4"/>
      <c r="BK476" s="4"/>
      <c r="BL476" s="4"/>
      <c r="BM476" s="4"/>
      <c r="BN476" s="4"/>
      <c r="BO476" s="4"/>
      <c r="BP476" s="4"/>
      <c r="BQ476" s="4"/>
      <c r="BR476" s="4"/>
      <c r="BS476" s="4"/>
      <c r="BT476" s="4"/>
      <c r="BU476" s="4"/>
      <c r="BV476" s="4"/>
      <c r="BW476" s="4"/>
      <c r="BX476" s="4"/>
      <c r="BY476" s="4"/>
      <c r="BZ476" s="4"/>
      <c r="CA476" s="4"/>
      <c r="CB476" s="4"/>
    </row>
    <row r="477" spans="1:80">
      <c r="A477"/>
      <c r="B477"/>
      <c r="C477"/>
      <c r="D477"/>
      <c r="E477" s="628"/>
      <c r="F477" s="4"/>
      <c r="G477" s="4"/>
      <c r="H477" s="4"/>
      <c r="I477" s="4"/>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c r="AI477" s="4"/>
      <c r="AJ477" s="4"/>
      <c r="AK477" s="4"/>
      <c r="AL477" s="4"/>
      <c r="AM477" s="4"/>
      <c r="AN477" s="4"/>
      <c r="AO477" s="4"/>
      <c r="AP477" s="4"/>
      <c r="AQ477" s="4"/>
      <c r="AR477" s="4"/>
      <c r="AS477" s="4"/>
      <c r="AT477" s="4"/>
      <c r="AU477" s="4"/>
      <c r="AV477" s="4"/>
      <c r="AW477" s="4"/>
      <c r="AX477" s="4"/>
      <c r="AY477" s="4"/>
      <c r="AZ477" s="4"/>
      <c r="BA477" s="4"/>
      <c r="BB477" s="4"/>
      <c r="BC477" s="4"/>
      <c r="BD477" s="4"/>
      <c r="BE477" s="4"/>
      <c r="BF477" s="4"/>
      <c r="BG477" s="4"/>
      <c r="BH477" s="4"/>
      <c r="BI477" s="4"/>
      <c r="BJ477" s="4"/>
      <c r="BK477" s="4"/>
      <c r="BL477" s="4"/>
      <c r="BM477" s="4"/>
      <c r="BN477" s="4"/>
      <c r="BO477" s="4"/>
      <c r="BP477" s="4"/>
      <c r="BQ477" s="4"/>
      <c r="BR477" s="4"/>
      <c r="BS477" s="4"/>
      <c r="BT477" s="4"/>
      <c r="BU477" s="4"/>
      <c r="BV477" s="4"/>
      <c r="BW477" s="4"/>
      <c r="BX477" s="4"/>
      <c r="BY477" s="4"/>
      <c r="BZ477" s="4"/>
      <c r="CA477" s="4"/>
      <c r="CB477" s="4"/>
    </row>
    <row r="478" spans="1:80">
      <c r="A478"/>
      <c r="B478"/>
      <c r="C478"/>
      <c r="D478"/>
      <c r="E478" s="628"/>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c r="AQ478" s="4"/>
      <c r="AR478" s="4"/>
      <c r="AS478" s="4"/>
      <c r="AT478" s="4"/>
      <c r="AU478" s="4"/>
      <c r="AV478" s="4"/>
      <c r="AW478" s="4"/>
      <c r="AX478" s="4"/>
      <c r="AY478" s="4"/>
      <c r="AZ478" s="4"/>
      <c r="BA478" s="4"/>
      <c r="BB478" s="4"/>
      <c r="BC478" s="4"/>
      <c r="BD478" s="4"/>
      <c r="BE478" s="4"/>
      <c r="BF478" s="4"/>
      <c r="BG478" s="4"/>
      <c r="BH478" s="4"/>
      <c r="BI478" s="4"/>
      <c r="BJ478" s="4"/>
      <c r="BK478" s="4"/>
      <c r="BL478" s="4"/>
      <c r="BM478" s="4"/>
      <c r="BN478" s="4"/>
      <c r="BO478" s="4"/>
      <c r="BP478" s="4"/>
      <c r="BQ478" s="4"/>
      <c r="BR478" s="4"/>
      <c r="BS478" s="4"/>
      <c r="BT478" s="4"/>
      <c r="BU478" s="4"/>
      <c r="BV478" s="4"/>
      <c r="BW478" s="4"/>
      <c r="BX478" s="4"/>
      <c r="BY478" s="4"/>
      <c r="BZ478" s="4"/>
      <c r="CA478" s="4"/>
      <c r="CB478" s="4"/>
    </row>
    <row r="479" spans="1:80">
      <c r="A479"/>
      <c r="B479"/>
      <c r="C479"/>
      <c r="D479"/>
      <c r="E479" s="628"/>
      <c r="F479" s="4"/>
      <c r="G479" s="4"/>
      <c r="H479" s="4"/>
      <c r="I479" s="4"/>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c r="AI479" s="4"/>
      <c r="AJ479" s="4"/>
      <c r="AK479" s="4"/>
      <c r="AL479" s="4"/>
      <c r="AM479" s="4"/>
      <c r="AN479" s="4"/>
      <c r="AO479" s="4"/>
      <c r="AP479" s="4"/>
      <c r="AQ479" s="4"/>
      <c r="AR479" s="4"/>
      <c r="AS479" s="4"/>
      <c r="AT479" s="4"/>
      <c r="AU479" s="4"/>
      <c r="AV479" s="4"/>
      <c r="AW479" s="4"/>
      <c r="AX479" s="4"/>
      <c r="AY479" s="4"/>
      <c r="AZ479" s="4"/>
      <c r="BA479" s="4"/>
      <c r="BB479" s="4"/>
      <c r="BC479" s="4"/>
      <c r="BD479" s="4"/>
      <c r="BE479" s="4"/>
      <c r="BF479" s="4"/>
      <c r="BG479" s="4"/>
      <c r="BH479" s="4"/>
      <c r="BI479" s="4"/>
      <c r="BJ479" s="4"/>
      <c r="BK479" s="4"/>
      <c r="BL479" s="4"/>
      <c r="BM479" s="4"/>
      <c r="BN479" s="4"/>
      <c r="BO479" s="4"/>
      <c r="BP479" s="4"/>
      <c r="BQ479" s="4"/>
      <c r="BR479" s="4"/>
      <c r="BS479" s="4"/>
      <c r="BT479" s="4"/>
      <c r="BU479" s="4"/>
      <c r="BV479" s="4"/>
      <c r="BW479" s="4"/>
      <c r="BX479" s="4"/>
      <c r="BY479" s="4"/>
      <c r="BZ479" s="4"/>
      <c r="CA479" s="4"/>
      <c r="CB479" s="4"/>
    </row>
    <row r="480" spans="1:80">
      <c r="A480"/>
      <c r="B480"/>
      <c r="C480"/>
      <c r="D480"/>
      <c r="E480" s="628"/>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c r="AQ480" s="4"/>
      <c r="AR480" s="4"/>
      <c r="AS480" s="4"/>
      <c r="AT480" s="4"/>
      <c r="AU480" s="4"/>
      <c r="AV480" s="4"/>
      <c r="AW480" s="4"/>
      <c r="AX480" s="4"/>
      <c r="AY480" s="4"/>
      <c r="AZ480" s="4"/>
      <c r="BA480" s="4"/>
      <c r="BB480" s="4"/>
      <c r="BC480" s="4"/>
      <c r="BD480" s="4"/>
      <c r="BE480" s="4"/>
      <c r="BF480" s="4"/>
      <c r="BG480" s="4"/>
      <c r="BH480" s="4"/>
      <c r="BI480" s="4"/>
      <c r="BJ480" s="4"/>
      <c r="BK480" s="4"/>
      <c r="BL480" s="4"/>
      <c r="BM480" s="4"/>
      <c r="BN480" s="4"/>
      <c r="BO480" s="4"/>
      <c r="BP480" s="4"/>
      <c r="BQ480" s="4"/>
      <c r="BR480" s="4"/>
      <c r="BS480" s="4"/>
      <c r="BT480" s="4"/>
      <c r="BU480" s="4"/>
      <c r="BV480" s="4"/>
      <c r="BW480" s="4"/>
      <c r="BX480" s="4"/>
      <c r="BY480" s="4"/>
      <c r="BZ480" s="4"/>
      <c r="CA480" s="4"/>
      <c r="CB480" s="4"/>
    </row>
    <row r="481" spans="1:80">
      <c r="A481"/>
      <c r="B481"/>
      <c r="C481"/>
      <c r="D481"/>
      <c r="E481" s="628"/>
      <c r="F481" s="4"/>
      <c r="G481" s="4"/>
      <c r="H481" s="4"/>
      <c r="I481" s="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4"/>
      <c r="AJ481" s="4"/>
      <c r="AK481" s="4"/>
      <c r="AL481" s="4"/>
      <c r="AM481" s="4"/>
      <c r="AN481" s="4"/>
      <c r="AO481" s="4"/>
      <c r="AP481" s="4"/>
      <c r="AQ481" s="4"/>
      <c r="AR481" s="4"/>
      <c r="AS481" s="4"/>
      <c r="AT481" s="4"/>
      <c r="AU481" s="4"/>
      <c r="AV481" s="4"/>
      <c r="AW481" s="4"/>
      <c r="AX481" s="4"/>
      <c r="AY481" s="4"/>
      <c r="AZ481" s="4"/>
      <c r="BA481" s="4"/>
      <c r="BB481" s="4"/>
      <c r="BC481" s="4"/>
      <c r="BD481" s="4"/>
      <c r="BE481" s="4"/>
      <c r="BF481" s="4"/>
      <c r="BG481" s="4"/>
      <c r="BH481" s="4"/>
      <c r="BI481" s="4"/>
      <c r="BJ481" s="4"/>
      <c r="BK481" s="4"/>
      <c r="BL481" s="4"/>
      <c r="BM481" s="4"/>
      <c r="BN481" s="4"/>
      <c r="BO481" s="4"/>
      <c r="BP481" s="4"/>
      <c r="BQ481" s="4"/>
      <c r="BR481" s="4"/>
      <c r="BS481" s="4"/>
      <c r="BT481" s="4"/>
      <c r="BU481" s="4"/>
      <c r="BV481" s="4"/>
      <c r="BW481" s="4"/>
      <c r="BX481" s="4"/>
      <c r="BY481" s="4"/>
      <c r="BZ481" s="4"/>
      <c r="CA481" s="4"/>
      <c r="CB481" s="4"/>
    </row>
    <row r="482" spans="1:80">
      <c r="A482"/>
      <c r="B482"/>
      <c r="C482"/>
      <c r="D482"/>
      <c r="E482" s="628"/>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c r="AQ482" s="4"/>
      <c r="AR482" s="4"/>
      <c r="AS482" s="4"/>
      <c r="AT482" s="4"/>
      <c r="AU482" s="4"/>
      <c r="AV482" s="4"/>
      <c r="AW482" s="4"/>
      <c r="AX482" s="4"/>
      <c r="AY482" s="4"/>
      <c r="AZ482" s="4"/>
      <c r="BA482" s="4"/>
      <c r="BB482" s="4"/>
      <c r="BC482" s="4"/>
      <c r="BD482" s="4"/>
      <c r="BE482" s="4"/>
      <c r="BF482" s="4"/>
      <c r="BG482" s="4"/>
      <c r="BH482" s="4"/>
      <c r="BI482" s="4"/>
      <c r="BJ482" s="4"/>
      <c r="BK482" s="4"/>
      <c r="BL482" s="4"/>
      <c r="BM482" s="4"/>
      <c r="BN482" s="4"/>
      <c r="BO482" s="4"/>
      <c r="BP482" s="4"/>
      <c r="BQ482" s="4"/>
      <c r="BR482" s="4"/>
      <c r="BS482" s="4"/>
      <c r="BT482" s="4"/>
      <c r="BU482" s="4"/>
      <c r="BV482" s="4"/>
      <c r="BW482" s="4"/>
      <c r="BX482" s="4"/>
      <c r="BY482" s="4"/>
      <c r="BZ482" s="4"/>
      <c r="CA482" s="4"/>
      <c r="CB482" s="4"/>
    </row>
    <row r="483" spans="1:80">
      <c r="A483"/>
      <c r="B483"/>
      <c r="C483"/>
      <c r="D483"/>
      <c r="E483" s="628"/>
      <c r="F483" s="4"/>
      <c r="G483" s="4"/>
      <c r="H483" s="4"/>
      <c r="I483" s="4"/>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c r="AI483" s="4"/>
      <c r="AJ483" s="4"/>
      <c r="AK483" s="4"/>
      <c r="AL483" s="4"/>
      <c r="AM483" s="4"/>
      <c r="AN483" s="4"/>
      <c r="AO483" s="4"/>
      <c r="AP483" s="4"/>
      <c r="AQ483" s="4"/>
      <c r="AR483" s="4"/>
      <c r="AS483" s="4"/>
      <c r="AT483" s="4"/>
      <c r="AU483" s="4"/>
      <c r="AV483" s="4"/>
      <c r="AW483" s="4"/>
      <c r="AX483" s="4"/>
      <c r="AY483" s="4"/>
      <c r="AZ483" s="4"/>
      <c r="BA483" s="4"/>
      <c r="BB483" s="4"/>
      <c r="BC483" s="4"/>
      <c r="BD483" s="4"/>
      <c r="BE483" s="4"/>
      <c r="BF483" s="4"/>
      <c r="BG483" s="4"/>
      <c r="BH483" s="4"/>
      <c r="BI483" s="4"/>
      <c r="BJ483" s="4"/>
      <c r="BK483" s="4"/>
      <c r="BL483" s="4"/>
      <c r="BM483" s="4"/>
      <c r="BN483" s="4"/>
      <c r="BO483" s="4"/>
      <c r="BP483" s="4"/>
      <c r="BQ483" s="4"/>
      <c r="BR483" s="4"/>
      <c r="BS483" s="4"/>
      <c r="BT483" s="4"/>
      <c r="BU483" s="4"/>
      <c r="BV483" s="4"/>
      <c r="BW483" s="4"/>
      <c r="BX483" s="4"/>
      <c r="BY483" s="4"/>
      <c r="BZ483" s="4"/>
      <c r="CA483" s="4"/>
      <c r="CB483" s="4"/>
    </row>
    <row r="484" spans="1:80">
      <c r="A484"/>
      <c r="B484"/>
      <c r="C484"/>
      <c r="D484"/>
      <c r="E484" s="628"/>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c r="AQ484" s="4"/>
      <c r="AR484" s="4"/>
      <c r="AS484" s="4"/>
      <c r="AT484" s="4"/>
      <c r="AU484" s="4"/>
      <c r="AV484" s="4"/>
      <c r="AW484" s="4"/>
      <c r="AX484" s="4"/>
      <c r="AY484" s="4"/>
      <c r="AZ484" s="4"/>
      <c r="BA484" s="4"/>
      <c r="BB484" s="4"/>
      <c r="BC484" s="4"/>
      <c r="BD484" s="4"/>
      <c r="BE484" s="4"/>
      <c r="BF484" s="4"/>
      <c r="BG484" s="4"/>
      <c r="BH484" s="4"/>
      <c r="BI484" s="4"/>
      <c r="BJ484" s="4"/>
      <c r="BK484" s="4"/>
      <c r="BL484" s="4"/>
      <c r="BM484" s="4"/>
      <c r="BN484" s="4"/>
      <c r="BO484" s="4"/>
      <c r="BP484" s="4"/>
      <c r="BQ484" s="4"/>
      <c r="BR484" s="4"/>
      <c r="BS484" s="4"/>
      <c r="BT484" s="4"/>
      <c r="BU484" s="4"/>
      <c r="BV484" s="4"/>
      <c r="BW484" s="4"/>
      <c r="BX484" s="4"/>
      <c r="BY484" s="4"/>
      <c r="BZ484" s="4"/>
      <c r="CA484" s="4"/>
      <c r="CB484" s="4"/>
    </row>
    <row r="485" spans="1:80">
      <c r="A485"/>
      <c r="B485"/>
      <c r="C485"/>
      <c r="D485"/>
      <c r="E485" s="628"/>
      <c r="F485" s="4"/>
      <c r="G485" s="4"/>
      <c r="H485" s="4"/>
      <c r="I485" s="4"/>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c r="AI485" s="4"/>
      <c r="AJ485" s="4"/>
      <c r="AK485" s="4"/>
      <c r="AL485" s="4"/>
      <c r="AM485" s="4"/>
      <c r="AN485" s="4"/>
      <c r="AO485" s="4"/>
      <c r="AP485" s="4"/>
      <c r="AQ485" s="4"/>
      <c r="AR485" s="4"/>
      <c r="AS485" s="4"/>
      <c r="AT485" s="4"/>
      <c r="AU485" s="4"/>
      <c r="AV485" s="4"/>
      <c r="AW485" s="4"/>
      <c r="AX485" s="4"/>
      <c r="AY485" s="4"/>
      <c r="AZ485" s="4"/>
      <c r="BA485" s="4"/>
      <c r="BB485" s="4"/>
      <c r="BC485" s="4"/>
      <c r="BD485" s="4"/>
      <c r="BE485" s="4"/>
      <c r="BF485" s="4"/>
      <c r="BG485" s="4"/>
      <c r="BH485" s="4"/>
      <c r="BI485" s="4"/>
      <c r="BJ485" s="4"/>
      <c r="BK485" s="4"/>
      <c r="BL485" s="4"/>
      <c r="BM485" s="4"/>
      <c r="BN485" s="4"/>
      <c r="BO485" s="4"/>
      <c r="BP485" s="4"/>
      <c r="BQ485" s="4"/>
      <c r="BR485" s="4"/>
      <c r="BS485" s="4"/>
      <c r="BT485" s="4"/>
      <c r="BU485" s="4"/>
      <c r="BV485" s="4"/>
      <c r="BW485" s="4"/>
      <c r="BX485" s="4"/>
      <c r="BY485" s="4"/>
      <c r="BZ485" s="4"/>
      <c r="CA485" s="4"/>
      <c r="CB485" s="4"/>
    </row>
    <row r="486" spans="1:80">
      <c r="A486"/>
      <c r="B486"/>
      <c r="C486"/>
      <c r="D486"/>
      <c r="E486" s="628"/>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c r="AQ486" s="4"/>
      <c r="AR486" s="4"/>
      <c r="AS486" s="4"/>
      <c r="AT486" s="4"/>
      <c r="AU486" s="4"/>
      <c r="AV486" s="4"/>
      <c r="AW486" s="4"/>
      <c r="AX486" s="4"/>
      <c r="AY486" s="4"/>
      <c r="AZ486" s="4"/>
      <c r="BA486" s="4"/>
      <c r="BB486" s="4"/>
      <c r="BC486" s="4"/>
      <c r="BD486" s="4"/>
      <c r="BE486" s="4"/>
      <c r="BF486" s="4"/>
      <c r="BG486" s="4"/>
      <c r="BH486" s="4"/>
      <c r="BI486" s="4"/>
      <c r="BJ486" s="4"/>
      <c r="BK486" s="4"/>
      <c r="BL486" s="4"/>
      <c r="BM486" s="4"/>
      <c r="BN486" s="4"/>
      <c r="BO486" s="4"/>
      <c r="BP486" s="4"/>
      <c r="BQ486" s="4"/>
      <c r="BR486" s="4"/>
      <c r="BS486" s="4"/>
      <c r="BT486" s="4"/>
      <c r="BU486" s="4"/>
      <c r="BV486" s="4"/>
      <c r="BW486" s="4"/>
      <c r="BX486" s="4"/>
      <c r="BY486" s="4"/>
      <c r="BZ486" s="4"/>
      <c r="CA486" s="4"/>
      <c r="CB486" s="4"/>
    </row>
    <row r="487" spans="1:80">
      <c r="A487"/>
      <c r="B487"/>
      <c r="C487"/>
      <c r="D487"/>
      <c r="E487" s="628"/>
      <c r="F487" s="4"/>
      <c r="G487" s="4"/>
      <c r="H487" s="4"/>
      <c r="I487" s="4"/>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c r="AI487" s="4"/>
      <c r="AJ487" s="4"/>
      <c r="AK487" s="4"/>
      <c r="AL487" s="4"/>
      <c r="AM487" s="4"/>
      <c r="AN487" s="4"/>
      <c r="AO487" s="4"/>
      <c r="AP487" s="4"/>
      <c r="AQ487" s="4"/>
      <c r="AR487" s="4"/>
      <c r="AS487" s="4"/>
      <c r="AT487" s="4"/>
      <c r="AU487" s="4"/>
      <c r="AV487" s="4"/>
      <c r="AW487" s="4"/>
      <c r="AX487" s="4"/>
      <c r="AY487" s="4"/>
      <c r="AZ487" s="4"/>
      <c r="BA487" s="4"/>
      <c r="BB487" s="4"/>
      <c r="BC487" s="4"/>
      <c r="BD487" s="4"/>
      <c r="BE487" s="4"/>
      <c r="BF487" s="4"/>
      <c r="BG487" s="4"/>
      <c r="BH487" s="4"/>
      <c r="BI487" s="4"/>
      <c r="BJ487" s="4"/>
      <c r="BK487" s="4"/>
      <c r="BL487" s="4"/>
      <c r="BM487" s="4"/>
      <c r="BN487" s="4"/>
      <c r="BO487" s="4"/>
      <c r="BP487" s="4"/>
      <c r="BQ487" s="4"/>
      <c r="BR487" s="4"/>
      <c r="BS487" s="4"/>
      <c r="BT487" s="4"/>
      <c r="BU487" s="4"/>
      <c r="BV487" s="4"/>
      <c r="BW487" s="4"/>
      <c r="BX487" s="4"/>
      <c r="BY487" s="4"/>
      <c r="BZ487" s="4"/>
      <c r="CA487" s="4"/>
      <c r="CB487" s="4"/>
    </row>
    <row r="488" spans="1:80">
      <c r="A488"/>
      <c r="B488"/>
      <c r="C488"/>
      <c r="D488"/>
      <c r="E488" s="628"/>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c r="AQ488" s="4"/>
      <c r="AR488" s="4"/>
      <c r="AS488" s="4"/>
      <c r="AT488" s="4"/>
      <c r="AU488" s="4"/>
      <c r="AV488" s="4"/>
      <c r="AW488" s="4"/>
      <c r="AX488" s="4"/>
      <c r="AY488" s="4"/>
      <c r="AZ488" s="4"/>
      <c r="BA488" s="4"/>
      <c r="BB488" s="4"/>
      <c r="BC488" s="4"/>
      <c r="BD488" s="4"/>
      <c r="BE488" s="4"/>
      <c r="BF488" s="4"/>
      <c r="BG488" s="4"/>
      <c r="BH488" s="4"/>
      <c r="BI488" s="4"/>
      <c r="BJ488" s="4"/>
      <c r="BK488" s="4"/>
      <c r="BL488" s="4"/>
      <c r="BM488" s="4"/>
      <c r="BN488" s="4"/>
      <c r="BO488" s="4"/>
      <c r="BP488" s="4"/>
      <c r="BQ488" s="4"/>
      <c r="BR488" s="4"/>
      <c r="BS488" s="4"/>
      <c r="BT488" s="4"/>
      <c r="BU488" s="4"/>
      <c r="BV488" s="4"/>
      <c r="BW488" s="4"/>
      <c r="BX488" s="4"/>
      <c r="BY488" s="4"/>
      <c r="BZ488" s="4"/>
      <c r="CA488" s="4"/>
      <c r="CB488" s="4"/>
    </row>
    <row r="489" spans="1:80">
      <c r="A489"/>
      <c r="B489"/>
      <c r="C489"/>
      <c r="D489"/>
      <c r="E489" s="628"/>
      <c r="F489" s="4"/>
      <c r="G489" s="4"/>
      <c r="H489" s="4"/>
      <c r="I489" s="4"/>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c r="AI489" s="4"/>
      <c r="AJ489" s="4"/>
      <c r="AK489" s="4"/>
      <c r="AL489" s="4"/>
      <c r="AM489" s="4"/>
      <c r="AN489" s="4"/>
      <c r="AO489" s="4"/>
      <c r="AP489" s="4"/>
      <c r="AQ489" s="4"/>
      <c r="AR489" s="4"/>
      <c r="AS489" s="4"/>
      <c r="AT489" s="4"/>
      <c r="AU489" s="4"/>
      <c r="AV489" s="4"/>
      <c r="AW489" s="4"/>
      <c r="AX489" s="4"/>
      <c r="AY489" s="4"/>
      <c r="AZ489" s="4"/>
      <c r="BA489" s="4"/>
      <c r="BB489" s="4"/>
      <c r="BC489" s="4"/>
      <c r="BD489" s="4"/>
      <c r="BE489" s="4"/>
      <c r="BF489" s="4"/>
      <c r="BG489" s="4"/>
      <c r="BH489" s="4"/>
      <c r="BI489" s="4"/>
      <c r="BJ489" s="4"/>
      <c r="BK489" s="4"/>
      <c r="BL489" s="4"/>
      <c r="BM489" s="4"/>
      <c r="BN489" s="4"/>
      <c r="BO489" s="4"/>
      <c r="BP489" s="4"/>
      <c r="BQ489" s="4"/>
      <c r="BR489" s="4"/>
      <c r="BS489" s="4"/>
      <c r="BT489" s="4"/>
      <c r="BU489" s="4"/>
      <c r="BV489" s="4"/>
      <c r="BW489" s="4"/>
      <c r="BX489" s="4"/>
      <c r="BY489" s="4"/>
      <c r="BZ489" s="4"/>
      <c r="CA489" s="4"/>
      <c r="CB489" s="4"/>
    </row>
    <row r="490" spans="1:80">
      <c r="A490"/>
      <c r="B490"/>
      <c r="C490"/>
      <c r="D490"/>
      <c r="E490" s="628"/>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c r="AQ490" s="4"/>
      <c r="AR490" s="4"/>
      <c r="AS490" s="4"/>
      <c r="AT490" s="4"/>
      <c r="AU490" s="4"/>
      <c r="AV490" s="4"/>
      <c r="AW490" s="4"/>
      <c r="AX490" s="4"/>
      <c r="AY490" s="4"/>
      <c r="AZ490" s="4"/>
      <c r="BA490" s="4"/>
      <c r="BB490" s="4"/>
      <c r="BC490" s="4"/>
      <c r="BD490" s="4"/>
      <c r="BE490" s="4"/>
      <c r="BF490" s="4"/>
      <c r="BG490" s="4"/>
      <c r="BH490" s="4"/>
      <c r="BI490" s="4"/>
      <c r="BJ490" s="4"/>
      <c r="BK490" s="4"/>
      <c r="BL490" s="4"/>
      <c r="BM490" s="4"/>
      <c r="BN490" s="4"/>
      <c r="BO490" s="4"/>
      <c r="BP490" s="4"/>
      <c r="BQ490" s="4"/>
      <c r="BR490" s="4"/>
      <c r="BS490" s="4"/>
      <c r="BT490" s="4"/>
      <c r="BU490" s="4"/>
      <c r="BV490" s="4"/>
      <c r="BW490" s="4"/>
      <c r="BX490" s="4"/>
      <c r="BY490" s="4"/>
      <c r="BZ490" s="4"/>
      <c r="CA490" s="4"/>
      <c r="CB490" s="4"/>
    </row>
    <row r="491" spans="1:80">
      <c r="A491"/>
      <c r="B491"/>
      <c r="C491"/>
      <c r="D491"/>
      <c r="E491" s="628"/>
      <c r="F491" s="4"/>
      <c r="G491" s="4"/>
      <c r="H491" s="4"/>
      <c r="I491" s="4"/>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c r="AI491" s="4"/>
      <c r="AJ491" s="4"/>
      <c r="AK491" s="4"/>
      <c r="AL491" s="4"/>
      <c r="AM491" s="4"/>
      <c r="AN491" s="4"/>
      <c r="AO491" s="4"/>
      <c r="AP491" s="4"/>
      <c r="AQ491" s="4"/>
      <c r="AR491" s="4"/>
      <c r="AS491" s="4"/>
      <c r="AT491" s="4"/>
      <c r="AU491" s="4"/>
      <c r="AV491" s="4"/>
      <c r="AW491" s="4"/>
      <c r="AX491" s="4"/>
      <c r="AY491" s="4"/>
      <c r="AZ491" s="4"/>
      <c r="BA491" s="4"/>
      <c r="BB491" s="4"/>
      <c r="BC491" s="4"/>
      <c r="BD491" s="4"/>
      <c r="BE491" s="4"/>
      <c r="BF491" s="4"/>
      <c r="BG491" s="4"/>
      <c r="BH491" s="4"/>
      <c r="BI491" s="4"/>
      <c r="BJ491" s="4"/>
      <c r="BK491" s="4"/>
      <c r="BL491" s="4"/>
      <c r="BM491" s="4"/>
      <c r="BN491" s="4"/>
      <c r="BO491" s="4"/>
      <c r="BP491" s="4"/>
      <c r="BQ491" s="4"/>
      <c r="BR491" s="4"/>
      <c r="BS491" s="4"/>
      <c r="BT491" s="4"/>
      <c r="BU491" s="4"/>
      <c r="BV491" s="4"/>
      <c r="BW491" s="4"/>
      <c r="BX491" s="4"/>
      <c r="BY491" s="4"/>
      <c r="BZ491" s="4"/>
      <c r="CA491" s="4"/>
      <c r="CB491" s="4"/>
    </row>
    <row r="492" spans="1:80">
      <c r="A492"/>
      <c r="B492"/>
      <c r="C492"/>
      <c r="D492"/>
      <c r="E492" s="628"/>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c r="AQ492" s="4"/>
      <c r="AR492" s="4"/>
      <c r="AS492" s="4"/>
      <c r="AT492" s="4"/>
      <c r="AU492" s="4"/>
      <c r="AV492" s="4"/>
      <c r="AW492" s="4"/>
      <c r="AX492" s="4"/>
      <c r="AY492" s="4"/>
      <c r="AZ492" s="4"/>
      <c r="BA492" s="4"/>
      <c r="BB492" s="4"/>
      <c r="BC492" s="4"/>
      <c r="BD492" s="4"/>
      <c r="BE492" s="4"/>
      <c r="BF492" s="4"/>
      <c r="BG492" s="4"/>
      <c r="BH492" s="4"/>
      <c r="BI492" s="4"/>
      <c r="BJ492" s="4"/>
      <c r="BK492" s="4"/>
      <c r="BL492" s="4"/>
      <c r="BM492" s="4"/>
      <c r="BN492" s="4"/>
      <c r="BO492" s="4"/>
      <c r="BP492" s="4"/>
      <c r="BQ492" s="4"/>
      <c r="BR492" s="4"/>
      <c r="BS492" s="4"/>
      <c r="BT492" s="4"/>
      <c r="BU492" s="4"/>
      <c r="BV492" s="4"/>
      <c r="BW492" s="4"/>
      <c r="BX492" s="4"/>
      <c r="BY492" s="4"/>
      <c r="BZ492" s="4"/>
      <c r="CA492" s="4"/>
      <c r="CB492" s="4"/>
    </row>
    <row r="493" spans="1:80">
      <c r="A493"/>
      <c r="B493"/>
      <c r="C493"/>
      <c r="D493"/>
      <c r="E493" s="628"/>
      <c r="F493" s="4"/>
      <c r="G493" s="4"/>
      <c r="H493" s="4"/>
      <c r="I493" s="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4"/>
      <c r="AJ493" s="4"/>
      <c r="AK493" s="4"/>
      <c r="AL493" s="4"/>
      <c r="AM493" s="4"/>
      <c r="AN493" s="4"/>
      <c r="AO493" s="4"/>
      <c r="AP493" s="4"/>
      <c r="AQ493" s="4"/>
      <c r="AR493" s="4"/>
      <c r="AS493" s="4"/>
      <c r="AT493" s="4"/>
      <c r="AU493" s="4"/>
      <c r="AV493" s="4"/>
      <c r="AW493" s="4"/>
      <c r="AX493" s="4"/>
      <c r="AY493" s="4"/>
      <c r="AZ493" s="4"/>
      <c r="BA493" s="4"/>
      <c r="BB493" s="4"/>
      <c r="BC493" s="4"/>
      <c r="BD493" s="4"/>
      <c r="BE493" s="4"/>
      <c r="BF493" s="4"/>
      <c r="BG493" s="4"/>
      <c r="BH493" s="4"/>
      <c r="BI493" s="4"/>
      <c r="BJ493" s="4"/>
      <c r="BK493" s="4"/>
      <c r="BL493" s="4"/>
      <c r="BM493" s="4"/>
      <c r="BN493" s="4"/>
      <c r="BO493" s="4"/>
      <c r="BP493" s="4"/>
      <c r="BQ493" s="4"/>
      <c r="BR493" s="4"/>
      <c r="BS493" s="4"/>
      <c r="BT493" s="4"/>
      <c r="BU493" s="4"/>
      <c r="BV493" s="4"/>
      <c r="BW493" s="4"/>
      <c r="BX493" s="4"/>
      <c r="BY493" s="4"/>
      <c r="BZ493" s="4"/>
      <c r="CA493" s="4"/>
      <c r="CB493" s="4"/>
    </row>
    <row r="494" spans="1:80">
      <c r="A494"/>
      <c r="B494"/>
      <c r="C494"/>
      <c r="D494"/>
      <c r="E494" s="628"/>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c r="AQ494" s="4"/>
      <c r="AR494" s="4"/>
      <c r="AS494" s="4"/>
      <c r="AT494" s="4"/>
      <c r="AU494" s="4"/>
      <c r="AV494" s="4"/>
      <c r="AW494" s="4"/>
      <c r="AX494" s="4"/>
      <c r="AY494" s="4"/>
      <c r="AZ494" s="4"/>
      <c r="BA494" s="4"/>
      <c r="BB494" s="4"/>
      <c r="BC494" s="4"/>
      <c r="BD494" s="4"/>
      <c r="BE494" s="4"/>
      <c r="BF494" s="4"/>
      <c r="BG494" s="4"/>
      <c r="BH494" s="4"/>
      <c r="BI494" s="4"/>
      <c r="BJ494" s="4"/>
      <c r="BK494" s="4"/>
      <c r="BL494" s="4"/>
      <c r="BM494" s="4"/>
      <c r="BN494" s="4"/>
      <c r="BO494" s="4"/>
      <c r="BP494" s="4"/>
      <c r="BQ494" s="4"/>
      <c r="BR494" s="4"/>
      <c r="BS494" s="4"/>
      <c r="BT494" s="4"/>
      <c r="BU494" s="4"/>
      <c r="BV494" s="4"/>
      <c r="BW494" s="4"/>
      <c r="BX494" s="4"/>
      <c r="BY494" s="4"/>
      <c r="BZ494" s="4"/>
      <c r="CA494" s="4"/>
      <c r="CB494" s="4"/>
    </row>
    <row r="495" spans="1:80">
      <c r="A495"/>
      <c r="B495"/>
      <c r="C495"/>
      <c r="D495"/>
      <c r="E495" s="628"/>
      <c r="F495" s="4"/>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c r="BA495" s="4"/>
      <c r="BB495" s="4"/>
      <c r="BC495" s="4"/>
      <c r="BD495" s="4"/>
      <c r="BE495" s="4"/>
      <c r="BF495" s="4"/>
      <c r="BG495" s="4"/>
      <c r="BH495" s="4"/>
      <c r="BI495" s="4"/>
      <c r="BJ495" s="4"/>
      <c r="BK495" s="4"/>
      <c r="BL495" s="4"/>
      <c r="BM495" s="4"/>
      <c r="BN495" s="4"/>
      <c r="BO495" s="4"/>
      <c r="BP495" s="4"/>
      <c r="BQ495" s="4"/>
      <c r="BR495" s="4"/>
      <c r="BS495" s="4"/>
      <c r="BT495" s="4"/>
      <c r="BU495" s="4"/>
      <c r="BV495" s="4"/>
      <c r="BW495" s="4"/>
      <c r="BX495" s="4"/>
      <c r="BY495" s="4"/>
      <c r="BZ495" s="4"/>
      <c r="CA495" s="4"/>
      <c r="CB495" s="4"/>
    </row>
    <row r="496" spans="1:80">
      <c r="A496"/>
      <c r="B496"/>
      <c r="C496"/>
      <c r="D496"/>
      <c r="E496" s="628"/>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c r="AQ496" s="4"/>
      <c r="AR496" s="4"/>
      <c r="AS496" s="4"/>
      <c r="AT496" s="4"/>
      <c r="AU496" s="4"/>
      <c r="AV496" s="4"/>
      <c r="AW496" s="4"/>
      <c r="AX496" s="4"/>
      <c r="AY496" s="4"/>
      <c r="AZ496" s="4"/>
      <c r="BA496" s="4"/>
      <c r="BB496" s="4"/>
      <c r="BC496" s="4"/>
      <c r="BD496" s="4"/>
      <c r="BE496" s="4"/>
      <c r="BF496" s="4"/>
      <c r="BG496" s="4"/>
      <c r="BH496" s="4"/>
      <c r="BI496" s="4"/>
      <c r="BJ496" s="4"/>
      <c r="BK496" s="4"/>
      <c r="BL496" s="4"/>
      <c r="BM496" s="4"/>
      <c r="BN496" s="4"/>
      <c r="BO496" s="4"/>
      <c r="BP496" s="4"/>
      <c r="BQ496" s="4"/>
      <c r="BR496" s="4"/>
      <c r="BS496" s="4"/>
      <c r="BT496" s="4"/>
      <c r="BU496" s="4"/>
      <c r="BV496" s="4"/>
      <c r="BW496" s="4"/>
      <c r="BX496" s="4"/>
      <c r="BY496" s="4"/>
      <c r="BZ496" s="4"/>
      <c r="CA496" s="4"/>
      <c r="CB496" s="4"/>
    </row>
    <row r="497" spans="1:80">
      <c r="A497"/>
      <c r="B497"/>
      <c r="C497"/>
      <c r="D497"/>
      <c r="E497" s="628"/>
      <c r="F497" s="4"/>
      <c r="G497" s="4"/>
      <c r="H497" s="4"/>
      <c r="I497" s="4"/>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c r="AI497" s="4"/>
      <c r="AJ497" s="4"/>
      <c r="AK497" s="4"/>
      <c r="AL497" s="4"/>
      <c r="AM497" s="4"/>
      <c r="AN497" s="4"/>
      <c r="AO497" s="4"/>
      <c r="AP497" s="4"/>
      <c r="AQ497" s="4"/>
      <c r="AR497" s="4"/>
      <c r="AS497" s="4"/>
      <c r="AT497" s="4"/>
      <c r="AU497" s="4"/>
      <c r="AV497" s="4"/>
      <c r="AW497" s="4"/>
      <c r="AX497" s="4"/>
      <c r="AY497" s="4"/>
      <c r="AZ497" s="4"/>
      <c r="BA497" s="4"/>
      <c r="BB497" s="4"/>
      <c r="BC497" s="4"/>
      <c r="BD497" s="4"/>
      <c r="BE497" s="4"/>
      <c r="BF497" s="4"/>
      <c r="BG497" s="4"/>
      <c r="BH497" s="4"/>
      <c r="BI497" s="4"/>
      <c r="BJ497" s="4"/>
      <c r="BK497" s="4"/>
      <c r="BL497" s="4"/>
      <c r="BM497" s="4"/>
      <c r="BN497" s="4"/>
      <c r="BO497" s="4"/>
      <c r="BP497" s="4"/>
      <c r="BQ497" s="4"/>
      <c r="BR497" s="4"/>
      <c r="BS497" s="4"/>
      <c r="BT497" s="4"/>
      <c r="BU497" s="4"/>
      <c r="BV497" s="4"/>
      <c r="BW497" s="4"/>
      <c r="BX497" s="4"/>
      <c r="BY497" s="4"/>
      <c r="BZ497" s="4"/>
      <c r="CA497" s="4"/>
      <c r="CB497" s="4"/>
    </row>
    <row r="498" spans="1:80">
      <c r="A498"/>
      <c r="B498"/>
      <c r="C498"/>
      <c r="D498"/>
      <c r="E498" s="628"/>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c r="AQ498" s="4"/>
      <c r="AR498" s="4"/>
      <c r="AS498" s="4"/>
      <c r="AT498" s="4"/>
      <c r="AU498" s="4"/>
      <c r="AV498" s="4"/>
      <c r="AW498" s="4"/>
      <c r="AX498" s="4"/>
      <c r="AY498" s="4"/>
      <c r="AZ498" s="4"/>
      <c r="BA498" s="4"/>
      <c r="BB498" s="4"/>
      <c r="BC498" s="4"/>
      <c r="BD498" s="4"/>
      <c r="BE498" s="4"/>
      <c r="BF498" s="4"/>
      <c r="BG498" s="4"/>
      <c r="BH498" s="4"/>
      <c r="BI498" s="4"/>
      <c r="BJ498" s="4"/>
      <c r="BK498" s="4"/>
      <c r="BL498" s="4"/>
      <c r="BM498" s="4"/>
      <c r="BN498" s="4"/>
      <c r="BO498" s="4"/>
      <c r="BP498" s="4"/>
      <c r="BQ498" s="4"/>
      <c r="BR498" s="4"/>
      <c r="BS498" s="4"/>
      <c r="BT498" s="4"/>
      <c r="BU498" s="4"/>
      <c r="BV498" s="4"/>
      <c r="BW498" s="4"/>
      <c r="BX498" s="4"/>
      <c r="BY498" s="4"/>
      <c r="BZ498" s="4"/>
      <c r="CA498" s="4"/>
      <c r="CB498" s="4"/>
    </row>
    <row r="499" spans="1:80">
      <c r="A499"/>
      <c r="B499"/>
      <c r="C499"/>
      <c r="D499"/>
      <c r="E499" s="628"/>
      <c r="F499" s="4"/>
      <c r="G499" s="4"/>
      <c r="H499" s="4"/>
      <c r="I499" s="4"/>
      <c r="J499" s="4"/>
      <c r="K499" s="4"/>
      <c r="L499" s="4"/>
      <c r="M499" s="4"/>
      <c r="N499" s="4"/>
      <c r="O499" s="4"/>
      <c r="P499" s="4"/>
      <c r="Q499" s="4"/>
      <c r="R499" s="4"/>
      <c r="S499" s="4"/>
      <c r="T499" s="4"/>
      <c r="U499" s="4"/>
      <c r="V499" s="4"/>
      <c r="W499" s="4"/>
      <c r="X499" s="4"/>
      <c r="Y499" s="4"/>
      <c r="Z499" s="4"/>
      <c r="AA499" s="4"/>
      <c r="AB499" s="4"/>
      <c r="AC499" s="4"/>
      <c r="AD499" s="4"/>
      <c r="AE499" s="4"/>
      <c r="AF499" s="4"/>
      <c r="AG499" s="4"/>
      <c r="AH499" s="4"/>
      <c r="AI499" s="4"/>
      <c r="AJ499" s="4"/>
      <c r="AK499" s="4"/>
      <c r="AL499" s="4"/>
      <c r="AM499" s="4"/>
      <c r="AN499" s="4"/>
      <c r="AO499" s="4"/>
      <c r="AP499" s="4"/>
      <c r="AQ499" s="4"/>
      <c r="AR499" s="4"/>
      <c r="AS499" s="4"/>
      <c r="AT499" s="4"/>
      <c r="AU499" s="4"/>
      <c r="AV499" s="4"/>
      <c r="AW499" s="4"/>
      <c r="AX499" s="4"/>
      <c r="AY499" s="4"/>
      <c r="AZ499" s="4"/>
      <c r="BA499" s="4"/>
      <c r="BB499" s="4"/>
      <c r="BC499" s="4"/>
      <c r="BD499" s="4"/>
      <c r="BE499" s="4"/>
      <c r="BF499" s="4"/>
      <c r="BG499" s="4"/>
      <c r="BH499" s="4"/>
      <c r="BI499" s="4"/>
      <c r="BJ499" s="4"/>
      <c r="BK499" s="4"/>
      <c r="BL499" s="4"/>
      <c r="BM499" s="4"/>
      <c r="BN499" s="4"/>
      <c r="BO499" s="4"/>
      <c r="BP499" s="4"/>
      <c r="BQ499" s="4"/>
      <c r="BR499" s="4"/>
      <c r="BS499" s="4"/>
      <c r="BT499" s="4"/>
      <c r="BU499" s="4"/>
      <c r="BV499" s="4"/>
      <c r="BW499" s="4"/>
      <c r="BX499" s="4"/>
      <c r="BY499" s="4"/>
      <c r="BZ499" s="4"/>
      <c r="CA499" s="4"/>
      <c r="CB499" s="4"/>
    </row>
    <row r="500" spans="1:80">
      <c r="A500"/>
      <c r="B500"/>
      <c r="C500"/>
      <c r="D500"/>
      <c r="E500" s="628"/>
      <c r="F500" s="4"/>
      <c r="G500" s="4"/>
      <c r="H500" s="4"/>
      <c r="I500" s="4"/>
      <c r="J500" s="4"/>
      <c r="K500" s="4"/>
      <c r="L500" s="4"/>
      <c r="M500" s="4"/>
      <c r="N500" s="4"/>
      <c r="O500" s="4"/>
      <c r="P500" s="4"/>
      <c r="Q500" s="4"/>
      <c r="R500" s="4"/>
      <c r="S500" s="4"/>
      <c r="T500" s="4"/>
      <c r="U500" s="4"/>
      <c r="V500" s="4"/>
      <c r="W500" s="4"/>
      <c r="X500" s="4"/>
      <c r="Y500" s="4"/>
      <c r="Z500" s="4"/>
      <c r="AA500" s="4"/>
      <c r="AB500" s="4"/>
      <c r="AC500" s="4"/>
      <c r="AD500" s="4"/>
      <c r="AE500" s="4"/>
      <c r="AF500" s="4"/>
      <c r="AG500" s="4"/>
      <c r="AH500" s="4"/>
      <c r="AI500" s="4"/>
      <c r="AJ500" s="4"/>
      <c r="AK500" s="4"/>
      <c r="AL500" s="4"/>
      <c r="AM500" s="4"/>
      <c r="AN500" s="4"/>
      <c r="AO500" s="4"/>
      <c r="AP500" s="4"/>
      <c r="AQ500" s="4"/>
      <c r="AR500" s="4"/>
      <c r="AS500" s="4"/>
      <c r="AT500" s="4"/>
      <c r="AU500" s="4"/>
      <c r="AV500" s="4"/>
      <c r="AW500" s="4"/>
      <c r="AX500" s="4"/>
      <c r="AY500" s="4"/>
      <c r="AZ500" s="4"/>
      <c r="BA500" s="4"/>
      <c r="BB500" s="4"/>
      <c r="BC500" s="4"/>
      <c r="BD500" s="4"/>
      <c r="BE500" s="4"/>
      <c r="BF500" s="4"/>
      <c r="BG500" s="4"/>
      <c r="BH500" s="4"/>
      <c r="BI500" s="4"/>
      <c r="BJ500" s="4"/>
      <c r="BK500" s="4"/>
      <c r="BL500" s="4"/>
      <c r="BM500" s="4"/>
      <c r="BN500" s="4"/>
      <c r="BO500" s="4"/>
      <c r="BP500" s="4"/>
      <c r="BQ500" s="4"/>
      <c r="BR500" s="4"/>
      <c r="BS500" s="4"/>
      <c r="BT500" s="4"/>
      <c r="BU500" s="4"/>
      <c r="BV500" s="4"/>
      <c r="BW500" s="4"/>
      <c r="BX500" s="4"/>
      <c r="BY500" s="4"/>
      <c r="BZ500" s="4"/>
      <c r="CA500" s="4"/>
      <c r="CB500" s="4"/>
    </row>
    <row r="501" spans="1:80">
      <c r="A501"/>
      <c r="B501"/>
      <c r="C501"/>
      <c r="D501"/>
      <c r="E501" s="628"/>
      <c r="F501" s="4"/>
      <c r="G501" s="4"/>
      <c r="H501" s="4"/>
      <c r="I501" s="4"/>
      <c r="J501" s="4"/>
      <c r="K501" s="4"/>
      <c r="L501" s="4"/>
      <c r="M501" s="4"/>
      <c r="N501" s="4"/>
      <c r="O501" s="4"/>
      <c r="P501" s="4"/>
      <c r="Q501" s="4"/>
      <c r="R501" s="4"/>
      <c r="S501" s="4"/>
      <c r="T501" s="4"/>
      <c r="U501" s="4"/>
      <c r="V501" s="4"/>
      <c r="W501" s="4"/>
      <c r="X501" s="4"/>
      <c r="Y501" s="4"/>
      <c r="Z501" s="4"/>
      <c r="AA501" s="4"/>
      <c r="AB501" s="4"/>
      <c r="AC501" s="4"/>
      <c r="AD501" s="4"/>
      <c r="AE501" s="4"/>
      <c r="AF501" s="4"/>
      <c r="AG501" s="4"/>
      <c r="AH501" s="4"/>
      <c r="AI501" s="4"/>
      <c r="AJ501" s="4"/>
      <c r="AK501" s="4"/>
      <c r="AL501" s="4"/>
      <c r="AM501" s="4"/>
      <c r="AN501" s="4"/>
      <c r="AO501" s="4"/>
      <c r="AP501" s="4"/>
      <c r="AQ501" s="4"/>
      <c r="AR501" s="4"/>
      <c r="AS501" s="4"/>
      <c r="AT501" s="4"/>
      <c r="AU501" s="4"/>
      <c r="AV501" s="4"/>
      <c r="AW501" s="4"/>
      <c r="AX501" s="4"/>
      <c r="AY501" s="4"/>
      <c r="AZ501" s="4"/>
      <c r="BA501" s="4"/>
      <c r="BB501" s="4"/>
      <c r="BC501" s="4"/>
      <c r="BD501" s="4"/>
      <c r="BE501" s="4"/>
      <c r="BF501" s="4"/>
      <c r="BG501" s="4"/>
      <c r="BH501" s="4"/>
      <c r="BI501" s="4"/>
      <c r="BJ501" s="4"/>
      <c r="BK501" s="4"/>
      <c r="BL501" s="4"/>
      <c r="BM501" s="4"/>
      <c r="BN501" s="4"/>
      <c r="BO501" s="4"/>
      <c r="BP501" s="4"/>
      <c r="BQ501" s="4"/>
      <c r="BR501" s="4"/>
      <c r="BS501" s="4"/>
      <c r="BT501" s="4"/>
      <c r="BU501" s="4"/>
      <c r="BV501" s="4"/>
      <c r="BW501" s="4"/>
      <c r="BX501" s="4"/>
      <c r="BY501" s="4"/>
      <c r="BZ501" s="4"/>
      <c r="CA501" s="4"/>
      <c r="CB501" s="4"/>
    </row>
    <row r="502" spans="1:80">
      <c r="A502"/>
      <c r="B502"/>
      <c r="C502"/>
      <c r="D502"/>
      <c r="E502" s="628"/>
      <c r="F502" s="4"/>
      <c r="G502" s="4"/>
      <c r="H502" s="4"/>
      <c r="I502" s="4"/>
      <c r="J502" s="4"/>
      <c r="K502" s="4"/>
      <c r="L502" s="4"/>
      <c r="M502" s="4"/>
      <c r="N502" s="4"/>
      <c r="O502" s="4"/>
      <c r="P502" s="4"/>
      <c r="Q502" s="4"/>
      <c r="R502" s="4"/>
      <c r="S502" s="4"/>
      <c r="T502" s="4"/>
      <c r="U502" s="4"/>
      <c r="V502" s="4"/>
      <c r="W502" s="4"/>
      <c r="X502" s="4"/>
      <c r="Y502" s="4"/>
      <c r="Z502" s="4"/>
      <c r="AA502" s="4"/>
      <c r="AB502" s="4"/>
      <c r="AC502" s="4"/>
      <c r="AD502" s="4"/>
      <c r="AE502" s="4"/>
      <c r="AF502" s="4"/>
      <c r="AG502" s="4"/>
      <c r="AH502" s="4"/>
      <c r="AI502" s="4"/>
      <c r="AJ502" s="4"/>
      <c r="AK502" s="4"/>
      <c r="AL502" s="4"/>
      <c r="AM502" s="4"/>
      <c r="AN502" s="4"/>
      <c r="AO502" s="4"/>
      <c r="AP502" s="4"/>
      <c r="AQ502" s="4"/>
      <c r="AR502" s="4"/>
      <c r="AS502" s="4"/>
      <c r="AT502" s="4"/>
      <c r="AU502" s="4"/>
      <c r="AV502" s="4"/>
      <c r="AW502" s="4"/>
      <c r="AX502" s="4"/>
      <c r="AY502" s="4"/>
      <c r="AZ502" s="4"/>
      <c r="BA502" s="4"/>
      <c r="BB502" s="4"/>
      <c r="BC502" s="4"/>
      <c r="BD502" s="4"/>
      <c r="BE502" s="4"/>
      <c r="BF502" s="4"/>
      <c r="BG502" s="4"/>
      <c r="BH502" s="4"/>
      <c r="BI502" s="4"/>
      <c r="BJ502" s="4"/>
      <c r="BK502" s="4"/>
      <c r="BL502" s="4"/>
      <c r="BM502" s="4"/>
      <c r="BN502" s="4"/>
      <c r="BO502" s="4"/>
      <c r="BP502" s="4"/>
      <c r="BQ502" s="4"/>
      <c r="BR502" s="4"/>
      <c r="BS502" s="4"/>
      <c r="BT502" s="4"/>
      <c r="BU502" s="4"/>
      <c r="BV502" s="4"/>
      <c r="BW502" s="4"/>
      <c r="BX502" s="4"/>
      <c r="BY502" s="4"/>
      <c r="BZ502" s="4"/>
      <c r="CA502" s="4"/>
      <c r="CB502" s="4"/>
    </row>
    <row r="503" spans="1:80">
      <c r="A503"/>
      <c r="B503"/>
      <c r="C503"/>
      <c r="D503"/>
      <c r="E503" s="628"/>
      <c r="F503" s="4"/>
      <c r="G503" s="4"/>
      <c r="H503" s="4"/>
      <c r="I503" s="4"/>
      <c r="J503" s="4"/>
      <c r="K503" s="4"/>
      <c r="L503" s="4"/>
      <c r="M503" s="4"/>
      <c r="N503" s="4"/>
      <c r="O503" s="4"/>
      <c r="P503" s="4"/>
      <c r="Q503" s="4"/>
      <c r="R503" s="4"/>
      <c r="S503" s="4"/>
      <c r="T503" s="4"/>
      <c r="U503" s="4"/>
      <c r="V503" s="4"/>
      <c r="W503" s="4"/>
      <c r="X503" s="4"/>
      <c r="Y503" s="4"/>
      <c r="Z503" s="4"/>
      <c r="AA503" s="4"/>
      <c r="AB503" s="4"/>
      <c r="AC503" s="4"/>
      <c r="AD503" s="4"/>
      <c r="AE503" s="4"/>
      <c r="AF503" s="4"/>
      <c r="AG503" s="4"/>
      <c r="AH503" s="4"/>
      <c r="AI503" s="4"/>
      <c r="AJ503" s="4"/>
      <c r="AK503" s="4"/>
      <c r="AL503" s="4"/>
      <c r="AM503" s="4"/>
      <c r="AN503" s="4"/>
      <c r="AO503" s="4"/>
      <c r="AP503" s="4"/>
      <c r="AQ503" s="4"/>
      <c r="AR503" s="4"/>
      <c r="AS503" s="4"/>
      <c r="AT503" s="4"/>
      <c r="AU503" s="4"/>
      <c r="AV503" s="4"/>
      <c r="AW503" s="4"/>
      <c r="AX503" s="4"/>
      <c r="AY503" s="4"/>
      <c r="AZ503" s="4"/>
      <c r="BA503" s="4"/>
      <c r="BB503" s="4"/>
      <c r="BC503" s="4"/>
      <c r="BD503" s="4"/>
      <c r="BE503" s="4"/>
      <c r="BF503" s="4"/>
      <c r="BG503" s="4"/>
      <c r="BH503" s="4"/>
      <c r="BI503" s="4"/>
      <c r="BJ503" s="4"/>
      <c r="BK503" s="4"/>
      <c r="BL503" s="4"/>
      <c r="BM503" s="4"/>
      <c r="BN503" s="4"/>
      <c r="BO503" s="4"/>
      <c r="BP503" s="4"/>
      <c r="BQ503" s="4"/>
      <c r="BR503" s="4"/>
      <c r="BS503" s="4"/>
      <c r="BT503" s="4"/>
      <c r="BU503" s="4"/>
      <c r="BV503" s="4"/>
      <c r="BW503" s="4"/>
      <c r="BX503" s="4"/>
      <c r="BY503" s="4"/>
      <c r="BZ503" s="4"/>
      <c r="CA503" s="4"/>
      <c r="CB503" s="4"/>
    </row>
    <row r="504" spans="1:80">
      <c r="A504"/>
      <c r="B504"/>
      <c r="C504"/>
      <c r="D504"/>
      <c r="E504" s="628"/>
      <c r="F504" s="4"/>
      <c r="G504" s="4"/>
      <c r="H504" s="4"/>
      <c r="I504" s="4"/>
      <c r="J504" s="4"/>
      <c r="K504" s="4"/>
      <c r="L504" s="4"/>
      <c r="M504" s="4"/>
      <c r="N504" s="4"/>
      <c r="O504" s="4"/>
      <c r="P504" s="4"/>
      <c r="Q504" s="4"/>
      <c r="R504" s="4"/>
      <c r="S504" s="4"/>
      <c r="T504" s="4"/>
      <c r="U504" s="4"/>
      <c r="V504" s="4"/>
      <c r="W504" s="4"/>
      <c r="X504" s="4"/>
      <c r="Y504" s="4"/>
      <c r="Z504" s="4"/>
      <c r="AA504" s="4"/>
      <c r="AB504" s="4"/>
      <c r="AC504" s="4"/>
      <c r="AD504" s="4"/>
      <c r="AE504" s="4"/>
      <c r="AF504" s="4"/>
      <c r="AG504" s="4"/>
      <c r="AH504" s="4"/>
      <c r="AI504" s="4"/>
      <c r="AJ504" s="4"/>
      <c r="AK504" s="4"/>
      <c r="AL504" s="4"/>
      <c r="AM504" s="4"/>
      <c r="AN504" s="4"/>
      <c r="AO504" s="4"/>
      <c r="AP504" s="4"/>
      <c r="AQ504" s="4"/>
      <c r="AR504" s="4"/>
      <c r="AS504" s="4"/>
      <c r="AT504" s="4"/>
      <c r="AU504" s="4"/>
      <c r="AV504" s="4"/>
      <c r="AW504" s="4"/>
      <c r="AX504" s="4"/>
      <c r="AY504" s="4"/>
      <c r="AZ504" s="4"/>
      <c r="BA504" s="4"/>
      <c r="BB504" s="4"/>
      <c r="BC504" s="4"/>
      <c r="BD504" s="4"/>
      <c r="BE504" s="4"/>
      <c r="BF504" s="4"/>
      <c r="BG504" s="4"/>
      <c r="BH504" s="4"/>
      <c r="BI504" s="4"/>
      <c r="BJ504" s="4"/>
      <c r="BK504" s="4"/>
      <c r="BL504" s="4"/>
      <c r="BM504" s="4"/>
      <c r="BN504" s="4"/>
      <c r="BO504" s="4"/>
      <c r="BP504" s="4"/>
      <c r="BQ504" s="4"/>
      <c r="BR504" s="4"/>
      <c r="BS504" s="4"/>
      <c r="BT504" s="4"/>
      <c r="BU504" s="4"/>
      <c r="BV504" s="4"/>
      <c r="BW504" s="4"/>
      <c r="BX504" s="4"/>
      <c r="BY504" s="4"/>
      <c r="BZ504" s="4"/>
      <c r="CA504" s="4"/>
      <c r="CB504" s="4"/>
    </row>
    <row r="505" spans="1:80">
      <c r="A505"/>
      <c r="B505"/>
      <c r="C505"/>
      <c r="D505"/>
      <c r="E505" s="628"/>
      <c r="F505" s="4"/>
      <c r="G505" s="4"/>
      <c r="H505" s="4"/>
      <c r="I505" s="4"/>
      <c r="J505" s="4"/>
      <c r="K505" s="4"/>
      <c r="L505" s="4"/>
      <c r="M505" s="4"/>
      <c r="N505" s="4"/>
      <c r="O505" s="4"/>
      <c r="P505" s="4"/>
      <c r="Q505" s="4"/>
      <c r="R505" s="4"/>
      <c r="S505" s="4"/>
      <c r="T505" s="4"/>
      <c r="U505" s="4"/>
      <c r="V505" s="4"/>
      <c r="W505" s="4"/>
      <c r="X505" s="4"/>
      <c r="Y505" s="4"/>
      <c r="Z505" s="4"/>
      <c r="AA505" s="4"/>
      <c r="AB505" s="4"/>
      <c r="AC505" s="4"/>
      <c r="AD505" s="4"/>
      <c r="AE505" s="4"/>
      <c r="AF505" s="4"/>
      <c r="AG505" s="4"/>
      <c r="AH505" s="4"/>
      <c r="AI505" s="4"/>
      <c r="AJ505" s="4"/>
      <c r="AK505" s="4"/>
      <c r="AL505" s="4"/>
      <c r="AM505" s="4"/>
      <c r="AN505" s="4"/>
      <c r="AO505" s="4"/>
      <c r="AP505" s="4"/>
      <c r="AQ505" s="4"/>
      <c r="AR505" s="4"/>
      <c r="AS505" s="4"/>
      <c r="AT505" s="4"/>
      <c r="AU505" s="4"/>
      <c r="AV505" s="4"/>
      <c r="AW505" s="4"/>
      <c r="AX505" s="4"/>
      <c r="AY505" s="4"/>
      <c r="AZ505" s="4"/>
      <c r="BA505" s="4"/>
      <c r="BB505" s="4"/>
      <c r="BC505" s="4"/>
      <c r="BD505" s="4"/>
      <c r="BE505" s="4"/>
      <c r="BF505" s="4"/>
      <c r="BG505" s="4"/>
      <c r="BH505" s="4"/>
      <c r="BI505" s="4"/>
      <c r="BJ505" s="4"/>
      <c r="BK505" s="4"/>
      <c r="BL505" s="4"/>
      <c r="BM505" s="4"/>
      <c r="BN505" s="4"/>
      <c r="BO505" s="4"/>
      <c r="BP505" s="4"/>
      <c r="BQ505" s="4"/>
      <c r="BR505" s="4"/>
      <c r="BS505" s="4"/>
      <c r="BT505" s="4"/>
      <c r="BU505" s="4"/>
      <c r="BV505" s="4"/>
      <c r="BW505" s="4"/>
      <c r="BX505" s="4"/>
      <c r="BY505" s="4"/>
      <c r="BZ505" s="4"/>
      <c r="CA505" s="4"/>
      <c r="CB505" s="4"/>
    </row>
    <row r="506" spans="1:80">
      <c r="A506"/>
      <c r="B506"/>
      <c r="C506"/>
      <c r="D506"/>
      <c r="E506" s="628"/>
      <c r="F506" s="4"/>
      <c r="G506" s="4"/>
      <c r="H506" s="4"/>
      <c r="I506" s="4"/>
      <c r="J506" s="4"/>
      <c r="K506" s="4"/>
      <c r="L506" s="4"/>
      <c r="M506" s="4"/>
      <c r="N506" s="4"/>
      <c r="O506" s="4"/>
      <c r="P506" s="4"/>
      <c r="Q506" s="4"/>
      <c r="R506" s="4"/>
      <c r="S506" s="4"/>
      <c r="T506" s="4"/>
      <c r="U506" s="4"/>
      <c r="V506" s="4"/>
      <c r="W506" s="4"/>
      <c r="X506" s="4"/>
      <c r="Y506" s="4"/>
      <c r="Z506" s="4"/>
      <c r="AA506" s="4"/>
      <c r="AB506" s="4"/>
      <c r="AC506" s="4"/>
      <c r="AD506" s="4"/>
      <c r="AE506" s="4"/>
      <c r="AF506" s="4"/>
      <c r="AG506" s="4"/>
      <c r="AH506" s="4"/>
      <c r="AI506" s="4"/>
      <c r="AJ506" s="4"/>
      <c r="AK506" s="4"/>
      <c r="AL506" s="4"/>
      <c r="AM506" s="4"/>
      <c r="AN506" s="4"/>
      <c r="AO506" s="4"/>
      <c r="AP506" s="4"/>
      <c r="AQ506" s="4"/>
      <c r="AR506" s="4"/>
      <c r="AS506" s="4"/>
      <c r="AT506" s="4"/>
      <c r="AU506" s="4"/>
      <c r="AV506" s="4"/>
      <c r="AW506" s="4"/>
      <c r="AX506" s="4"/>
      <c r="AY506" s="4"/>
      <c r="AZ506" s="4"/>
      <c r="BA506" s="4"/>
      <c r="BB506" s="4"/>
      <c r="BC506" s="4"/>
      <c r="BD506" s="4"/>
      <c r="BE506" s="4"/>
      <c r="BF506" s="4"/>
      <c r="BG506" s="4"/>
      <c r="BH506" s="4"/>
      <c r="BI506" s="4"/>
      <c r="BJ506" s="4"/>
      <c r="BK506" s="4"/>
      <c r="BL506" s="4"/>
      <c r="BM506" s="4"/>
      <c r="BN506" s="4"/>
      <c r="BO506" s="4"/>
      <c r="BP506" s="4"/>
      <c r="BQ506" s="4"/>
      <c r="BR506" s="4"/>
      <c r="BS506" s="4"/>
      <c r="BT506" s="4"/>
      <c r="BU506" s="4"/>
      <c r="BV506" s="4"/>
      <c r="BW506" s="4"/>
      <c r="BX506" s="4"/>
      <c r="BY506" s="4"/>
      <c r="BZ506" s="4"/>
      <c r="CA506" s="4"/>
      <c r="CB506" s="4"/>
    </row>
    <row r="507" spans="1:80">
      <c r="A507"/>
      <c r="B507"/>
      <c r="C507"/>
      <c r="D507"/>
      <c r="E507" s="628"/>
      <c r="F507" s="4"/>
      <c r="G507" s="4"/>
      <c r="H507" s="4"/>
      <c r="I507" s="4"/>
      <c r="J507" s="4"/>
      <c r="K507" s="4"/>
      <c r="L507" s="4"/>
      <c r="M507" s="4"/>
      <c r="N507" s="4"/>
      <c r="O507" s="4"/>
      <c r="P507" s="4"/>
      <c r="Q507" s="4"/>
      <c r="R507" s="4"/>
      <c r="S507" s="4"/>
      <c r="T507" s="4"/>
      <c r="U507" s="4"/>
      <c r="V507" s="4"/>
      <c r="W507" s="4"/>
      <c r="X507" s="4"/>
      <c r="Y507" s="4"/>
      <c r="Z507" s="4"/>
      <c r="AA507" s="4"/>
      <c r="AB507" s="4"/>
      <c r="AC507" s="4"/>
      <c r="AD507" s="4"/>
      <c r="AE507" s="4"/>
      <c r="AF507" s="4"/>
      <c r="AG507" s="4"/>
      <c r="AH507" s="4"/>
      <c r="AI507" s="4"/>
      <c r="AJ507" s="4"/>
      <c r="AK507" s="4"/>
      <c r="AL507" s="4"/>
      <c r="AM507" s="4"/>
      <c r="AN507" s="4"/>
      <c r="AO507" s="4"/>
      <c r="AP507" s="4"/>
      <c r="AQ507" s="4"/>
      <c r="AR507" s="4"/>
      <c r="AS507" s="4"/>
      <c r="AT507" s="4"/>
      <c r="AU507" s="4"/>
      <c r="AV507" s="4"/>
      <c r="AW507" s="4"/>
      <c r="AX507" s="4"/>
      <c r="AY507" s="4"/>
      <c r="AZ507" s="4"/>
      <c r="BA507" s="4"/>
      <c r="BB507" s="4"/>
      <c r="BC507" s="4"/>
      <c r="BD507" s="4"/>
      <c r="BE507" s="4"/>
      <c r="BF507" s="4"/>
      <c r="BG507" s="4"/>
      <c r="BH507" s="4"/>
      <c r="BI507" s="4"/>
      <c r="BJ507" s="4"/>
      <c r="BK507" s="4"/>
      <c r="BL507" s="4"/>
      <c r="BM507" s="4"/>
      <c r="BN507" s="4"/>
      <c r="BO507" s="4"/>
      <c r="BP507" s="4"/>
      <c r="BQ507" s="4"/>
      <c r="BR507" s="4"/>
      <c r="BS507" s="4"/>
      <c r="BT507" s="4"/>
      <c r="BU507" s="4"/>
      <c r="BV507" s="4"/>
      <c r="BW507" s="4"/>
      <c r="BX507" s="4"/>
      <c r="BY507" s="4"/>
      <c r="BZ507" s="4"/>
      <c r="CA507" s="4"/>
      <c r="CB507" s="4"/>
    </row>
    <row r="508" spans="1:80">
      <c r="A508"/>
      <c r="B508"/>
      <c r="C508"/>
      <c r="D508"/>
      <c r="E508" s="628"/>
      <c r="F508" s="4"/>
      <c r="G508" s="4"/>
      <c r="H508" s="4"/>
      <c r="I508" s="4"/>
      <c r="J508" s="4"/>
      <c r="K508" s="4"/>
      <c r="L508" s="4"/>
      <c r="M508" s="4"/>
      <c r="N508" s="4"/>
      <c r="O508" s="4"/>
      <c r="P508" s="4"/>
      <c r="Q508" s="4"/>
      <c r="R508" s="4"/>
      <c r="S508" s="4"/>
      <c r="T508" s="4"/>
      <c r="U508" s="4"/>
      <c r="V508" s="4"/>
      <c r="W508" s="4"/>
      <c r="X508" s="4"/>
      <c r="Y508" s="4"/>
      <c r="Z508" s="4"/>
      <c r="AA508" s="4"/>
      <c r="AB508" s="4"/>
      <c r="AC508" s="4"/>
      <c r="AD508" s="4"/>
      <c r="AE508" s="4"/>
      <c r="AF508" s="4"/>
      <c r="AG508" s="4"/>
      <c r="AH508" s="4"/>
      <c r="AI508" s="4"/>
      <c r="AJ508" s="4"/>
      <c r="AK508" s="4"/>
      <c r="AL508" s="4"/>
      <c r="AM508" s="4"/>
      <c r="AN508" s="4"/>
      <c r="AO508" s="4"/>
      <c r="AP508" s="4"/>
      <c r="AQ508" s="4"/>
      <c r="AR508" s="4"/>
      <c r="AS508" s="4"/>
      <c r="AT508" s="4"/>
      <c r="AU508" s="4"/>
      <c r="AV508" s="4"/>
      <c r="AW508" s="4"/>
      <c r="AX508" s="4"/>
      <c r="AY508" s="4"/>
      <c r="AZ508" s="4"/>
      <c r="BA508" s="4"/>
      <c r="BB508" s="4"/>
      <c r="BC508" s="4"/>
      <c r="BD508" s="4"/>
      <c r="BE508" s="4"/>
      <c r="BF508" s="4"/>
      <c r="BG508" s="4"/>
      <c r="BH508" s="4"/>
      <c r="BI508" s="4"/>
      <c r="BJ508" s="4"/>
      <c r="BK508" s="4"/>
      <c r="BL508" s="4"/>
      <c r="BM508" s="4"/>
      <c r="BN508" s="4"/>
      <c r="BO508" s="4"/>
      <c r="BP508" s="4"/>
      <c r="BQ508" s="4"/>
      <c r="BR508" s="4"/>
      <c r="BS508" s="4"/>
      <c r="BT508" s="4"/>
      <c r="BU508" s="4"/>
      <c r="BV508" s="4"/>
      <c r="BW508" s="4"/>
      <c r="BX508" s="4"/>
      <c r="BY508" s="4"/>
      <c r="BZ508" s="4"/>
      <c r="CA508" s="4"/>
      <c r="CB508" s="4"/>
    </row>
    <row r="509" spans="1:80">
      <c r="A509"/>
      <c r="B509"/>
      <c r="C509"/>
      <c r="D509"/>
      <c r="E509" s="628"/>
      <c r="F509" s="4"/>
      <c r="G509" s="4"/>
      <c r="H509" s="4"/>
      <c r="I509" s="4"/>
      <c r="J509" s="4"/>
      <c r="K509" s="4"/>
      <c r="L509" s="4"/>
      <c r="M509" s="4"/>
      <c r="N509" s="4"/>
      <c r="O509" s="4"/>
      <c r="P509" s="4"/>
      <c r="Q509" s="4"/>
      <c r="R509" s="4"/>
      <c r="S509" s="4"/>
      <c r="T509" s="4"/>
      <c r="U509" s="4"/>
      <c r="V509" s="4"/>
      <c r="W509" s="4"/>
      <c r="X509" s="4"/>
      <c r="Y509" s="4"/>
      <c r="Z509" s="4"/>
      <c r="AA509" s="4"/>
      <c r="AB509" s="4"/>
      <c r="AC509" s="4"/>
      <c r="AD509" s="4"/>
      <c r="AE509" s="4"/>
      <c r="AF509" s="4"/>
      <c r="AG509" s="4"/>
      <c r="AH509" s="4"/>
      <c r="AI509" s="4"/>
      <c r="AJ509" s="4"/>
      <c r="AK509" s="4"/>
      <c r="AL509" s="4"/>
      <c r="AM509" s="4"/>
      <c r="AN509" s="4"/>
      <c r="AO509" s="4"/>
      <c r="AP509" s="4"/>
      <c r="AQ509" s="4"/>
      <c r="AR509" s="4"/>
      <c r="AS509" s="4"/>
      <c r="AT509" s="4"/>
      <c r="AU509" s="4"/>
      <c r="AV509" s="4"/>
      <c r="AW509" s="4"/>
      <c r="AX509" s="4"/>
      <c r="AY509" s="4"/>
      <c r="AZ509" s="4"/>
      <c r="BA509" s="4"/>
      <c r="BB509" s="4"/>
      <c r="BC509" s="4"/>
      <c r="BD509" s="4"/>
      <c r="BE509" s="4"/>
      <c r="BF509" s="4"/>
      <c r="BG509" s="4"/>
      <c r="BH509" s="4"/>
      <c r="BI509" s="4"/>
      <c r="BJ509" s="4"/>
      <c r="BK509" s="4"/>
      <c r="BL509" s="4"/>
      <c r="BM509" s="4"/>
      <c r="BN509" s="4"/>
      <c r="BO509" s="4"/>
      <c r="BP509" s="4"/>
      <c r="BQ509" s="4"/>
      <c r="BR509" s="4"/>
      <c r="BS509" s="4"/>
      <c r="BT509" s="4"/>
      <c r="BU509" s="4"/>
      <c r="BV509" s="4"/>
      <c r="BW509" s="4"/>
      <c r="BX509" s="4"/>
      <c r="BY509" s="4"/>
      <c r="BZ509" s="4"/>
      <c r="CA509" s="4"/>
      <c r="CB509" s="4"/>
    </row>
    <row r="510" spans="1:80">
      <c r="A510"/>
      <c r="B510"/>
      <c r="C510"/>
      <c r="D510"/>
      <c r="E510" s="628"/>
      <c r="F510" s="4"/>
      <c r="G510" s="4"/>
      <c r="H510" s="4"/>
      <c r="I510" s="4"/>
      <c r="J510" s="4"/>
      <c r="K510" s="4"/>
      <c r="L510" s="4"/>
      <c r="M510" s="4"/>
      <c r="N510" s="4"/>
      <c r="O510" s="4"/>
      <c r="P510" s="4"/>
      <c r="Q510" s="4"/>
      <c r="R510" s="4"/>
      <c r="S510" s="4"/>
      <c r="T510" s="4"/>
      <c r="U510" s="4"/>
      <c r="V510" s="4"/>
      <c r="W510" s="4"/>
      <c r="X510" s="4"/>
      <c r="Y510" s="4"/>
      <c r="Z510" s="4"/>
      <c r="AA510" s="4"/>
      <c r="AB510" s="4"/>
      <c r="AC510" s="4"/>
      <c r="AD510" s="4"/>
      <c r="AE510" s="4"/>
      <c r="AF510" s="4"/>
      <c r="AG510" s="4"/>
      <c r="AH510" s="4"/>
      <c r="AI510" s="4"/>
      <c r="AJ510" s="4"/>
      <c r="AK510" s="4"/>
      <c r="AL510" s="4"/>
      <c r="AM510" s="4"/>
      <c r="AN510" s="4"/>
      <c r="AO510" s="4"/>
      <c r="AP510" s="4"/>
      <c r="AQ510" s="4"/>
      <c r="AR510" s="4"/>
      <c r="AS510" s="4"/>
      <c r="AT510" s="4"/>
      <c r="AU510" s="4"/>
      <c r="AV510" s="4"/>
      <c r="AW510" s="4"/>
      <c r="AX510" s="4"/>
      <c r="AY510" s="4"/>
      <c r="AZ510" s="4"/>
      <c r="BA510" s="4"/>
      <c r="BB510" s="4"/>
      <c r="BC510" s="4"/>
      <c r="BD510" s="4"/>
      <c r="BE510" s="4"/>
      <c r="BF510" s="4"/>
      <c r="BG510" s="4"/>
      <c r="BH510" s="4"/>
      <c r="BI510" s="4"/>
      <c r="BJ510" s="4"/>
      <c r="BK510" s="4"/>
      <c r="BL510" s="4"/>
      <c r="BM510" s="4"/>
      <c r="BN510" s="4"/>
      <c r="BO510" s="4"/>
      <c r="BP510" s="4"/>
      <c r="BQ510" s="4"/>
      <c r="BR510" s="4"/>
      <c r="BS510" s="4"/>
      <c r="BT510" s="4"/>
      <c r="BU510" s="4"/>
      <c r="BV510" s="4"/>
      <c r="BW510" s="4"/>
      <c r="BX510" s="4"/>
      <c r="BY510" s="4"/>
      <c r="BZ510" s="4"/>
      <c r="CA510" s="4"/>
      <c r="CB510" s="4"/>
    </row>
    <row r="511" spans="1:80">
      <c r="A511"/>
      <c r="B511"/>
      <c r="C511"/>
      <c r="D511"/>
      <c r="E511" s="628"/>
      <c r="F511" s="4"/>
      <c r="G511" s="4"/>
      <c r="H511" s="4"/>
      <c r="I511" s="4"/>
      <c r="J511" s="4"/>
      <c r="K511" s="4"/>
      <c r="L511" s="4"/>
      <c r="M511" s="4"/>
      <c r="N511" s="4"/>
      <c r="O511" s="4"/>
      <c r="P511" s="4"/>
      <c r="Q511" s="4"/>
      <c r="R511" s="4"/>
      <c r="S511" s="4"/>
      <c r="T511" s="4"/>
      <c r="U511" s="4"/>
      <c r="V511" s="4"/>
      <c r="W511" s="4"/>
      <c r="X511" s="4"/>
      <c r="Y511" s="4"/>
      <c r="Z511" s="4"/>
      <c r="AA511" s="4"/>
      <c r="AB511" s="4"/>
      <c r="AC511" s="4"/>
      <c r="AD511" s="4"/>
      <c r="AE511" s="4"/>
      <c r="AF511" s="4"/>
      <c r="AG511" s="4"/>
      <c r="AH511" s="4"/>
      <c r="AI511" s="4"/>
      <c r="AJ511" s="4"/>
      <c r="AK511" s="4"/>
      <c r="AL511" s="4"/>
      <c r="AM511" s="4"/>
      <c r="AN511" s="4"/>
      <c r="AO511" s="4"/>
      <c r="AP511" s="4"/>
      <c r="AQ511" s="4"/>
      <c r="AR511" s="4"/>
      <c r="AS511" s="4"/>
      <c r="AT511" s="4"/>
      <c r="AU511" s="4"/>
      <c r="AV511" s="4"/>
      <c r="AW511" s="4"/>
      <c r="AX511" s="4"/>
      <c r="AY511" s="4"/>
      <c r="AZ511" s="4"/>
      <c r="BA511" s="4"/>
      <c r="BB511" s="4"/>
      <c r="BC511" s="4"/>
      <c r="BD511" s="4"/>
      <c r="BE511" s="4"/>
      <c r="BF511" s="4"/>
      <c r="BG511" s="4"/>
      <c r="BH511" s="4"/>
      <c r="BI511" s="4"/>
      <c r="BJ511" s="4"/>
      <c r="BK511" s="4"/>
      <c r="BL511" s="4"/>
      <c r="BM511" s="4"/>
      <c r="BN511" s="4"/>
      <c r="BO511" s="4"/>
      <c r="BP511" s="4"/>
      <c r="BQ511" s="4"/>
      <c r="BR511" s="4"/>
      <c r="BS511" s="4"/>
      <c r="BT511" s="4"/>
      <c r="BU511" s="4"/>
      <c r="BV511" s="4"/>
      <c r="BW511" s="4"/>
      <c r="BX511" s="4"/>
      <c r="BY511" s="4"/>
      <c r="BZ511" s="4"/>
      <c r="CA511" s="4"/>
      <c r="CB511" s="4"/>
    </row>
    <row r="512" spans="1:80">
      <c r="A512"/>
      <c r="B512"/>
      <c r="C512"/>
      <c r="D512"/>
      <c r="E512" s="628"/>
      <c r="F512" s="4"/>
      <c r="G512" s="4"/>
      <c r="H512" s="4"/>
      <c r="I512" s="4"/>
      <c r="J512" s="4"/>
      <c r="K512" s="4"/>
      <c r="L512" s="4"/>
      <c r="M512" s="4"/>
      <c r="N512" s="4"/>
      <c r="O512" s="4"/>
      <c r="P512" s="4"/>
      <c r="Q512" s="4"/>
      <c r="R512" s="4"/>
      <c r="S512" s="4"/>
      <c r="T512" s="4"/>
      <c r="U512" s="4"/>
      <c r="V512" s="4"/>
      <c r="W512" s="4"/>
      <c r="X512" s="4"/>
      <c r="Y512" s="4"/>
      <c r="Z512" s="4"/>
      <c r="AA512" s="4"/>
      <c r="AB512" s="4"/>
      <c r="AC512" s="4"/>
      <c r="AD512" s="4"/>
      <c r="AE512" s="4"/>
      <c r="AF512" s="4"/>
      <c r="AG512" s="4"/>
      <c r="AH512" s="4"/>
      <c r="AI512" s="4"/>
      <c r="AJ512" s="4"/>
      <c r="AK512" s="4"/>
      <c r="AL512" s="4"/>
      <c r="AM512" s="4"/>
      <c r="AN512" s="4"/>
      <c r="AO512" s="4"/>
      <c r="AP512" s="4"/>
      <c r="AQ512" s="4"/>
      <c r="AR512" s="4"/>
      <c r="AS512" s="4"/>
      <c r="AT512" s="4"/>
      <c r="AU512" s="4"/>
      <c r="AV512" s="4"/>
      <c r="AW512" s="4"/>
      <c r="AX512" s="4"/>
      <c r="AY512" s="4"/>
      <c r="AZ512" s="4"/>
      <c r="BA512" s="4"/>
      <c r="BB512" s="4"/>
      <c r="BC512" s="4"/>
      <c r="BD512" s="4"/>
      <c r="BE512" s="4"/>
      <c r="BF512" s="4"/>
      <c r="BG512" s="4"/>
      <c r="BH512" s="4"/>
      <c r="BI512" s="4"/>
      <c r="BJ512" s="4"/>
      <c r="BK512" s="4"/>
      <c r="BL512" s="4"/>
      <c r="BM512" s="4"/>
      <c r="BN512" s="4"/>
      <c r="BO512" s="4"/>
      <c r="BP512" s="4"/>
      <c r="BQ512" s="4"/>
      <c r="BR512" s="4"/>
      <c r="BS512" s="4"/>
      <c r="BT512" s="4"/>
      <c r="BU512" s="4"/>
      <c r="BV512" s="4"/>
      <c r="BW512" s="4"/>
      <c r="BX512" s="4"/>
      <c r="BY512" s="4"/>
      <c r="BZ512" s="4"/>
      <c r="CA512" s="4"/>
      <c r="CB512" s="4"/>
    </row>
    <row r="513" spans="1:80">
      <c r="A513"/>
      <c r="B513"/>
      <c r="C513"/>
      <c r="D513"/>
      <c r="E513" s="628"/>
      <c r="F513" s="4"/>
      <c r="G513" s="4"/>
      <c r="H513" s="4"/>
      <c r="I513" s="4"/>
      <c r="J513" s="4"/>
      <c r="K513" s="4"/>
      <c r="L513" s="4"/>
      <c r="M513" s="4"/>
      <c r="N513" s="4"/>
      <c r="O513" s="4"/>
      <c r="P513" s="4"/>
      <c r="Q513" s="4"/>
      <c r="R513" s="4"/>
      <c r="S513" s="4"/>
      <c r="T513" s="4"/>
      <c r="U513" s="4"/>
      <c r="V513" s="4"/>
      <c r="W513" s="4"/>
      <c r="X513" s="4"/>
      <c r="Y513" s="4"/>
      <c r="Z513" s="4"/>
      <c r="AA513" s="4"/>
      <c r="AB513" s="4"/>
      <c r="AC513" s="4"/>
      <c r="AD513" s="4"/>
      <c r="AE513" s="4"/>
      <c r="AF513" s="4"/>
      <c r="AG513" s="4"/>
      <c r="AH513" s="4"/>
      <c r="AI513" s="4"/>
      <c r="AJ513" s="4"/>
      <c r="AK513" s="4"/>
      <c r="AL513" s="4"/>
      <c r="AM513" s="4"/>
      <c r="AN513" s="4"/>
      <c r="AO513" s="4"/>
      <c r="AP513" s="4"/>
      <c r="AQ513" s="4"/>
      <c r="AR513" s="4"/>
      <c r="AS513" s="4"/>
      <c r="AT513" s="4"/>
      <c r="AU513" s="4"/>
      <c r="AV513" s="4"/>
      <c r="AW513" s="4"/>
      <c r="AX513" s="4"/>
      <c r="AY513" s="4"/>
      <c r="AZ513" s="4"/>
      <c r="BA513" s="4"/>
      <c r="BB513" s="4"/>
      <c r="BC513" s="4"/>
      <c r="BD513" s="4"/>
      <c r="BE513" s="4"/>
      <c r="BF513" s="4"/>
      <c r="BG513" s="4"/>
      <c r="BH513" s="4"/>
      <c r="BI513" s="4"/>
      <c r="BJ513" s="4"/>
      <c r="BK513" s="4"/>
      <c r="BL513" s="4"/>
      <c r="BM513" s="4"/>
      <c r="BN513" s="4"/>
      <c r="BO513" s="4"/>
      <c r="BP513" s="4"/>
      <c r="BQ513" s="4"/>
      <c r="BR513" s="4"/>
      <c r="BS513" s="4"/>
      <c r="BT513" s="4"/>
      <c r="BU513" s="4"/>
      <c r="BV513" s="4"/>
      <c r="BW513" s="4"/>
      <c r="BX513" s="4"/>
      <c r="BY513" s="4"/>
      <c r="BZ513" s="4"/>
      <c r="CA513" s="4"/>
      <c r="CB513" s="4"/>
    </row>
    <row r="514" spans="1:80">
      <c r="A514"/>
      <c r="B514"/>
      <c r="C514"/>
      <c r="D514"/>
      <c r="E514" s="628"/>
      <c r="F514" s="4"/>
      <c r="G514" s="4"/>
      <c r="H514" s="4"/>
      <c r="I514" s="4"/>
      <c r="J514" s="4"/>
      <c r="K514" s="4"/>
      <c r="L514" s="4"/>
      <c r="M514" s="4"/>
      <c r="N514" s="4"/>
      <c r="O514" s="4"/>
      <c r="P514" s="4"/>
      <c r="Q514" s="4"/>
      <c r="R514" s="4"/>
      <c r="S514" s="4"/>
      <c r="T514" s="4"/>
      <c r="U514" s="4"/>
      <c r="V514" s="4"/>
      <c r="W514" s="4"/>
      <c r="X514" s="4"/>
      <c r="Y514" s="4"/>
      <c r="Z514" s="4"/>
      <c r="AA514" s="4"/>
      <c r="AB514" s="4"/>
      <c r="AC514" s="4"/>
      <c r="AD514" s="4"/>
      <c r="AE514" s="4"/>
      <c r="AF514" s="4"/>
      <c r="AG514" s="4"/>
      <c r="AH514" s="4"/>
      <c r="AI514" s="4"/>
      <c r="AJ514" s="4"/>
      <c r="AK514" s="4"/>
      <c r="AL514" s="4"/>
      <c r="AM514" s="4"/>
      <c r="AN514" s="4"/>
      <c r="AO514" s="4"/>
      <c r="AP514" s="4"/>
      <c r="AQ514" s="4"/>
      <c r="AR514" s="4"/>
      <c r="AS514" s="4"/>
      <c r="AT514" s="4"/>
      <c r="AU514" s="4"/>
      <c r="AV514" s="4"/>
      <c r="AW514" s="4"/>
      <c r="AX514" s="4"/>
      <c r="AY514" s="4"/>
      <c r="AZ514" s="4"/>
      <c r="BA514" s="4"/>
      <c r="BB514" s="4"/>
      <c r="BC514" s="4"/>
      <c r="BD514" s="4"/>
      <c r="BE514" s="4"/>
      <c r="BF514" s="4"/>
      <c r="BG514" s="4"/>
      <c r="BH514" s="4"/>
      <c r="BI514" s="4"/>
      <c r="BJ514" s="4"/>
      <c r="BK514" s="4"/>
      <c r="BL514" s="4"/>
      <c r="BM514" s="4"/>
      <c r="BN514" s="4"/>
      <c r="BO514" s="4"/>
      <c r="BP514" s="4"/>
      <c r="BQ514" s="4"/>
      <c r="BR514" s="4"/>
      <c r="BS514" s="4"/>
      <c r="BT514" s="4"/>
      <c r="BU514" s="4"/>
      <c r="BV514" s="4"/>
      <c r="BW514" s="4"/>
      <c r="BX514" s="4"/>
      <c r="BY514" s="4"/>
      <c r="BZ514" s="4"/>
      <c r="CA514" s="4"/>
      <c r="CB514" s="4"/>
    </row>
    <row r="515" spans="1:80">
      <c r="A515"/>
      <c r="B515"/>
      <c r="C515"/>
      <c r="D515"/>
      <c r="E515" s="628"/>
      <c r="F515" s="4"/>
      <c r="G515" s="4"/>
      <c r="H515" s="4"/>
      <c r="I515" s="4"/>
      <c r="J515" s="4"/>
      <c r="K515" s="4"/>
      <c r="L515" s="4"/>
      <c r="M515" s="4"/>
      <c r="N515" s="4"/>
      <c r="O515" s="4"/>
      <c r="P515" s="4"/>
      <c r="Q515" s="4"/>
      <c r="R515" s="4"/>
      <c r="S515" s="4"/>
      <c r="T515" s="4"/>
      <c r="U515" s="4"/>
      <c r="V515" s="4"/>
      <c r="W515" s="4"/>
      <c r="X515" s="4"/>
      <c r="Y515" s="4"/>
      <c r="Z515" s="4"/>
      <c r="AA515" s="4"/>
      <c r="AB515" s="4"/>
      <c r="AC515" s="4"/>
      <c r="AD515" s="4"/>
      <c r="AE515" s="4"/>
      <c r="AF515" s="4"/>
      <c r="AG515" s="4"/>
      <c r="AH515" s="4"/>
      <c r="AI515" s="4"/>
      <c r="AJ515" s="4"/>
      <c r="AK515" s="4"/>
      <c r="AL515" s="4"/>
      <c r="AM515" s="4"/>
      <c r="AN515" s="4"/>
      <c r="AO515" s="4"/>
      <c r="AP515" s="4"/>
      <c r="AQ515" s="4"/>
      <c r="AR515" s="4"/>
      <c r="AS515" s="4"/>
      <c r="AT515" s="4"/>
      <c r="AU515" s="4"/>
      <c r="AV515" s="4"/>
      <c r="AW515" s="4"/>
      <c r="AX515" s="4"/>
      <c r="AY515" s="4"/>
      <c r="AZ515" s="4"/>
      <c r="BA515" s="4"/>
      <c r="BB515" s="4"/>
      <c r="BC515" s="4"/>
      <c r="BD515" s="4"/>
      <c r="BE515" s="4"/>
      <c r="BF515" s="4"/>
      <c r="BG515" s="4"/>
      <c r="BH515" s="4"/>
      <c r="BI515" s="4"/>
      <c r="BJ515" s="4"/>
      <c r="BK515" s="4"/>
      <c r="BL515" s="4"/>
      <c r="BM515" s="4"/>
      <c r="BN515" s="4"/>
      <c r="BO515" s="4"/>
      <c r="BP515" s="4"/>
      <c r="BQ515" s="4"/>
      <c r="BR515" s="4"/>
      <c r="BS515" s="4"/>
      <c r="BT515" s="4"/>
      <c r="BU515" s="4"/>
      <c r="BV515" s="4"/>
      <c r="BW515" s="4"/>
      <c r="BX515" s="4"/>
      <c r="BY515" s="4"/>
      <c r="BZ515" s="4"/>
      <c r="CA515" s="4"/>
      <c r="CB515" s="4"/>
    </row>
    <row r="516" spans="1:80">
      <c r="A516"/>
      <c r="B516"/>
      <c r="C516"/>
      <c r="D516"/>
      <c r="E516" s="628"/>
      <c r="F516" s="4"/>
      <c r="G516" s="4"/>
      <c r="H516" s="4"/>
      <c r="I516" s="4"/>
      <c r="J516" s="4"/>
      <c r="K516" s="4"/>
      <c r="L516" s="4"/>
      <c r="M516" s="4"/>
      <c r="N516" s="4"/>
      <c r="O516" s="4"/>
      <c r="P516" s="4"/>
      <c r="Q516" s="4"/>
      <c r="R516" s="4"/>
      <c r="S516" s="4"/>
      <c r="T516" s="4"/>
      <c r="U516" s="4"/>
      <c r="V516" s="4"/>
      <c r="W516" s="4"/>
      <c r="X516" s="4"/>
      <c r="Y516" s="4"/>
      <c r="Z516" s="4"/>
      <c r="AA516" s="4"/>
      <c r="AB516" s="4"/>
      <c r="AC516" s="4"/>
      <c r="AD516" s="4"/>
      <c r="AE516" s="4"/>
      <c r="AF516" s="4"/>
      <c r="AG516" s="4"/>
      <c r="AH516" s="4"/>
      <c r="AI516" s="4"/>
      <c r="AJ516" s="4"/>
      <c r="AK516" s="4"/>
      <c r="AL516" s="4"/>
      <c r="AM516" s="4"/>
      <c r="AN516" s="4"/>
      <c r="AO516" s="4"/>
      <c r="AP516" s="4"/>
      <c r="AQ516" s="4"/>
      <c r="AR516" s="4"/>
      <c r="AS516" s="4"/>
      <c r="AT516" s="4"/>
      <c r="AU516" s="4"/>
      <c r="AV516" s="4"/>
      <c r="AW516" s="4"/>
      <c r="AX516" s="4"/>
      <c r="AY516" s="4"/>
      <c r="AZ516" s="4"/>
      <c r="BA516" s="4"/>
      <c r="BB516" s="4"/>
      <c r="BC516" s="4"/>
      <c r="BD516" s="4"/>
      <c r="BE516" s="4"/>
      <c r="BF516" s="4"/>
      <c r="BG516" s="4"/>
      <c r="BH516" s="4"/>
      <c r="BI516" s="4"/>
      <c r="BJ516" s="4"/>
      <c r="BK516" s="4"/>
      <c r="BL516" s="4"/>
      <c r="BM516" s="4"/>
      <c r="BN516" s="4"/>
      <c r="BO516" s="4"/>
      <c r="BP516" s="4"/>
      <c r="BQ516" s="4"/>
      <c r="BR516" s="4"/>
      <c r="BS516" s="4"/>
      <c r="BT516" s="4"/>
      <c r="BU516" s="4"/>
      <c r="BV516" s="4"/>
      <c r="BW516" s="4"/>
      <c r="BX516" s="4"/>
      <c r="BY516" s="4"/>
      <c r="BZ516" s="4"/>
      <c r="CA516" s="4"/>
      <c r="CB516" s="4"/>
    </row>
    <row r="517" spans="1:80">
      <c r="A517"/>
      <c r="B517"/>
      <c r="C517"/>
      <c r="D517"/>
      <c r="E517" s="628"/>
      <c r="F517" s="4"/>
      <c r="G517" s="4"/>
      <c r="H517" s="4"/>
      <c r="I517" s="4"/>
      <c r="J517" s="4"/>
      <c r="K517" s="4"/>
      <c r="L517" s="4"/>
      <c r="M517" s="4"/>
      <c r="N517" s="4"/>
      <c r="O517" s="4"/>
      <c r="P517" s="4"/>
      <c r="Q517" s="4"/>
      <c r="R517" s="4"/>
      <c r="S517" s="4"/>
      <c r="T517" s="4"/>
      <c r="U517" s="4"/>
      <c r="V517" s="4"/>
      <c r="W517" s="4"/>
      <c r="X517" s="4"/>
      <c r="Y517" s="4"/>
      <c r="Z517" s="4"/>
      <c r="AA517" s="4"/>
      <c r="AB517" s="4"/>
      <c r="AC517" s="4"/>
      <c r="AD517" s="4"/>
      <c r="AE517" s="4"/>
      <c r="AF517" s="4"/>
      <c r="AG517" s="4"/>
      <c r="AH517" s="4"/>
      <c r="AI517" s="4"/>
      <c r="AJ517" s="4"/>
      <c r="AK517" s="4"/>
      <c r="AL517" s="4"/>
      <c r="AM517" s="4"/>
      <c r="AN517" s="4"/>
      <c r="AO517" s="4"/>
      <c r="AP517" s="4"/>
      <c r="AQ517" s="4"/>
      <c r="AR517" s="4"/>
      <c r="AS517" s="4"/>
      <c r="AT517" s="4"/>
      <c r="AU517" s="4"/>
      <c r="AV517" s="4"/>
      <c r="AW517" s="4"/>
      <c r="AX517" s="4"/>
      <c r="AY517" s="4"/>
      <c r="AZ517" s="4"/>
      <c r="BA517" s="4"/>
      <c r="BB517" s="4"/>
      <c r="BC517" s="4"/>
      <c r="BD517" s="4"/>
      <c r="BE517" s="4"/>
      <c r="BF517" s="4"/>
      <c r="BG517" s="4"/>
      <c r="BH517" s="4"/>
      <c r="BI517" s="4"/>
      <c r="BJ517" s="4"/>
      <c r="BK517" s="4"/>
      <c r="BL517" s="4"/>
      <c r="BM517" s="4"/>
      <c r="BN517" s="4"/>
      <c r="BO517" s="4"/>
      <c r="BP517" s="4"/>
      <c r="BQ517" s="4"/>
      <c r="BR517" s="4"/>
      <c r="BS517" s="4"/>
      <c r="BT517" s="4"/>
      <c r="BU517" s="4"/>
      <c r="BV517" s="4"/>
      <c r="BW517" s="4"/>
      <c r="BX517" s="4"/>
      <c r="BY517" s="4"/>
      <c r="BZ517" s="4"/>
      <c r="CA517" s="4"/>
      <c r="CB517" s="4"/>
    </row>
    <row r="518" spans="1:80">
      <c r="A518"/>
      <c r="B518"/>
      <c r="C518"/>
      <c r="D518"/>
      <c r="E518" s="628"/>
      <c r="F518" s="4"/>
      <c r="G518" s="4"/>
      <c r="H518" s="4"/>
      <c r="I518" s="4"/>
      <c r="J518" s="4"/>
      <c r="K518" s="4"/>
      <c r="L518" s="4"/>
      <c r="M518" s="4"/>
      <c r="N518" s="4"/>
      <c r="O518" s="4"/>
      <c r="P518" s="4"/>
      <c r="Q518" s="4"/>
      <c r="R518" s="4"/>
      <c r="S518" s="4"/>
      <c r="T518" s="4"/>
      <c r="U518" s="4"/>
      <c r="V518" s="4"/>
      <c r="W518" s="4"/>
      <c r="X518" s="4"/>
      <c r="Y518" s="4"/>
      <c r="Z518" s="4"/>
      <c r="AA518" s="4"/>
      <c r="AB518" s="4"/>
      <c r="AC518" s="4"/>
      <c r="AD518" s="4"/>
      <c r="AE518" s="4"/>
      <c r="AF518" s="4"/>
      <c r="AG518" s="4"/>
      <c r="AH518" s="4"/>
      <c r="AI518" s="4"/>
      <c r="AJ518" s="4"/>
      <c r="AK518" s="4"/>
      <c r="AL518" s="4"/>
      <c r="AM518" s="4"/>
      <c r="AN518" s="4"/>
      <c r="AO518" s="4"/>
      <c r="AP518" s="4"/>
      <c r="AQ518" s="4"/>
      <c r="AR518" s="4"/>
      <c r="AS518" s="4"/>
      <c r="AT518" s="4"/>
      <c r="AU518" s="4"/>
      <c r="AV518" s="4"/>
      <c r="AW518" s="4"/>
      <c r="AX518" s="4"/>
      <c r="AY518" s="4"/>
      <c r="AZ518" s="4"/>
      <c r="BA518" s="4"/>
      <c r="BB518" s="4"/>
      <c r="BC518" s="4"/>
      <c r="BD518" s="4"/>
      <c r="BE518" s="4"/>
      <c r="BF518" s="4"/>
      <c r="BG518" s="4"/>
      <c r="BH518" s="4"/>
      <c r="BI518" s="4"/>
      <c r="BJ518" s="4"/>
      <c r="BK518" s="4"/>
      <c r="BL518" s="4"/>
      <c r="BM518" s="4"/>
      <c r="BN518" s="4"/>
      <c r="BO518" s="4"/>
      <c r="BP518" s="4"/>
      <c r="BQ518" s="4"/>
      <c r="BR518" s="4"/>
      <c r="BS518" s="4"/>
      <c r="BT518" s="4"/>
      <c r="BU518" s="4"/>
      <c r="BV518" s="4"/>
      <c r="BW518" s="4"/>
      <c r="BX518" s="4"/>
      <c r="BY518" s="4"/>
      <c r="BZ518" s="4"/>
      <c r="CA518" s="4"/>
      <c r="CB518" s="4"/>
    </row>
    <row r="519" spans="1:80">
      <c r="A519"/>
      <c r="B519"/>
      <c r="C519"/>
      <c r="D519"/>
      <c r="E519" s="628"/>
      <c r="F519" s="4"/>
      <c r="G519" s="4"/>
      <c r="H519" s="4"/>
      <c r="I519" s="4"/>
      <c r="J519" s="4"/>
      <c r="K519" s="4"/>
      <c r="L519" s="4"/>
      <c r="M519" s="4"/>
      <c r="N519" s="4"/>
      <c r="O519" s="4"/>
      <c r="P519" s="4"/>
      <c r="Q519" s="4"/>
      <c r="R519" s="4"/>
      <c r="S519" s="4"/>
      <c r="T519" s="4"/>
      <c r="U519" s="4"/>
      <c r="V519" s="4"/>
      <c r="W519" s="4"/>
      <c r="X519" s="4"/>
      <c r="Y519" s="4"/>
      <c r="Z519" s="4"/>
      <c r="AA519" s="4"/>
      <c r="AB519" s="4"/>
      <c r="AC519" s="4"/>
      <c r="AD519" s="4"/>
      <c r="AE519" s="4"/>
      <c r="AF519" s="4"/>
      <c r="AG519" s="4"/>
      <c r="AH519" s="4"/>
      <c r="AI519" s="4"/>
      <c r="AJ519" s="4"/>
      <c r="AK519" s="4"/>
      <c r="AL519" s="4"/>
      <c r="AM519" s="4"/>
      <c r="AN519" s="4"/>
      <c r="AO519" s="4"/>
      <c r="AP519" s="4"/>
      <c r="AQ519" s="4"/>
      <c r="AR519" s="4"/>
      <c r="AS519" s="4"/>
      <c r="AT519" s="4"/>
      <c r="AU519" s="4"/>
      <c r="AV519" s="4"/>
      <c r="AW519" s="4"/>
      <c r="AX519" s="4"/>
      <c r="AY519" s="4"/>
      <c r="AZ519" s="4"/>
      <c r="BA519" s="4"/>
      <c r="BB519" s="4"/>
      <c r="BC519" s="4"/>
      <c r="BD519" s="4"/>
      <c r="BE519" s="4"/>
      <c r="BF519" s="4"/>
      <c r="BG519" s="4"/>
      <c r="BH519" s="4"/>
      <c r="BI519" s="4"/>
      <c r="BJ519" s="4"/>
      <c r="BK519" s="4"/>
      <c r="BL519" s="4"/>
      <c r="BM519" s="4"/>
      <c r="BN519" s="4"/>
      <c r="BO519" s="4"/>
      <c r="BP519" s="4"/>
      <c r="BQ519" s="4"/>
      <c r="BR519" s="4"/>
      <c r="BS519" s="4"/>
      <c r="BT519" s="4"/>
      <c r="BU519" s="4"/>
      <c r="BV519" s="4"/>
      <c r="BW519" s="4"/>
      <c r="BX519" s="4"/>
      <c r="BY519" s="4"/>
      <c r="BZ519" s="4"/>
      <c r="CA519" s="4"/>
      <c r="CB519" s="4"/>
    </row>
    <row r="520" spans="1:80">
      <c r="A520"/>
      <c r="B520"/>
      <c r="C520"/>
      <c r="D520"/>
      <c r="E520" s="628"/>
      <c r="F520" s="4"/>
      <c r="G520" s="4"/>
      <c r="H520" s="4"/>
      <c r="I520" s="4"/>
      <c r="J520" s="4"/>
      <c r="K520" s="4"/>
      <c r="L520" s="4"/>
      <c r="M520" s="4"/>
      <c r="N520" s="4"/>
      <c r="O520" s="4"/>
      <c r="P520" s="4"/>
      <c r="Q520" s="4"/>
      <c r="R520" s="4"/>
      <c r="S520" s="4"/>
      <c r="T520" s="4"/>
      <c r="U520" s="4"/>
      <c r="V520" s="4"/>
      <c r="W520" s="4"/>
      <c r="X520" s="4"/>
      <c r="Y520" s="4"/>
      <c r="Z520" s="4"/>
      <c r="AA520" s="4"/>
      <c r="AB520" s="4"/>
      <c r="AC520" s="4"/>
      <c r="AD520" s="4"/>
      <c r="AE520" s="4"/>
      <c r="AF520" s="4"/>
      <c r="AG520" s="4"/>
      <c r="AH520" s="4"/>
      <c r="AI520" s="4"/>
      <c r="AJ520" s="4"/>
      <c r="AK520" s="4"/>
      <c r="AL520" s="4"/>
      <c r="AM520" s="4"/>
      <c r="AN520" s="4"/>
      <c r="AO520" s="4"/>
      <c r="AP520" s="4"/>
      <c r="AQ520" s="4"/>
      <c r="AR520" s="4"/>
      <c r="AS520" s="4"/>
      <c r="AT520" s="4"/>
      <c r="AU520" s="4"/>
      <c r="AV520" s="4"/>
      <c r="AW520" s="4"/>
      <c r="AX520" s="4"/>
      <c r="AY520" s="4"/>
      <c r="AZ520" s="4"/>
      <c r="BA520" s="4"/>
      <c r="BB520" s="4"/>
      <c r="BC520" s="4"/>
      <c r="BD520" s="4"/>
      <c r="BE520" s="4"/>
      <c r="BF520" s="4"/>
      <c r="BG520" s="4"/>
      <c r="BH520" s="4"/>
      <c r="BI520" s="4"/>
      <c r="BJ520" s="4"/>
      <c r="BK520" s="4"/>
      <c r="BL520" s="4"/>
      <c r="BM520" s="4"/>
      <c r="BN520" s="4"/>
      <c r="BO520" s="4"/>
      <c r="BP520" s="4"/>
      <c r="BQ520" s="4"/>
      <c r="BR520" s="4"/>
      <c r="BS520" s="4"/>
      <c r="BT520" s="4"/>
      <c r="BU520" s="4"/>
      <c r="BV520" s="4"/>
      <c r="BW520" s="4"/>
      <c r="BX520" s="4"/>
      <c r="BY520" s="4"/>
      <c r="BZ520" s="4"/>
      <c r="CA520" s="4"/>
      <c r="CB520" s="4"/>
    </row>
    <row r="521" spans="1:80">
      <c r="A521"/>
      <c r="B521"/>
      <c r="C521"/>
      <c r="D521"/>
      <c r="E521" s="628"/>
      <c r="F521" s="4"/>
      <c r="G521" s="4"/>
      <c r="H521" s="4"/>
      <c r="I521" s="4"/>
      <c r="J521" s="4"/>
      <c r="K521" s="4"/>
      <c r="L521" s="4"/>
      <c r="M521" s="4"/>
      <c r="N521" s="4"/>
      <c r="O521" s="4"/>
      <c r="P521" s="4"/>
      <c r="Q521" s="4"/>
      <c r="R521" s="4"/>
      <c r="S521" s="4"/>
      <c r="T521" s="4"/>
      <c r="U521" s="4"/>
      <c r="V521" s="4"/>
      <c r="W521" s="4"/>
      <c r="X521" s="4"/>
      <c r="Y521" s="4"/>
      <c r="Z521" s="4"/>
      <c r="AA521" s="4"/>
      <c r="AB521" s="4"/>
      <c r="AC521" s="4"/>
      <c r="AD521" s="4"/>
      <c r="AE521" s="4"/>
      <c r="AF521" s="4"/>
      <c r="AG521" s="4"/>
      <c r="AH521" s="4"/>
      <c r="AI521" s="4"/>
      <c r="AJ521" s="4"/>
      <c r="AK521" s="4"/>
      <c r="AL521" s="4"/>
      <c r="AM521" s="4"/>
      <c r="AN521" s="4"/>
      <c r="AO521" s="4"/>
      <c r="AP521" s="4"/>
      <c r="AQ521" s="4"/>
      <c r="AR521" s="4"/>
      <c r="AS521" s="4"/>
      <c r="AT521" s="4"/>
      <c r="AU521" s="4"/>
      <c r="AV521" s="4"/>
      <c r="AW521" s="4"/>
      <c r="AX521" s="4"/>
      <c r="AY521" s="4"/>
      <c r="AZ521" s="4"/>
      <c r="BA521" s="4"/>
      <c r="BB521" s="4"/>
      <c r="BC521" s="4"/>
      <c r="BD521" s="4"/>
      <c r="BE521" s="4"/>
      <c r="BF521" s="4"/>
      <c r="BG521" s="4"/>
      <c r="BH521" s="4"/>
      <c r="BI521" s="4"/>
      <c r="BJ521" s="4"/>
      <c r="BK521" s="4"/>
      <c r="BL521" s="4"/>
      <c r="BM521" s="4"/>
      <c r="BN521" s="4"/>
      <c r="BO521" s="4"/>
      <c r="BP521" s="4"/>
      <c r="BQ521" s="4"/>
      <c r="BR521" s="4"/>
      <c r="BS521" s="4"/>
      <c r="BT521" s="4"/>
      <c r="BU521" s="4"/>
      <c r="BV521" s="4"/>
      <c r="BW521" s="4"/>
      <c r="BX521" s="4"/>
      <c r="BY521" s="4"/>
      <c r="BZ521" s="4"/>
      <c r="CA521" s="4"/>
      <c r="CB521" s="4"/>
    </row>
    <row r="522" spans="1:80">
      <c r="A522"/>
      <c r="B522"/>
      <c r="C522"/>
      <c r="D522"/>
      <c r="E522" s="628"/>
      <c r="F522" s="4"/>
      <c r="G522" s="4"/>
      <c r="H522" s="4"/>
      <c r="I522" s="4"/>
      <c r="J522" s="4"/>
      <c r="K522" s="4"/>
      <c r="L522" s="4"/>
      <c r="M522" s="4"/>
      <c r="N522" s="4"/>
      <c r="O522" s="4"/>
      <c r="P522" s="4"/>
      <c r="Q522" s="4"/>
      <c r="R522" s="4"/>
      <c r="S522" s="4"/>
      <c r="T522" s="4"/>
      <c r="U522" s="4"/>
      <c r="V522" s="4"/>
      <c r="W522" s="4"/>
      <c r="X522" s="4"/>
      <c r="Y522" s="4"/>
      <c r="Z522" s="4"/>
      <c r="AA522" s="4"/>
      <c r="AB522" s="4"/>
      <c r="AC522" s="4"/>
      <c r="AD522" s="4"/>
      <c r="AE522" s="4"/>
      <c r="AF522" s="4"/>
      <c r="AG522" s="4"/>
      <c r="AH522" s="4"/>
      <c r="AI522" s="4"/>
      <c r="AJ522" s="4"/>
      <c r="AK522" s="4"/>
      <c r="AL522" s="4"/>
      <c r="AM522" s="4"/>
      <c r="AN522" s="4"/>
      <c r="AO522" s="4"/>
      <c r="AP522" s="4"/>
      <c r="AQ522" s="4"/>
      <c r="AR522" s="4"/>
      <c r="AS522" s="4"/>
      <c r="AT522" s="4"/>
      <c r="AU522" s="4"/>
      <c r="AV522" s="4"/>
      <c r="AW522" s="4"/>
      <c r="AX522" s="4"/>
      <c r="AY522" s="4"/>
      <c r="AZ522" s="4"/>
      <c r="BA522" s="4"/>
      <c r="BB522" s="4"/>
      <c r="BC522" s="4"/>
      <c r="BD522" s="4"/>
      <c r="BE522" s="4"/>
      <c r="BF522" s="4"/>
      <c r="BG522" s="4"/>
      <c r="BH522" s="4"/>
      <c r="BI522" s="4"/>
      <c r="BJ522" s="4"/>
      <c r="BK522" s="4"/>
      <c r="BL522" s="4"/>
      <c r="BM522" s="4"/>
      <c r="BN522" s="4"/>
      <c r="BO522" s="4"/>
      <c r="BP522" s="4"/>
      <c r="BQ522" s="4"/>
      <c r="BR522" s="4"/>
      <c r="BS522" s="4"/>
      <c r="BT522" s="4"/>
      <c r="BU522" s="4"/>
      <c r="BV522" s="4"/>
      <c r="BW522" s="4"/>
      <c r="BX522" s="4"/>
      <c r="BY522" s="4"/>
      <c r="BZ522" s="4"/>
      <c r="CA522" s="4"/>
      <c r="CB522" s="4"/>
    </row>
    <row r="523" spans="1:80">
      <c r="A523"/>
      <c r="B523"/>
      <c r="C523"/>
      <c r="D523"/>
      <c r="E523" s="628"/>
      <c r="F523" s="4"/>
      <c r="G523" s="4"/>
      <c r="H523" s="4"/>
      <c r="I523" s="4"/>
      <c r="J523" s="4"/>
      <c r="K523" s="4"/>
      <c r="L523" s="4"/>
      <c r="M523" s="4"/>
      <c r="N523" s="4"/>
      <c r="O523" s="4"/>
      <c r="P523" s="4"/>
      <c r="Q523" s="4"/>
      <c r="R523" s="4"/>
      <c r="S523" s="4"/>
      <c r="T523" s="4"/>
      <c r="U523" s="4"/>
      <c r="V523" s="4"/>
      <c r="W523" s="4"/>
      <c r="X523" s="4"/>
      <c r="Y523" s="4"/>
      <c r="Z523" s="4"/>
      <c r="AA523" s="4"/>
      <c r="AB523" s="4"/>
      <c r="AC523" s="4"/>
      <c r="AD523" s="4"/>
      <c r="AE523" s="4"/>
      <c r="AF523" s="4"/>
      <c r="AG523" s="4"/>
      <c r="AH523" s="4"/>
      <c r="AI523" s="4"/>
      <c r="AJ523" s="4"/>
      <c r="AK523" s="4"/>
      <c r="AL523" s="4"/>
      <c r="AM523" s="4"/>
      <c r="AN523" s="4"/>
      <c r="AO523" s="4"/>
      <c r="AP523" s="4"/>
      <c r="AQ523" s="4"/>
      <c r="AR523" s="4"/>
      <c r="AS523" s="4"/>
      <c r="AT523" s="4"/>
      <c r="AU523" s="4"/>
      <c r="AV523" s="4"/>
      <c r="AW523" s="4"/>
      <c r="AX523" s="4"/>
      <c r="AY523" s="4"/>
      <c r="AZ523" s="4"/>
      <c r="BA523" s="4"/>
      <c r="BB523" s="4"/>
      <c r="BC523" s="4"/>
      <c r="BD523" s="4"/>
      <c r="BE523" s="4"/>
      <c r="BF523" s="4"/>
      <c r="BG523" s="4"/>
      <c r="BH523" s="4"/>
      <c r="BI523" s="4"/>
      <c r="BJ523" s="4"/>
      <c r="BK523" s="4"/>
      <c r="BL523" s="4"/>
      <c r="BM523" s="4"/>
      <c r="BN523" s="4"/>
      <c r="BO523" s="4"/>
      <c r="BP523" s="4"/>
      <c r="BQ523" s="4"/>
      <c r="BR523" s="4"/>
      <c r="BS523" s="4"/>
      <c r="BT523" s="4"/>
      <c r="BU523" s="4"/>
      <c r="BV523" s="4"/>
      <c r="BW523" s="4"/>
      <c r="BX523" s="4"/>
      <c r="BY523" s="4"/>
      <c r="BZ523" s="4"/>
      <c r="CA523" s="4"/>
      <c r="CB523" s="4"/>
    </row>
    <row r="524" spans="1:80">
      <c r="A524"/>
      <c r="B524"/>
      <c r="C524"/>
      <c r="D524"/>
      <c r="E524" s="628"/>
      <c r="F524" s="4"/>
      <c r="G524" s="4"/>
      <c r="H524" s="4"/>
      <c r="I524" s="4"/>
      <c r="J524" s="4"/>
      <c r="K524" s="4"/>
      <c r="L524" s="4"/>
      <c r="M524" s="4"/>
      <c r="N524" s="4"/>
      <c r="O524" s="4"/>
      <c r="P524" s="4"/>
      <c r="Q524" s="4"/>
      <c r="R524" s="4"/>
      <c r="S524" s="4"/>
      <c r="T524" s="4"/>
      <c r="U524" s="4"/>
      <c r="V524" s="4"/>
      <c r="W524" s="4"/>
      <c r="X524" s="4"/>
      <c r="Y524" s="4"/>
      <c r="Z524" s="4"/>
      <c r="AA524" s="4"/>
      <c r="AB524" s="4"/>
      <c r="AC524" s="4"/>
      <c r="AD524" s="4"/>
      <c r="AE524" s="4"/>
      <c r="AF524" s="4"/>
      <c r="AG524" s="4"/>
      <c r="AH524" s="4"/>
      <c r="AI524" s="4"/>
      <c r="AJ524" s="4"/>
      <c r="AK524" s="4"/>
      <c r="AL524" s="4"/>
      <c r="AM524" s="4"/>
      <c r="AN524" s="4"/>
      <c r="AO524" s="4"/>
      <c r="AP524" s="4"/>
      <c r="AQ524" s="4"/>
      <c r="AR524" s="4"/>
      <c r="AS524" s="4"/>
      <c r="AT524" s="4"/>
      <c r="AU524" s="4"/>
      <c r="AV524" s="4"/>
      <c r="AW524" s="4"/>
      <c r="AX524" s="4"/>
      <c r="AY524" s="4"/>
      <c r="AZ524" s="4"/>
      <c r="BA524" s="4"/>
      <c r="BB524" s="4"/>
      <c r="BC524" s="4"/>
      <c r="BD524" s="4"/>
      <c r="BE524" s="4"/>
      <c r="BF524" s="4"/>
      <c r="BG524" s="4"/>
      <c r="BH524" s="4"/>
      <c r="BI524" s="4"/>
      <c r="BJ524" s="4"/>
      <c r="BK524" s="4"/>
      <c r="BL524" s="4"/>
      <c r="BM524" s="4"/>
      <c r="BN524" s="4"/>
      <c r="BO524" s="4"/>
      <c r="BP524" s="4"/>
      <c r="BQ524" s="4"/>
      <c r="BR524" s="4"/>
      <c r="BS524" s="4"/>
      <c r="BT524" s="4"/>
      <c r="BU524" s="4"/>
      <c r="BV524" s="4"/>
      <c r="BW524" s="4"/>
      <c r="BX524" s="4"/>
      <c r="BY524" s="4"/>
      <c r="BZ524" s="4"/>
      <c r="CA524" s="4"/>
      <c r="CB524" s="4"/>
    </row>
    <row r="525" spans="1:80">
      <c r="A525"/>
      <c r="B525"/>
      <c r="C525"/>
      <c r="D525"/>
      <c r="E525" s="628"/>
      <c r="F525" s="4"/>
      <c r="G525" s="4"/>
      <c r="H525" s="4"/>
      <c r="I525" s="4"/>
      <c r="J525" s="4"/>
      <c r="K525" s="4"/>
      <c r="L525" s="4"/>
      <c r="M525" s="4"/>
      <c r="N525" s="4"/>
      <c r="O525" s="4"/>
      <c r="P525" s="4"/>
      <c r="Q525" s="4"/>
      <c r="R525" s="4"/>
      <c r="S525" s="4"/>
      <c r="T525" s="4"/>
      <c r="U525" s="4"/>
      <c r="V525" s="4"/>
      <c r="W525" s="4"/>
      <c r="X525" s="4"/>
      <c r="Y525" s="4"/>
      <c r="Z525" s="4"/>
      <c r="AA525" s="4"/>
      <c r="AB525" s="4"/>
      <c r="AC525" s="4"/>
      <c r="AD525" s="4"/>
      <c r="AE525" s="4"/>
      <c r="AF525" s="4"/>
      <c r="AG525" s="4"/>
      <c r="AH525" s="4"/>
      <c r="AI525" s="4"/>
      <c r="AJ525" s="4"/>
      <c r="AK525" s="4"/>
      <c r="AL525" s="4"/>
      <c r="AM525" s="4"/>
      <c r="AN525" s="4"/>
      <c r="AO525" s="4"/>
      <c r="AP525" s="4"/>
      <c r="AQ525" s="4"/>
      <c r="AR525" s="4"/>
      <c r="AS525" s="4"/>
      <c r="AT525" s="4"/>
      <c r="AU525" s="4"/>
      <c r="AV525" s="4"/>
      <c r="AW525" s="4"/>
      <c r="AX525" s="4"/>
      <c r="AY525" s="4"/>
      <c r="AZ525" s="4"/>
      <c r="BA525" s="4"/>
      <c r="BB525" s="4"/>
      <c r="BC525" s="4"/>
      <c r="BD525" s="4"/>
      <c r="BE525" s="4"/>
      <c r="BF525" s="4"/>
      <c r="BG525" s="4"/>
      <c r="BH525" s="4"/>
      <c r="BI525" s="4"/>
      <c r="BJ525" s="4"/>
      <c r="BK525" s="4"/>
      <c r="BL525" s="4"/>
      <c r="BM525" s="4"/>
      <c r="BN525" s="4"/>
      <c r="BO525" s="4"/>
      <c r="BP525" s="4"/>
      <c r="BQ525" s="4"/>
      <c r="BR525" s="4"/>
      <c r="BS525" s="4"/>
      <c r="BT525" s="4"/>
      <c r="BU525" s="4"/>
      <c r="BV525" s="4"/>
      <c r="BW525" s="4"/>
      <c r="BX525" s="4"/>
      <c r="BY525" s="4"/>
      <c r="BZ525" s="4"/>
      <c r="CA525" s="4"/>
      <c r="CB525" s="4"/>
    </row>
    <row r="526" spans="1:80">
      <c r="A526"/>
      <c r="B526"/>
      <c r="C526"/>
      <c r="D526"/>
      <c r="E526" s="628"/>
      <c r="F526" s="4"/>
      <c r="G526" s="4"/>
      <c r="H526" s="4"/>
      <c r="I526" s="4"/>
      <c r="J526" s="4"/>
      <c r="K526" s="4"/>
      <c r="L526" s="4"/>
      <c r="M526" s="4"/>
      <c r="N526" s="4"/>
      <c r="O526" s="4"/>
      <c r="P526" s="4"/>
      <c r="Q526" s="4"/>
      <c r="R526" s="4"/>
      <c r="S526" s="4"/>
      <c r="T526" s="4"/>
      <c r="U526" s="4"/>
      <c r="V526" s="4"/>
      <c r="W526" s="4"/>
      <c r="X526" s="4"/>
      <c r="Y526" s="4"/>
      <c r="Z526" s="4"/>
      <c r="AA526" s="4"/>
      <c r="AB526" s="4"/>
      <c r="AC526" s="4"/>
      <c r="AD526" s="4"/>
      <c r="AE526" s="4"/>
      <c r="AF526" s="4"/>
      <c r="AG526" s="4"/>
      <c r="AH526" s="4"/>
      <c r="AI526" s="4"/>
      <c r="AJ526" s="4"/>
      <c r="AK526" s="4"/>
      <c r="AL526" s="4"/>
      <c r="AM526" s="4"/>
      <c r="AN526" s="4"/>
      <c r="AO526" s="4"/>
      <c r="AP526" s="4"/>
      <c r="AQ526" s="4"/>
      <c r="AR526" s="4"/>
      <c r="AS526" s="4"/>
      <c r="AT526" s="4"/>
      <c r="AU526" s="4"/>
      <c r="AV526" s="4"/>
      <c r="AW526" s="4"/>
      <c r="AX526" s="4"/>
      <c r="AY526" s="4"/>
      <c r="AZ526" s="4"/>
      <c r="BA526" s="4"/>
      <c r="BB526" s="4"/>
      <c r="BC526" s="4"/>
      <c r="BD526" s="4"/>
      <c r="BE526" s="4"/>
      <c r="BF526" s="4"/>
      <c r="BG526" s="4"/>
      <c r="BH526" s="4"/>
      <c r="BI526" s="4"/>
      <c r="BJ526" s="4"/>
      <c r="BK526" s="4"/>
      <c r="BL526" s="4"/>
      <c r="BM526" s="4"/>
      <c r="BN526" s="4"/>
      <c r="BO526" s="4"/>
      <c r="BP526" s="4"/>
      <c r="BQ526" s="4"/>
      <c r="BR526" s="4"/>
      <c r="BS526" s="4"/>
      <c r="BT526" s="4"/>
      <c r="BU526" s="4"/>
      <c r="BV526" s="4"/>
      <c r="BW526" s="4"/>
      <c r="BX526" s="4"/>
      <c r="BY526" s="4"/>
      <c r="BZ526" s="4"/>
      <c r="CA526" s="4"/>
      <c r="CB526" s="4"/>
    </row>
    <row r="527" spans="1:80">
      <c r="A527"/>
      <c r="B527"/>
      <c r="C527"/>
      <c r="D527"/>
      <c r="E527" s="628"/>
      <c r="F527" s="4"/>
      <c r="G527" s="4"/>
      <c r="H527" s="4"/>
      <c r="I527" s="4"/>
      <c r="J527" s="4"/>
      <c r="K527" s="4"/>
      <c r="L527" s="4"/>
      <c r="M527" s="4"/>
      <c r="N527" s="4"/>
      <c r="O527" s="4"/>
      <c r="P527" s="4"/>
      <c r="Q527" s="4"/>
      <c r="R527" s="4"/>
      <c r="S527" s="4"/>
      <c r="T527" s="4"/>
      <c r="U527" s="4"/>
      <c r="V527" s="4"/>
      <c r="W527" s="4"/>
      <c r="X527" s="4"/>
      <c r="Y527" s="4"/>
      <c r="Z527" s="4"/>
      <c r="AA527" s="4"/>
      <c r="AB527" s="4"/>
      <c r="AC527" s="4"/>
      <c r="AD527" s="4"/>
      <c r="AE527" s="4"/>
      <c r="AF527" s="4"/>
      <c r="AG527" s="4"/>
      <c r="AH527" s="4"/>
      <c r="AI527" s="4"/>
      <c r="AJ527" s="4"/>
      <c r="AK527" s="4"/>
      <c r="AL527" s="4"/>
      <c r="AM527" s="4"/>
      <c r="AN527" s="4"/>
      <c r="AO527" s="4"/>
      <c r="AP527" s="4"/>
      <c r="AQ527" s="4"/>
      <c r="AR527" s="4"/>
      <c r="AS527" s="4"/>
      <c r="AT527" s="4"/>
      <c r="AU527" s="4"/>
      <c r="AV527" s="4"/>
      <c r="AW527" s="4"/>
      <c r="AX527" s="4"/>
      <c r="AY527" s="4"/>
      <c r="AZ527" s="4"/>
      <c r="BA527" s="4"/>
      <c r="BB527" s="4"/>
      <c r="BC527" s="4"/>
      <c r="BD527" s="4"/>
      <c r="BE527" s="4"/>
      <c r="BF527" s="4"/>
      <c r="BG527" s="4"/>
      <c r="BH527" s="4"/>
      <c r="BI527" s="4"/>
      <c r="BJ527" s="4"/>
      <c r="BK527" s="4"/>
      <c r="BL527" s="4"/>
      <c r="BM527" s="4"/>
      <c r="BN527" s="4"/>
      <c r="BO527" s="4"/>
      <c r="BP527" s="4"/>
      <c r="BQ527" s="4"/>
      <c r="BR527" s="4"/>
      <c r="BS527" s="4"/>
      <c r="BT527" s="4"/>
      <c r="BU527" s="4"/>
      <c r="BV527" s="4"/>
      <c r="BW527" s="4"/>
      <c r="BX527" s="4"/>
      <c r="BY527" s="4"/>
      <c r="BZ527" s="4"/>
      <c r="CA527" s="4"/>
      <c r="CB527" s="4"/>
    </row>
    <row r="528" spans="1:80">
      <c r="A528"/>
      <c r="B528"/>
      <c r="C528"/>
      <c r="D528"/>
      <c r="E528" s="628"/>
      <c r="F528" s="4"/>
      <c r="G528" s="4"/>
      <c r="H528" s="4"/>
      <c r="I528" s="4"/>
      <c r="J528" s="4"/>
      <c r="K528" s="4"/>
      <c r="L528" s="4"/>
      <c r="M528" s="4"/>
      <c r="N528" s="4"/>
      <c r="O528" s="4"/>
      <c r="P528" s="4"/>
      <c r="Q528" s="4"/>
      <c r="R528" s="4"/>
      <c r="S528" s="4"/>
      <c r="T528" s="4"/>
      <c r="U528" s="4"/>
      <c r="V528" s="4"/>
      <c r="W528" s="4"/>
      <c r="X528" s="4"/>
      <c r="Y528" s="4"/>
      <c r="Z528" s="4"/>
      <c r="AA528" s="4"/>
      <c r="AB528" s="4"/>
      <c r="AC528" s="4"/>
      <c r="AD528" s="4"/>
      <c r="AE528" s="4"/>
      <c r="AF528" s="4"/>
      <c r="AG528" s="4"/>
      <c r="AH528" s="4"/>
      <c r="AI528" s="4"/>
      <c r="AJ528" s="4"/>
      <c r="AK528" s="4"/>
      <c r="AL528" s="4"/>
      <c r="AM528" s="4"/>
      <c r="AN528" s="4"/>
      <c r="AO528" s="4"/>
      <c r="AP528" s="4"/>
      <c r="AQ528" s="4"/>
      <c r="AR528" s="4"/>
      <c r="AS528" s="4"/>
      <c r="AT528" s="4"/>
      <c r="AU528" s="4"/>
      <c r="AV528" s="4"/>
      <c r="AW528" s="4"/>
      <c r="AX528" s="4"/>
      <c r="AY528" s="4"/>
      <c r="AZ528" s="4"/>
      <c r="BA528" s="4"/>
      <c r="BB528" s="4"/>
      <c r="BC528" s="4"/>
      <c r="BD528" s="4"/>
      <c r="BE528" s="4"/>
      <c r="BF528" s="4"/>
      <c r="BG528" s="4"/>
      <c r="BH528" s="4"/>
      <c r="BI528" s="4"/>
      <c r="BJ528" s="4"/>
      <c r="BK528" s="4"/>
      <c r="BL528" s="4"/>
      <c r="BM528" s="4"/>
      <c r="BN528" s="4"/>
      <c r="BO528" s="4"/>
      <c r="BP528" s="4"/>
      <c r="BQ528" s="4"/>
      <c r="BR528" s="4"/>
      <c r="BS528" s="4"/>
      <c r="BT528" s="4"/>
      <c r="BU528" s="4"/>
      <c r="BV528" s="4"/>
      <c r="BW528" s="4"/>
      <c r="BX528" s="4"/>
      <c r="BY528" s="4"/>
      <c r="BZ528" s="4"/>
      <c r="CA528" s="4"/>
      <c r="CB528" s="4"/>
    </row>
    <row r="529" spans="1:80">
      <c r="A529"/>
      <c r="B529"/>
      <c r="C529"/>
      <c r="D529"/>
      <c r="E529" s="628"/>
      <c r="F529" s="4"/>
      <c r="G529" s="4"/>
      <c r="H529" s="4"/>
      <c r="I529" s="4"/>
      <c r="J529" s="4"/>
      <c r="K529" s="4"/>
      <c r="L529" s="4"/>
      <c r="M529" s="4"/>
      <c r="N529" s="4"/>
      <c r="O529" s="4"/>
      <c r="P529" s="4"/>
      <c r="Q529" s="4"/>
      <c r="R529" s="4"/>
      <c r="S529" s="4"/>
      <c r="T529" s="4"/>
      <c r="U529" s="4"/>
      <c r="V529" s="4"/>
      <c r="W529" s="4"/>
      <c r="X529" s="4"/>
      <c r="Y529" s="4"/>
      <c r="Z529" s="4"/>
      <c r="AA529" s="4"/>
      <c r="AB529" s="4"/>
      <c r="AC529" s="4"/>
      <c r="AD529" s="4"/>
      <c r="AE529" s="4"/>
      <c r="AF529" s="4"/>
      <c r="AG529" s="4"/>
      <c r="AH529" s="4"/>
      <c r="AI529" s="4"/>
      <c r="AJ529" s="4"/>
      <c r="AK529" s="4"/>
      <c r="AL529" s="4"/>
      <c r="AM529" s="4"/>
      <c r="AN529" s="4"/>
      <c r="AO529" s="4"/>
      <c r="AP529" s="4"/>
      <c r="AQ529" s="4"/>
      <c r="AR529" s="4"/>
      <c r="AS529" s="4"/>
      <c r="AT529" s="4"/>
      <c r="AU529" s="4"/>
      <c r="AV529" s="4"/>
      <c r="AW529" s="4"/>
      <c r="AX529" s="4"/>
      <c r="AY529" s="4"/>
      <c r="AZ529" s="4"/>
      <c r="BA529" s="4"/>
      <c r="BB529" s="4"/>
      <c r="BC529" s="4"/>
      <c r="BD529" s="4"/>
      <c r="BE529" s="4"/>
      <c r="BF529" s="4"/>
      <c r="BG529" s="4"/>
      <c r="BH529" s="4"/>
      <c r="BI529" s="4"/>
      <c r="BJ529" s="4"/>
      <c r="BK529" s="4"/>
      <c r="BL529" s="4"/>
      <c r="BM529" s="4"/>
      <c r="BN529" s="4"/>
      <c r="BO529" s="4"/>
      <c r="BP529" s="4"/>
      <c r="BQ529" s="4"/>
      <c r="BR529" s="4"/>
      <c r="BS529" s="4"/>
      <c r="BT529" s="4"/>
      <c r="BU529" s="4"/>
      <c r="BV529" s="4"/>
      <c r="BW529" s="4"/>
      <c r="BX529" s="4"/>
      <c r="BY529" s="4"/>
      <c r="BZ529" s="4"/>
      <c r="CA529" s="4"/>
      <c r="CB529" s="4"/>
    </row>
    <row r="530" spans="1:80">
      <c r="A530"/>
      <c r="B530"/>
      <c r="C530"/>
      <c r="D530"/>
      <c r="E530" s="628"/>
      <c r="F530" s="4"/>
      <c r="G530" s="4"/>
      <c r="H530" s="4"/>
      <c r="I530" s="4"/>
      <c r="J530" s="4"/>
      <c r="K530" s="4"/>
      <c r="L530" s="4"/>
      <c r="M530" s="4"/>
      <c r="N530" s="4"/>
      <c r="O530" s="4"/>
      <c r="P530" s="4"/>
      <c r="Q530" s="4"/>
      <c r="R530" s="4"/>
      <c r="S530" s="4"/>
      <c r="T530" s="4"/>
      <c r="U530" s="4"/>
      <c r="V530" s="4"/>
      <c r="W530" s="4"/>
      <c r="X530" s="4"/>
      <c r="Y530" s="4"/>
      <c r="Z530" s="4"/>
      <c r="AA530" s="4"/>
      <c r="AB530" s="4"/>
      <c r="AC530" s="4"/>
      <c r="AD530" s="4"/>
      <c r="AE530" s="4"/>
      <c r="AF530" s="4"/>
      <c r="AG530" s="4"/>
      <c r="AH530" s="4"/>
      <c r="AI530" s="4"/>
      <c r="AJ530" s="4"/>
      <c r="AK530" s="4"/>
      <c r="AL530" s="4"/>
      <c r="AM530" s="4"/>
      <c r="AN530" s="4"/>
      <c r="AO530" s="4"/>
      <c r="AP530" s="4"/>
      <c r="AQ530" s="4"/>
      <c r="AR530" s="4"/>
      <c r="AS530" s="4"/>
      <c r="AT530" s="4"/>
      <c r="AU530" s="4"/>
      <c r="AV530" s="4"/>
      <c r="AW530" s="4"/>
      <c r="AX530" s="4"/>
      <c r="AY530" s="4"/>
      <c r="AZ530" s="4"/>
      <c r="BA530" s="4"/>
      <c r="BB530" s="4"/>
      <c r="BC530" s="4"/>
      <c r="BD530" s="4"/>
      <c r="BE530" s="4"/>
      <c r="BF530" s="4"/>
      <c r="BG530" s="4"/>
      <c r="BH530" s="4"/>
      <c r="BI530" s="4"/>
      <c r="BJ530" s="4"/>
      <c r="BK530" s="4"/>
      <c r="BL530" s="4"/>
      <c r="BM530" s="4"/>
      <c r="BN530" s="4"/>
      <c r="BO530" s="4"/>
      <c r="BP530" s="4"/>
      <c r="BQ530" s="4"/>
      <c r="BR530" s="4"/>
      <c r="BS530" s="4"/>
      <c r="BT530" s="4"/>
      <c r="BU530" s="4"/>
      <c r="BV530" s="4"/>
      <c r="BW530" s="4"/>
      <c r="BX530" s="4"/>
      <c r="BY530" s="4"/>
      <c r="BZ530" s="4"/>
      <c r="CA530" s="4"/>
      <c r="CB530" s="4"/>
    </row>
    <row r="531" spans="1:80">
      <c r="A531"/>
      <c r="B531"/>
      <c r="C531"/>
      <c r="D531"/>
      <c r="E531" s="628"/>
      <c r="F531" s="4"/>
      <c r="G531" s="4"/>
      <c r="H531" s="4"/>
      <c r="I531" s="4"/>
      <c r="J531" s="4"/>
      <c r="K531" s="4"/>
      <c r="L531" s="4"/>
      <c r="M531" s="4"/>
      <c r="N531" s="4"/>
      <c r="O531" s="4"/>
      <c r="P531" s="4"/>
      <c r="Q531" s="4"/>
      <c r="R531" s="4"/>
      <c r="S531" s="4"/>
      <c r="T531" s="4"/>
      <c r="U531" s="4"/>
      <c r="V531" s="4"/>
      <c r="W531" s="4"/>
      <c r="X531" s="4"/>
      <c r="Y531" s="4"/>
      <c r="Z531" s="4"/>
      <c r="AA531" s="4"/>
      <c r="AB531" s="4"/>
      <c r="AC531" s="4"/>
      <c r="AD531" s="4"/>
      <c r="AE531" s="4"/>
      <c r="AF531" s="4"/>
      <c r="AG531" s="4"/>
      <c r="AH531" s="4"/>
      <c r="AI531" s="4"/>
      <c r="AJ531" s="4"/>
      <c r="AK531" s="4"/>
      <c r="AL531" s="4"/>
      <c r="AM531" s="4"/>
      <c r="AN531" s="4"/>
      <c r="AO531" s="4"/>
      <c r="AP531" s="4"/>
      <c r="AQ531" s="4"/>
      <c r="AR531" s="4"/>
      <c r="AS531" s="4"/>
      <c r="AT531" s="4"/>
      <c r="AU531" s="4"/>
      <c r="AV531" s="4"/>
      <c r="AW531" s="4"/>
      <c r="AX531" s="4"/>
      <c r="AY531" s="4"/>
      <c r="AZ531" s="4"/>
      <c r="BA531" s="4"/>
      <c r="BB531" s="4"/>
      <c r="BC531" s="4"/>
      <c r="BD531" s="4"/>
      <c r="BE531" s="4"/>
      <c r="BF531" s="4"/>
      <c r="BG531" s="4"/>
      <c r="BH531" s="4"/>
      <c r="BI531" s="4"/>
      <c r="BJ531" s="4"/>
      <c r="BK531" s="4"/>
      <c r="BL531" s="4"/>
      <c r="BM531" s="4"/>
      <c r="BN531" s="4"/>
      <c r="BO531" s="4"/>
      <c r="BP531" s="4"/>
      <c r="BQ531" s="4"/>
      <c r="BR531" s="4"/>
      <c r="BS531" s="4"/>
      <c r="BT531" s="4"/>
      <c r="BU531" s="4"/>
      <c r="BV531" s="4"/>
      <c r="BW531" s="4"/>
      <c r="BX531" s="4"/>
      <c r="BY531" s="4"/>
      <c r="BZ531" s="4"/>
      <c r="CA531" s="4"/>
      <c r="CB531" s="4"/>
    </row>
    <row r="532" spans="1:80">
      <c r="A532"/>
      <c r="B532"/>
      <c r="C532"/>
      <c r="D532"/>
      <c r="E532" s="628"/>
      <c r="F532" s="4"/>
      <c r="G532" s="4"/>
      <c r="H532" s="4"/>
      <c r="I532" s="4"/>
      <c r="J532" s="4"/>
      <c r="K532" s="4"/>
      <c r="L532" s="4"/>
      <c r="M532" s="4"/>
      <c r="N532" s="4"/>
      <c r="O532" s="4"/>
      <c r="P532" s="4"/>
      <c r="Q532" s="4"/>
      <c r="R532" s="4"/>
      <c r="S532" s="4"/>
      <c r="T532" s="4"/>
      <c r="U532" s="4"/>
      <c r="V532" s="4"/>
      <c r="W532" s="4"/>
      <c r="X532" s="4"/>
      <c r="Y532" s="4"/>
      <c r="Z532" s="4"/>
      <c r="AA532" s="4"/>
      <c r="AB532" s="4"/>
      <c r="AC532" s="4"/>
      <c r="AD532" s="4"/>
      <c r="AE532" s="4"/>
      <c r="AF532" s="4"/>
      <c r="AG532" s="4"/>
      <c r="AH532" s="4"/>
      <c r="AI532" s="4"/>
      <c r="AJ532" s="4"/>
      <c r="AK532" s="4"/>
      <c r="AL532" s="4"/>
      <c r="AM532" s="4"/>
      <c r="AN532" s="4"/>
      <c r="AO532" s="4"/>
      <c r="AP532" s="4"/>
      <c r="AQ532" s="4"/>
      <c r="AR532" s="4"/>
      <c r="AS532" s="4"/>
      <c r="AT532" s="4"/>
      <c r="AU532" s="4"/>
      <c r="AV532" s="4"/>
      <c r="AW532" s="4"/>
      <c r="AX532" s="4"/>
      <c r="AY532" s="4"/>
      <c r="AZ532" s="4"/>
      <c r="BA532" s="4"/>
      <c r="BB532" s="4"/>
      <c r="BC532" s="4"/>
      <c r="BD532" s="4"/>
      <c r="BE532" s="4"/>
      <c r="BF532" s="4"/>
      <c r="BG532" s="4"/>
      <c r="BH532" s="4"/>
      <c r="BI532" s="4"/>
      <c r="BJ532" s="4"/>
      <c r="BK532" s="4"/>
      <c r="BL532" s="4"/>
      <c r="BM532" s="4"/>
      <c r="BN532" s="4"/>
      <c r="BO532" s="4"/>
      <c r="BP532" s="4"/>
      <c r="BQ532" s="4"/>
      <c r="BR532" s="4"/>
      <c r="BS532" s="4"/>
      <c r="BT532" s="4"/>
      <c r="BU532" s="4"/>
      <c r="BV532" s="4"/>
      <c r="BW532" s="4"/>
      <c r="BX532" s="4"/>
      <c r="BY532" s="4"/>
      <c r="BZ532" s="4"/>
      <c r="CA532" s="4"/>
      <c r="CB532" s="4"/>
    </row>
    <row r="533" spans="1:80">
      <c r="A533"/>
      <c r="B533"/>
      <c r="C533"/>
      <c r="D533"/>
      <c r="E533" s="628"/>
      <c r="F533" s="4"/>
      <c r="G533" s="4"/>
      <c r="H533" s="4"/>
      <c r="I533" s="4"/>
      <c r="J533" s="4"/>
      <c r="K533" s="4"/>
      <c r="L533" s="4"/>
      <c r="M533" s="4"/>
      <c r="N533" s="4"/>
      <c r="O533" s="4"/>
      <c r="P533" s="4"/>
      <c r="Q533" s="4"/>
      <c r="R533" s="4"/>
      <c r="S533" s="4"/>
      <c r="T533" s="4"/>
      <c r="U533" s="4"/>
      <c r="V533" s="4"/>
      <c r="W533" s="4"/>
      <c r="X533" s="4"/>
      <c r="Y533" s="4"/>
      <c r="Z533" s="4"/>
      <c r="AA533" s="4"/>
      <c r="AB533" s="4"/>
      <c r="AC533" s="4"/>
      <c r="AD533" s="4"/>
      <c r="AE533" s="4"/>
      <c r="AF533" s="4"/>
      <c r="AG533" s="4"/>
      <c r="AH533" s="4"/>
      <c r="AI533" s="4"/>
      <c r="AJ533" s="4"/>
      <c r="AK533" s="4"/>
      <c r="AL533" s="4"/>
      <c r="AM533" s="4"/>
      <c r="AN533" s="4"/>
      <c r="AO533" s="4"/>
      <c r="AP533" s="4"/>
      <c r="AQ533" s="4"/>
      <c r="AR533" s="4"/>
      <c r="AS533" s="4"/>
      <c r="AT533" s="4"/>
      <c r="AU533" s="4"/>
      <c r="AV533" s="4"/>
      <c r="AW533" s="4"/>
      <c r="AX533" s="4"/>
      <c r="AY533" s="4"/>
      <c r="AZ533" s="4"/>
      <c r="BA533" s="4"/>
      <c r="BB533" s="4"/>
      <c r="BC533" s="4"/>
      <c r="BD533" s="4"/>
      <c r="BE533" s="4"/>
      <c r="BF533" s="4"/>
      <c r="BG533" s="4"/>
      <c r="BH533" s="4"/>
      <c r="BI533" s="4"/>
      <c r="BJ533" s="4"/>
      <c r="BK533" s="4"/>
      <c r="BL533" s="4"/>
      <c r="BM533" s="4"/>
      <c r="BN533" s="4"/>
      <c r="BO533" s="4"/>
      <c r="BP533" s="4"/>
      <c r="BQ533" s="4"/>
      <c r="BR533" s="4"/>
      <c r="BS533" s="4"/>
      <c r="BT533" s="4"/>
      <c r="BU533" s="4"/>
      <c r="BV533" s="4"/>
      <c r="BW533" s="4"/>
      <c r="BX533" s="4"/>
      <c r="BY533" s="4"/>
      <c r="BZ533" s="4"/>
      <c r="CA533" s="4"/>
      <c r="CB533" s="4"/>
    </row>
    <row r="534" spans="1:80">
      <c r="A534"/>
      <c r="B534"/>
      <c r="C534"/>
      <c r="D534"/>
      <c r="E534" s="628"/>
      <c r="F534" s="4"/>
      <c r="G534" s="4"/>
      <c r="H534" s="4"/>
      <c r="I534" s="4"/>
      <c r="J534" s="4"/>
      <c r="K534" s="4"/>
      <c r="L534" s="4"/>
      <c r="M534" s="4"/>
      <c r="N534" s="4"/>
      <c r="O534" s="4"/>
      <c r="P534" s="4"/>
      <c r="Q534" s="4"/>
      <c r="R534" s="4"/>
      <c r="S534" s="4"/>
      <c r="T534" s="4"/>
      <c r="U534" s="4"/>
      <c r="V534" s="4"/>
      <c r="W534" s="4"/>
      <c r="X534" s="4"/>
      <c r="Y534" s="4"/>
      <c r="Z534" s="4"/>
      <c r="AA534" s="4"/>
      <c r="AB534" s="4"/>
      <c r="AC534" s="4"/>
      <c r="AD534" s="4"/>
      <c r="AE534" s="4"/>
      <c r="AF534" s="4"/>
      <c r="AG534" s="4"/>
      <c r="AH534" s="4"/>
      <c r="AI534" s="4"/>
      <c r="AJ534" s="4"/>
      <c r="AK534" s="4"/>
      <c r="AL534" s="4"/>
      <c r="AM534" s="4"/>
      <c r="AN534" s="4"/>
      <c r="AO534" s="4"/>
      <c r="AP534" s="4"/>
      <c r="AQ534" s="4"/>
      <c r="AR534" s="4"/>
      <c r="AS534" s="4"/>
      <c r="AT534" s="4"/>
      <c r="AU534" s="4"/>
      <c r="AV534" s="4"/>
      <c r="AW534" s="4"/>
      <c r="AX534" s="4"/>
      <c r="AY534" s="4"/>
      <c r="AZ534" s="4"/>
      <c r="BA534" s="4"/>
      <c r="BB534" s="4"/>
      <c r="BC534" s="4"/>
      <c r="BD534" s="4"/>
      <c r="BE534" s="4"/>
      <c r="BF534" s="4"/>
      <c r="BG534" s="4"/>
      <c r="BH534" s="4"/>
      <c r="BI534" s="4"/>
      <c r="BJ534" s="4"/>
      <c r="BK534" s="4"/>
      <c r="BL534" s="4"/>
      <c r="BM534" s="4"/>
      <c r="BN534" s="4"/>
      <c r="BO534" s="4"/>
      <c r="BP534" s="4"/>
      <c r="BQ534" s="4"/>
      <c r="BR534" s="4"/>
      <c r="BS534" s="4"/>
      <c r="BT534" s="4"/>
      <c r="BU534" s="4"/>
      <c r="BV534" s="4"/>
      <c r="BW534" s="4"/>
      <c r="BX534" s="4"/>
      <c r="BY534" s="4"/>
      <c r="BZ534" s="4"/>
      <c r="CA534" s="4"/>
      <c r="CB534" s="4"/>
    </row>
    <row r="535" spans="1:80">
      <c r="A535"/>
      <c r="B535"/>
      <c r="C535"/>
      <c r="D535"/>
      <c r="E535" s="628"/>
      <c r="F535" s="4"/>
      <c r="G535" s="4"/>
      <c r="H535" s="4"/>
      <c r="I535" s="4"/>
      <c r="J535" s="4"/>
      <c r="K535" s="4"/>
      <c r="L535" s="4"/>
      <c r="M535" s="4"/>
      <c r="N535" s="4"/>
      <c r="O535" s="4"/>
      <c r="P535" s="4"/>
      <c r="Q535" s="4"/>
      <c r="R535" s="4"/>
      <c r="S535" s="4"/>
      <c r="T535" s="4"/>
      <c r="U535" s="4"/>
      <c r="V535" s="4"/>
      <c r="W535" s="4"/>
      <c r="X535" s="4"/>
      <c r="Y535" s="4"/>
      <c r="Z535" s="4"/>
      <c r="AA535" s="4"/>
      <c r="AB535" s="4"/>
      <c r="AC535" s="4"/>
      <c r="AD535" s="4"/>
      <c r="AE535" s="4"/>
      <c r="AF535" s="4"/>
      <c r="AG535" s="4"/>
      <c r="AH535" s="4"/>
      <c r="AI535" s="4"/>
      <c r="AJ535" s="4"/>
      <c r="AK535" s="4"/>
      <c r="AL535" s="4"/>
      <c r="AM535" s="4"/>
      <c r="AN535" s="4"/>
      <c r="AO535" s="4"/>
      <c r="AP535" s="4"/>
      <c r="AQ535" s="4"/>
      <c r="AR535" s="4"/>
      <c r="AS535" s="4"/>
      <c r="AT535" s="4"/>
      <c r="AU535" s="4"/>
      <c r="AV535" s="4"/>
      <c r="AW535" s="4"/>
      <c r="AX535" s="4"/>
      <c r="AY535" s="4"/>
      <c r="AZ535" s="4"/>
      <c r="BA535" s="4"/>
      <c r="BB535" s="4"/>
      <c r="BC535" s="4"/>
      <c r="BD535" s="4"/>
      <c r="BE535" s="4"/>
      <c r="BF535" s="4"/>
      <c r="BG535" s="4"/>
      <c r="BH535" s="4"/>
      <c r="BI535" s="4"/>
      <c r="BJ535" s="4"/>
      <c r="BK535" s="4"/>
      <c r="BL535" s="4"/>
      <c r="BM535" s="4"/>
      <c r="BN535" s="4"/>
      <c r="BO535" s="4"/>
      <c r="BP535" s="4"/>
      <c r="BQ535" s="4"/>
      <c r="BR535" s="4"/>
      <c r="BS535" s="4"/>
      <c r="BT535" s="4"/>
      <c r="BU535" s="4"/>
      <c r="BV535" s="4"/>
      <c r="BW535" s="4"/>
      <c r="BX535" s="4"/>
      <c r="BY535" s="4"/>
      <c r="BZ535" s="4"/>
      <c r="CA535" s="4"/>
      <c r="CB535" s="4"/>
    </row>
    <row r="536" spans="1:80">
      <c r="A536"/>
      <c r="B536"/>
      <c r="C536"/>
      <c r="D536"/>
      <c r="E536" s="628"/>
      <c r="F536" s="4"/>
      <c r="G536" s="4"/>
      <c r="H536" s="4"/>
      <c r="I536" s="4"/>
      <c r="J536" s="4"/>
      <c r="K536" s="4"/>
      <c r="L536" s="4"/>
      <c r="M536" s="4"/>
      <c r="N536" s="4"/>
      <c r="O536" s="4"/>
      <c r="P536" s="4"/>
      <c r="Q536" s="4"/>
      <c r="R536" s="4"/>
      <c r="S536" s="4"/>
      <c r="T536" s="4"/>
      <c r="U536" s="4"/>
      <c r="V536" s="4"/>
      <c r="W536" s="4"/>
      <c r="X536" s="4"/>
      <c r="Y536" s="4"/>
      <c r="Z536" s="4"/>
      <c r="AA536" s="4"/>
      <c r="AB536" s="4"/>
      <c r="AC536" s="4"/>
      <c r="AD536" s="4"/>
      <c r="AE536" s="4"/>
      <c r="AF536" s="4"/>
      <c r="AG536" s="4"/>
      <c r="AH536" s="4"/>
      <c r="AI536" s="4"/>
      <c r="AJ536" s="4"/>
      <c r="AK536" s="4"/>
      <c r="AL536" s="4"/>
      <c r="AM536" s="4"/>
      <c r="AN536" s="4"/>
      <c r="AO536" s="4"/>
      <c r="AP536" s="4"/>
      <c r="AQ536" s="4"/>
      <c r="AR536" s="4"/>
      <c r="AS536" s="4"/>
      <c r="AT536" s="4"/>
      <c r="AU536" s="4"/>
      <c r="AV536" s="4"/>
      <c r="AW536" s="4"/>
      <c r="AX536" s="4"/>
      <c r="AY536" s="4"/>
      <c r="AZ536" s="4"/>
      <c r="BA536" s="4"/>
      <c r="BB536" s="4"/>
      <c r="BC536" s="4"/>
      <c r="BD536" s="4"/>
      <c r="BE536" s="4"/>
      <c r="BF536" s="4"/>
      <c r="BG536" s="4"/>
      <c r="BH536" s="4"/>
      <c r="BI536" s="4"/>
      <c r="BJ536" s="4"/>
      <c r="BK536" s="4"/>
      <c r="BL536" s="4"/>
      <c r="BM536" s="4"/>
      <c r="BN536" s="4"/>
      <c r="BO536" s="4"/>
      <c r="BP536" s="4"/>
      <c r="BQ536" s="4"/>
      <c r="BR536" s="4"/>
      <c r="BS536" s="4"/>
      <c r="BT536" s="4"/>
      <c r="BU536" s="4"/>
      <c r="BV536" s="4"/>
      <c r="BW536" s="4"/>
      <c r="BX536" s="4"/>
      <c r="BY536" s="4"/>
      <c r="BZ536" s="4"/>
      <c r="CA536" s="4"/>
      <c r="CB536" s="4"/>
    </row>
    <row r="537" spans="1:80">
      <c r="A537"/>
      <c r="B537"/>
      <c r="C537"/>
      <c r="D537"/>
      <c r="E537" s="628"/>
      <c r="F537" s="4"/>
      <c r="G537" s="4"/>
      <c r="H537" s="4"/>
      <c r="I537" s="4"/>
      <c r="J537" s="4"/>
      <c r="K537" s="4"/>
      <c r="L537" s="4"/>
      <c r="M537" s="4"/>
      <c r="N537" s="4"/>
      <c r="O537" s="4"/>
      <c r="P537" s="4"/>
      <c r="Q537" s="4"/>
      <c r="R537" s="4"/>
      <c r="S537" s="4"/>
      <c r="T537" s="4"/>
      <c r="U537" s="4"/>
      <c r="V537" s="4"/>
      <c r="W537" s="4"/>
      <c r="X537" s="4"/>
      <c r="Y537" s="4"/>
      <c r="Z537" s="4"/>
      <c r="AA537" s="4"/>
      <c r="AB537" s="4"/>
      <c r="AC537" s="4"/>
      <c r="AD537" s="4"/>
      <c r="AE537" s="4"/>
      <c r="AF537" s="4"/>
      <c r="AG537" s="4"/>
      <c r="AH537" s="4"/>
      <c r="AI537" s="4"/>
      <c r="AJ537" s="4"/>
      <c r="AK537" s="4"/>
      <c r="AL537" s="4"/>
      <c r="AM537" s="4"/>
      <c r="AN537" s="4"/>
      <c r="AO537" s="4"/>
      <c r="AP537" s="4"/>
      <c r="AQ537" s="4"/>
      <c r="AR537" s="4"/>
      <c r="AS537" s="4"/>
      <c r="AT537" s="4"/>
      <c r="AU537" s="4"/>
      <c r="AV537" s="4"/>
      <c r="AW537" s="4"/>
      <c r="AX537" s="4"/>
      <c r="AY537" s="4"/>
      <c r="AZ537" s="4"/>
      <c r="BA537" s="4"/>
      <c r="BB537" s="4"/>
      <c r="BC537" s="4"/>
      <c r="BD537" s="4"/>
      <c r="BE537" s="4"/>
      <c r="BF537" s="4"/>
      <c r="BG537" s="4"/>
      <c r="BH537" s="4"/>
      <c r="BI537" s="4"/>
      <c r="BJ537" s="4"/>
      <c r="BK537" s="4"/>
      <c r="BL537" s="4"/>
      <c r="BM537" s="4"/>
      <c r="BN537" s="4"/>
      <c r="BO537" s="4"/>
      <c r="BP537" s="4"/>
      <c r="BQ537" s="4"/>
      <c r="BR537" s="4"/>
      <c r="BS537" s="4"/>
      <c r="BT537" s="4"/>
      <c r="BU537" s="4"/>
      <c r="BV537" s="4"/>
      <c r="BW537" s="4"/>
      <c r="BX537" s="4"/>
      <c r="BY537" s="4"/>
      <c r="BZ537" s="4"/>
      <c r="CA537" s="4"/>
      <c r="CB537" s="4"/>
    </row>
    <row r="538" spans="1:80">
      <c r="A538"/>
      <c r="B538"/>
      <c r="C538"/>
      <c r="D538"/>
      <c r="E538" s="628"/>
      <c r="F538" s="4"/>
      <c r="G538" s="4"/>
      <c r="H538" s="4"/>
      <c r="I538" s="4"/>
      <c r="J538" s="4"/>
      <c r="K538" s="4"/>
      <c r="L538" s="4"/>
      <c r="M538" s="4"/>
      <c r="N538" s="4"/>
      <c r="O538" s="4"/>
      <c r="P538" s="4"/>
      <c r="Q538" s="4"/>
      <c r="R538" s="4"/>
      <c r="S538" s="4"/>
      <c r="T538" s="4"/>
      <c r="U538" s="4"/>
      <c r="V538" s="4"/>
      <c r="W538" s="4"/>
      <c r="X538" s="4"/>
      <c r="Y538" s="4"/>
      <c r="Z538" s="4"/>
      <c r="AA538" s="4"/>
      <c r="AB538" s="4"/>
      <c r="AC538" s="4"/>
      <c r="AD538" s="4"/>
      <c r="AE538" s="4"/>
      <c r="AF538" s="4"/>
      <c r="AG538" s="4"/>
      <c r="AH538" s="4"/>
      <c r="AI538" s="4"/>
      <c r="AJ538" s="4"/>
      <c r="AK538" s="4"/>
      <c r="AL538" s="4"/>
      <c r="AM538" s="4"/>
      <c r="AN538" s="4"/>
      <c r="AO538" s="4"/>
      <c r="AP538" s="4"/>
      <c r="AQ538" s="4"/>
      <c r="AR538" s="4"/>
      <c r="AS538" s="4"/>
      <c r="AT538" s="4"/>
      <c r="AU538" s="4"/>
      <c r="AV538" s="4"/>
      <c r="AW538" s="4"/>
      <c r="AX538" s="4"/>
      <c r="AY538" s="4"/>
      <c r="AZ538" s="4"/>
      <c r="BA538" s="4"/>
      <c r="BB538" s="4"/>
      <c r="BC538" s="4"/>
      <c r="BD538" s="4"/>
      <c r="BE538" s="4"/>
      <c r="BF538" s="4"/>
      <c r="BG538" s="4"/>
      <c r="BH538" s="4"/>
      <c r="BI538" s="4"/>
      <c r="BJ538" s="4"/>
      <c r="BK538" s="4"/>
      <c r="BL538" s="4"/>
      <c r="BM538" s="4"/>
      <c r="BN538" s="4"/>
      <c r="BO538" s="4"/>
      <c r="BP538" s="4"/>
      <c r="BQ538" s="4"/>
      <c r="BR538" s="4"/>
      <c r="BS538" s="4"/>
      <c r="BT538" s="4"/>
      <c r="BU538" s="4"/>
      <c r="BV538" s="4"/>
      <c r="BW538" s="4"/>
      <c r="BX538" s="4"/>
      <c r="BY538" s="4"/>
      <c r="BZ538" s="4"/>
      <c r="CA538" s="4"/>
      <c r="CB538" s="4"/>
    </row>
    <row r="539" spans="1:80">
      <c r="A539"/>
      <c r="B539"/>
      <c r="C539"/>
      <c r="D539"/>
      <c r="E539" s="628"/>
      <c r="F539" s="4"/>
      <c r="G539" s="4"/>
      <c r="H539" s="4"/>
      <c r="I539" s="4"/>
      <c r="J539" s="4"/>
      <c r="K539" s="4"/>
      <c r="L539" s="4"/>
      <c r="M539" s="4"/>
      <c r="N539" s="4"/>
      <c r="O539" s="4"/>
      <c r="P539" s="4"/>
      <c r="Q539" s="4"/>
      <c r="R539" s="4"/>
      <c r="S539" s="4"/>
      <c r="T539" s="4"/>
      <c r="U539" s="4"/>
      <c r="V539" s="4"/>
      <c r="W539" s="4"/>
      <c r="X539" s="4"/>
      <c r="Y539" s="4"/>
      <c r="Z539" s="4"/>
      <c r="AA539" s="4"/>
      <c r="AB539" s="4"/>
      <c r="AC539" s="4"/>
      <c r="AD539" s="4"/>
      <c r="AE539" s="4"/>
      <c r="AF539" s="4"/>
      <c r="AG539" s="4"/>
      <c r="AH539" s="4"/>
      <c r="AI539" s="4"/>
      <c r="AJ539" s="4"/>
      <c r="AK539" s="4"/>
      <c r="AL539" s="4"/>
      <c r="AM539" s="4"/>
      <c r="AN539" s="4"/>
      <c r="AO539" s="4"/>
      <c r="AP539" s="4"/>
      <c r="AQ539" s="4"/>
      <c r="AR539" s="4"/>
      <c r="AS539" s="4"/>
      <c r="AT539" s="4"/>
      <c r="AU539" s="4"/>
      <c r="AV539" s="4"/>
      <c r="AW539" s="4"/>
      <c r="AX539" s="4"/>
      <c r="AY539" s="4"/>
      <c r="AZ539" s="4"/>
      <c r="BA539" s="4"/>
      <c r="BB539" s="4"/>
      <c r="BC539" s="4"/>
      <c r="BD539" s="4"/>
      <c r="BE539" s="4"/>
      <c r="BF539" s="4"/>
      <c r="BG539" s="4"/>
      <c r="BH539" s="4"/>
      <c r="BI539" s="4"/>
      <c r="BJ539" s="4"/>
      <c r="BK539" s="4"/>
      <c r="BL539" s="4"/>
      <c r="BM539" s="4"/>
      <c r="BN539" s="4"/>
      <c r="BO539" s="4"/>
      <c r="BP539" s="4"/>
      <c r="BQ539" s="4"/>
      <c r="BR539" s="4"/>
      <c r="BS539" s="4"/>
      <c r="BT539" s="4"/>
      <c r="BU539" s="4"/>
      <c r="BV539" s="4"/>
      <c r="BW539" s="4"/>
      <c r="BX539" s="4"/>
      <c r="BY539" s="4"/>
      <c r="BZ539" s="4"/>
      <c r="CA539" s="4"/>
      <c r="CB539" s="4"/>
    </row>
    <row r="540" spans="1:80">
      <c r="A540"/>
      <c r="B540"/>
      <c r="C540"/>
      <c r="D540"/>
      <c r="E540" s="628"/>
      <c r="F540" s="4"/>
      <c r="G540" s="4"/>
      <c r="H540" s="4"/>
      <c r="I540" s="4"/>
      <c r="J540" s="4"/>
      <c r="K540" s="4"/>
      <c r="L540" s="4"/>
      <c r="M540" s="4"/>
      <c r="N540" s="4"/>
      <c r="O540" s="4"/>
      <c r="P540" s="4"/>
      <c r="Q540" s="4"/>
      <c r="R540" s="4"/>
      <c r="S540" s="4"/>
      <c r="T540" s="4"/>
      <c r="U540" s="4"/>
      <c r="V540" s="4"/>
      <c r="W540" s="4"/>
      <c r="X540" s="4"/>
      <c r="Y540" s="4"/>
      <c r="Z540" s="4"/>
      <c r="AA540" s="4"/>
      <c r="AB540" s="4"/>
      <c r="AC540" s="4"/>
      <c r="AD540" s="4"/>
      <c r="AE540" s="4"/>
      <c r="AF540" s="4"/>
      <c r="AG540" s="4"/>
      <c r="AH540" s="4"/>
      <c r="AI540" s="4"/>
      <c r="AJ540" s="4"/>
      <c r="AK540" s="4"/>
      <c r="AL540" s="4"/>
      <c r="AM540" s="4"/>
      <c r="AN540" s="4"/>
      <c r="AO540" s="4"/>
      <c r="AP540" s="4"/>
      <c r="AQ540" s="4"/>
      <c r="AR540" s="4"/>
      <c r="AS540" s="4"/>
      <c r="AT540" s="4"/>
      <c r="AU540" s="4"/>
      <c r="AV540" s="4"/>
      <c r="AW540" s="4"/>
      <c r="AX540" s="4"/>
      <c r="AY540" s="4"/>
      <c r="AZ540" s="4"/>
      <c r="BA540" s="4"/>
      <c r="BB540" s="4"/>
      <c r="BC540" s="4"/>
      <c r="BD540" s="4"/>
      <c r="BE540" s="4"/>
      <c r="BF540" s="4"/>
      <c r="BG540" s="4"/>
      <c r="BH540" s="4"/>
      <c r="BI540" s="4"/>
      <c r="BJ540" s="4"/>
      <c r="BK540" s="4"/>
      <c r="BL540" s="4"/>
      <c r="BM540" s="4"/>
      <c r="BN540" s="4"/>
      <c r="BO540" s="4"/>
      <c r="BP540" s="4"/>
      <c r="BQ540" s="4"/>
      <c r="BR540" s="4"/>
      <c r="BS540" s="4"/>
      <c r="BT540" s="4"/>
      <c r="BU540" s="4"/>
      <c r="BV540" s="4"/>
      <c r="BW540" s="4"/>
      <c r="BX540" s="4"/>
      <c r="BY540" s="4"/>
      <c r="BZ540" s="4"/>
      <c r="CA540" s="4"/>
      <c r="CB540" s="4"/>
    </row>
    <row r="541" spans="1:80">
      <c r="A541"/>
      <c r="B541"/>
      <c r="C541"/>
      <c r="D541"/>
      <c r="E541" s="628"/>
      <c r="F541" s="4"/>
      <c r="G541" s="4"/>
      <c r="H541" s="4"/>
      <c r="I541" s="4"/>
      <c r="J541" s="4"/>
      <c r="K541" s="4"/>
      <c r="L541" s="4"/>
      <c r="M541" s="4"/>
      <c r="N541" s="4"/>
      <c r="O541" s="4"/>
      <c r="P541" s="4"/>
      <c r="Q541" s="4"/>
      <c r="R541" s="4"/>
      <c r="S541" s="4"/>
      <c r="T541" s="4"/>
      <c r="U541" s="4"/>
      <c r="V541" s="4"/>
      <c r="W541" s="4"/>
      <c r="X541" s="4"/>
      <c r="Y541" s="4"/>
      <c r="Z541" s="4"/>
      <c r="AA541" s="4"/>
      <c r="AB541" s="4"/>
      <c r="AC541" s="4"/>
      <c r="AD541" s="4"/>
      <c r="AE541" s="4"/>
      <c r="AF541" s="4"/>
      <c r="AG541" s="4"/>
      <c r="AH541" s="4"/>
      <c r="AI541" s="4"/>
      <c r="AJ541" s="4"/>
      <c r="AK541" s="4"/>
      <c r="AL541" s="4"/>
      <c r="AM541" s="4"/>
      <c r="AN541" s="4"/>
      <c r="AO541" s="4"/>
      <c r="AP541" s="4"/>
      <c r="AQ541" s="4"/>
      <c r="AR541" s="4"/>
      <c r="AS541" s="4"/>
      <c r="AT541" s="4"/>
      <c r="AU541" s="4"/>
      <c r="AV541" s="4"/>
      <c r="AW541" s="4"/>
      <c r="AX541" s="4"/>
      <c r="AY541" s="4"/>
      <c r="AZ541" s="4"/>
      <c r="BA541" s="4"/>
      <c r="BB541" s="4"/>
      <c r="BC541" s="4"/>
      <c r="BD541" s="4"/>
      <c r="BE541" s="4"/>
      <c r="BF541" s="4"/>
      <c r="BG541" s="4"/>
      <c r="BH541" s="4"/>
      <c r="BI541" s="4"/>
      <c r="BJ541" s="4"/>
      <c r="BK541" s="4"/>
      <c r="BL541" s="4"/>
      <c r="BM541" s="4"/>
      <c r="BN541" s="4"/>
      <c r="BO541" s="4"/>
      <c r="BP541" s="4"/>
      <c r="BQ541" s="4"/>
      <c r="BR541" s="4"/>
      <c r="BS541" s="4"/>
      <c r="BT541" s="4"/>
      <c r="BU541" s="4"/>
      <c r="BV541" s="4"/>
      <c r="BW541" s="4"/>
      <c r="BX541" s="4"/>
      <c r="BY541" s="4"/>
      <c r="BZ541" s="4"/>
      <c r="CA541" s="4"/>
      <c r="CB541" s="4"/>
    </row>
    <row r="542" spans="1:80">
      <c r="A542"/>
      <c r="B542"/>
      <c r="C542"/>
      <c r="D542"/>
      <c r="E542" s="628"/>
      <c r="F542" s="4"/>
      <c r="G542" s="4"/>
      <c r="H542" s="4"/>
      <c r="I542" s="4"/>
      <c r="J542" s="4"/>
      <c r="K542" s="4"/>
      <c r="L542" s="4"/>
      <c r="M542" s="4"/>
      <c r="N542" s="4"/>
      <c r="O542" s="4"/>
      <c r="P542" s="4"/>
      <c r="Q542" s="4"/>
      <c r="R542" s="4"/>
      <c r="S542" s="4"/>
      <c r="T542" s="4"/>
      <c r="U542" s="4"/>
      <c r="V542" s="4"/>
      <c r="W542" s="4"/>
      <c r="X542" s="4"/>
      <c r="Y542" s="4"/>
      <c r="Z542" s="4"/>
      <c r="AA542" s="4"/>
      <c r="AB542" s="4"/>
      <c r="AC542" s="4"/>
      <c r="AD542" s="4"/>
      <c r="AE542" s="4"/>
      <c r="AF542" s="4"/>
      <c r="AG542" s="4"/>
      <c r="AH542" s="4"/>
      <c r="AI542" s="4"/>
      <c r="AJ542" s="4"/>
      <c r="AK542" s="4"/>
      <c r="AL542" s="4"/>
      <c r="AM542" s="4"/>
      <c r="AN542" s="4"/>
      <c r="AO542" s="4"/>
      <c r="AP542" s="4"/>
      <c r="AQ542" s="4"/>
      <c r="AR542" s="4"/>
      <c r="AS542" s="4"/>
      <c r="AT542" s="4"/>
      <c r="AU542" s="4"/>
      <c r="AV542" s="4"/>
      <c r="AW542" s="4"/>
      <c r="AX542" s="4"/>
      <c r="AY542" s="4"/>
      <c r="AZ542" s="4"/>
      <c r="BA542" s="4"/>
      <c r="BB542" s="4"/>
      <c r="BC542" s="4"/>
      <c r="BD542" s="4"/>
      <c r="BE542" s="4"/>
      <c r="BF542" s="4"/>
      <c r="BG542" s="4"/>
      <c r="BH542" s="4"/>
      <c r="BI542" s="4"/>
      <c r="BJ542" s="4"/>
      <c r="BK542" s="4"/>
      <c r="BL542" s="4"/>
      <c r="BM542" s="4"/>
      <c r="BN542" s="4"/>
      <c r="BO542" s="4"/>
      <c r="BP542" s="4"/>
      <c r="BQ542" s="4"/>
      <c r="BR542" s="4"/>
      <c r="BS542" s="4"/>
      <c r="BT542" s="4"/>
      <c r="BU542" s="4"/>
      <c r="BV542" s="4"/>
      <c r="BW542" s="4"/>
      <c r="BX542" s="4"/>
      <c r="BY542" s="4"/>
      <c r="BZ542" s="4"/>
      <c r="CA542" s="4"/>
      <c r="CB542" s="4"/>
    </row>
    <row r="543" spans="1:80">
      <c r="A543"/>
      <c r="B543"/>
      <c r="C543"/>
      <c r="D543"/>
      <c r="E543" s="628"/>
      <c r="F543" s="4"/>
      <c r="G543" s="4"/>
      <c r="H543" s="4"/>
      <c r="I543" s="4"/>
      <c r="J543" s="4"/>
      <c r="K543" s="4"/>
      <c r="L543" s="4"/>
      <c r="M543" s="4"/>
      <c r="N543" s="4"/>
      <c r="O543" s="4"/>
      <c r="P543" s="4"/>
      <c r="Q543" s="4"/>
      <c r="R543" s="4"/>
      <c r="S543" s="4"/>
      <c r="T543" s="4"/>
      <c r="U543" s="4"/>
      <c r="V543" s="4"/>
      <c r="W543" s="4"/>
      <c r="X543" s="4"/>
      <c r="Y543" s="4"/>
      <c r="Z543" s="4"/>
      <c r="AA543" s="4"/>
      <c r="AB543" s="4"/>
      <c r="AC543" s="4"/>
      <c r="AD543" s="4"/>
      <c r="AE543" s="4"/>
      <c r="AF543" s="4"/>
      <c r="AG543" s="4"/>
      <c r="AH543" s="4"/>
      <c r="AI543" s="4"/>
      <c r="AJ543" s="4"/>
      <c r="AK543" s="4"/>
      <c r="AL543" s="4"/>
      <c r="AM543" s="4"/>
      <c r="AN543" s="4"/>
      <c r="AO543" s="4"/>
      <c r="AP543" s="4"/>
      <c r="AQ543" s="4"/>
      <c r="AR543" s="4"/>
      <c r="AS543" s="4"/>
      <c r="AT543" s="4"/>
      <c r="AU543" s="4"/>
      <c r="AV543" s="4"/>
      <c r="AW543" s="4"/>
      <c r="AX543" s="4"/>
      <c r="AY543" s="4"/>
      <c r="AZ543" s="4"/>
      <c r="BA543" s="4"/>
      <c r="BB543" s="4"/>
      <c r="BC543" s="4"/>
      <c r="BD543" s="4"/>
      <c r="BE543" s="4"/>
      <c r="BF543" s="4"/>
      <c r="BG543" s="4"/>
      <c r="BH543" s="4"/>
      <c r="BI543" s="4"/>
      <c r="BJ543" s="4"/>
      <c r="BK543" s="4"/>
      <c r="BL543" s="4"/>
      <c r="BM543" s="4"/>
      <c r="BN543" s="4"/>
      <c r="BO543" s="4"/>
      <c r="BP543" s="4"/>
      <c r="BQ543" s="4"/>
      <c r="BR543" s="4"/>
      <c r="BS543" s="4"/>
      <c r="BT543" s="4"/>
      <c r="BU543" s="4"/>
      <c r="BV543" s="4"/>
      <c r="BW543" s="4"/>
      <c r="BX543" s="4"/>
      <c r="BY543" s="4"/>
      <c r="BZ543" s="4"/>
      <c r="CA543" s="4"/>
      <c r="CB543" s="4"/>
    </row>
    <row r="544" spans="1:80">
      <c r="A544"/>
      <c r="B544"/>
      <c r="C544"/>
      <c r="D544"/>
      <c r="E544" s="628"/>
      <c r="F544" s="4"/>
      <c r="G544" s="4"/>
      <c r="H544" s="4"/>
      <c r="I544" s="4"/>
      <c r="J544" s="4"/>
      <c r="K544" s="4"/>
      <c r="L544" s="4"/>
      <c r="M544" s="4"/>
      <c r="N544" s="4"/>
      <c r="O544" s="4"/>
      <c r="P544" s="4"/>
      <c r="Q544" s="4"/>
      <c r="R544" s="4"/>
      <c r="S544" s="4"/>
      <c r="T544" s="4"/>
      <c r="U544" s="4"/>
      <c r="V544" s="4"/>
      <c r="W544" s="4"/>
      <c r="X544" s="4"/>
      <c r="Y544" s="4"/>
      <c r="Z544" s="4"/>
      <c r="AA544" s="4"/>
      <c r="AB544" s="4"/>
      <c r="AC544" s="4"/>
      <c r="AD544" s="4"/>
      <c r="AE544" s="4"/>
      <c r="AF544" s="4"/>
      <c r="AG544" s="4"/>
      <c r="AH544" s="4"/>
      <c r="AI544" s="4"/>
      <c r="AJ544" s="4"/>
      <c r="AK544" s="4"/>
      <c r="AL544" s="4"/>
      <c r="AM544" s="4"/>
      <c r="AN544" s="4"/>
      <c r="AO544" s="4"/>
      <c r="AP544" s="4"/>
      <c r="AQ544" s="4"/>
      <c r="AR544" s="4"/>
      <c r="AS544" s="4"/>
      <c r="AT544" s="4"/>
      <c r="AU544" s="4"/>
      <c r="AV544" s="4"/>
      <c r="AW544" s="4"/>
      <c r="AX544" s="4"/>
      <c r="AY544" s="4"/>
      <c r="AZ544" s="4"/>
      <c r="BA544" s="4"/>
      <c r="BB544" s="4"/>
      <c r="BC544" s="4"/>
      <c r="BD544" s="4"/>
      <c r="BE544" s="4"/>
      <c r="BF544" s="4"/>
      <c r="BG544" s="4"/>
      <c r="BH544" s="4"/>
      <c r="BI544" s="4"/>
      <c r="BJ544" s="4"/>
      <c r="BK544" s="4"/>
      <c r="BL544" s="4"/>
      <c r="BM544" s="4"/>
      <c r="BN544" s="4"/>
      <c r="BO544" s="4"/>
      <c r="BP544" s="4"/>
      <c r="BQ544" s="4"/>
      <c r="BR544" s="4"/>
      <c r="BS544" s="4"/>
      <c r="BT544" s="4"/>
      <c r="BU544" s="4"/>
      <c r="BV544" s="4"/>
      <c r="BW544" s="4"/>
      <c r="BX544" s="4"/>
      <c r="BY544" s="4"/>
      <c r="BZ544" s="4"/>
      <c r="CA544" s="4"/>
      <c r="CB544" s="4"/>
    </row>
    <row r="545" spans="1:80">
      <c r="A545"/>
      <c r="B545"/>
      <c r="C545"/>
      <c r="D545"/>
      <c r="E545" s="628"/>
      <c r="F545" s="4"/>
      <c r="G545" s="4"/>
      <c r="H545" s="4"/>
      <c r="I545" s="4"/>
      <c r="J545" s="4"/>
      <c r="K545" s="4"/>
      <c r="L545" s="4"/>
      <c r="M545" s="4"/>
      <c r="N545" s="4"/>
      <c r="O545" s="4"/>
      <c r="P545" s="4"/>
      <c r="Q545" s="4"/>
      <c r="R545" s="4"/>
      <c r="S545" s="4"/>
      <c r="T545" s="4"/>
      <c r="U545" s="4"/>
      <c r="V545" s="4"/>
      <c r="W545" s="4"/>
      <c r="X545" s="4"/>
      <c r="Y545" s="4"/>
      <c r="Z545" s="4"/>
      <c r="AA545" s="4"/>
      <c r="AB545" s="4"/>
      <c r="AC545" s="4"/>
      <c r="AD545" s="4"/>
      <c r="AE545" s="4"/>
      <c r="AF545" s="4"/>
      <c r="AG545" s="4"/>
      <c r="AH545" s="4"/>
      <c r="AI545" s="4"/>
      <c r="AJ545" s="4"/>
      <c r="AK545" s="4"/>
      <c r="AL545" s="4"/>
      <c r="AM545" s="4"/>
      <c r="AN545" s="4"/>
      <c r="AO545" s="4"/>
      <c r="AP545" s="4"/>
      <c r="AQ545" s="4"/>
      <c r="AR545" s="4"/>
      <c r="AS545" s="4"/>
      <c r="AT545" s="4"/>
      <c r="AU545" s="4"/>
      <c r="AV545" s="4"/>
      <c r="AW545" s="4"/>
      <c r="AX545" s="4"/>
      <c r="AY545" s="4"/>
      <c r="AZ545" s="4"/>
      <c r="BA545" s="4"/>
      <c r="BB545" s="4"/>
      <c r="BC545" s="4"/>
      <c r="BD545" s="4"/>
      <c r="BE545" s="4"/>
      <c r="BF545" s="4"/>
      <c r="BG545" s="4"/>
      <c r="BH545" s="4"/>
      <c r="BI545" s="4"/>
      <c r="BJ545" s="4"/>
      <c r="BK545" s="4"/>
      <c r="BL545" s="4"/>
      <c r="BM545" s="4"/>
      <c r="BN545" s="4"/>
      <c r="BO545" s="4"/>
      <c r="BP545" s="4"/>
      <c r="BQ545" s="4"/>
      <c r="BR545" s="4"/>
      <c r="BS545" s="4"/>
      <c r="BT545" s="4"/>
      <c r="BU545" s="4"/>
      <c r="BV545" s="4"/>
      <c r="BW545" s="4"/>
      <c r="BX545" s="4"/>
      <c r="BY545" s="4"/>
      <c r="BZ545" s="4"/>
      <c r="CA545" s="4"/>
      <c r="CB545" s="4"/>
    </row>
    <row r="546" spans="1:80">
      <c r="A546"/>
      <c r="B546"/>
      <c r="C546"/>
      <c r="D546"/>
      <c r="E546" s="628"/>
      <c r="F546" s="4"/>
      <c r="G546" s="4"/>
      <c r="H546" s="4"/>
      <c r="I546" s="4"/>
      <c r="J546" s="4"/>
      <c r="K546" s="4"/>
      <c r="L546" s="4"/>
      <c r="M546" s="4"/>
      <c r="N546" s="4"/>
      <c r="O546" s="4"/>
      <c r="P546" s="4"/>
      <c r="Q546" s="4"/>
      <c r="R546" s="4"/>
      <c r="S546" s="4"/>
      <c r="T546" s="4"/>
      <c r="U546" s="4"/>
      <c r="V546" s="4"/>
      <c r="W546" s="4"/>
      <c r="X546" s="4"/>
      <c r="Y546" s="4"/>
      <c r="Z546" s="4"/>
      <c r="AA546" s="4"/>
      <c r="AB546" s="4"/>
      <c r="AC546" s="4"/>
      <c r="AD546" s="4"/>
      <c r="AE546" s="4"/>
      <c r="AF546" s="4"/>
      <c r="AG546" s="4"/>
      <c r="AH546" s="4"/>
      <c r="AI546" s="4"/>
      <c r="AJ546" s="4"/>
      <c r="AK546" s="4"/>
      <c r="AL546" s="4"/>
      <c r="AM546" s="4"/>
      <c r="AN546" s="4"/>
      <c r="AO546" s="4"/>
      <c r="AP546" s="4"/>
      <c r="AQ546" s="4"/>
      <c r="AR546" s="4"/>
      <c r="AS546" s="4"/>
      <c r="AT546" s="4"/>
      <c r="AU546" s="4"/>
      <c r="AV546" s="4"/>
      <c r="AW546" s="4"/>
      <c r="AX546" s="4"/>
      <c r="AY546" s="4"/>
      <c r="AZ546" s="4"/>
      <c r="BA546" s="4"/>
      <c r="BB546" s="4"/>
      <c r="BC546" s="4"/>
      <c r="BD546" s="4"/>
      <c r="BE546" s="4"/>
      <c r="BF546" s="4"/>
      <c r="BG546" s="4"/>
      <c r="BH546" s="4"/>
      <c r="BI546" s="4"/>
      <c r="BJ546" s="4"/>
      <c r="BK546" s="4"/>
      <c r="BL546" s="4"/>
      <c r="BM546" s="4"/>
      <c r="BN546" s="4"/>
      <c r="BO546" s="4"/>
      <c r="BP546" s="4"/>
      <c r="BQ546" s="4"/>
      <c r="BR546" s="4"/>
      <c r="BS546" s="4"/>
      <c r="BT546" s="4"/>
      <c r="BU546" s="4"/>
      <c r="BV546" s="4"/>
      <c r="BW546" s="4"/>
      <c r="BX546" s="4"/>
      <c r="BY546" s="4"/>
      <c r="BZ546" s="4"/>
      <c r="CA546" s="4"/>
      <c r="CB546" s="4"/>
    </row>
    <row r="547" spans="1:80">
      <c r="A547"/>
      <c r="B547"/>
      <c r="C547"/>
      <c r="D547"/>
      <c r="E547" s="628"/>
      <c r="F547" s="4"/>
      <c r="G547" s="4"/>
      <c r="H547" s="4"/>
      <c r="I547" s="4"/>
      <c r="J547" s="4"/>
      <c r="K547" s="4"/>
      <c r="L547" s="4"/>
      <c r="M547" s="4"/>
      <c r="N547" s="4"/>
      <c r="O547" s="4"/>
      <c r="P547" s="4"/>
      <c r="Q547" s="4"/>
      <c r="R547" s="4"/>
      <c r="S547" s="4"/>
      <c r="T547" s="4"/>
      <c r="U547" s="4"/>
      <c r="V547" s="4"/>
      <c r="W547" s="4"/>
      <c r="X547" s="4"/>
      <c r="Y547" s="4"/>
      <c r="Z547" s="4"/>
      <c r="AA547" s="4"/>
      <c r="AB547" s="4"/>
      <c r="AC547" s="4"/>
      <c r="AD547" s="4"/>
      <c r="AE547" s="4"/>
      <c r="AF547" s="4"/>
      <c r="AG547" s="4"/>
      <c r="AH547" s="4"/>
      <c r="AI547" s="4"/>
      <c r="AJ547" s="4"/>
      <c r="AK547" s="4"/>
      <c r="AL547" s="4"/>
      <c r="AM547" s="4"/>
      <c r="AN547" s="4"/>
      <c r="AO547" s="4"/>
      <c r="AP547" s="4"/>
      <c r="AQ547" s="4"/>
      <c r="AR547" s="4"/>
      <c r="AS547" s="4"/>
      <c r="AT547" s="4"/>
      <c r="AU547" s="4"/>
      <c r="AV547" s="4"/>
      <c r="AW547" s="4"/>
      <c r="AX547" s="4"/>
      <c r="AY547" s="4"/>
      <c r="AZ547" s="4"/>
      <c r="BA547" s="4"/>
      <c r="BB547" s="4"/>
      <c r="BC547" s="4"/>
      <c r="BD547" s="4"/>
      <c r="BE547" s="4"/>
      <c r="BF547" s="4"/>
      <c r="BG547" s="4"/>
      <c r="BH547" s="4"/>
      <c r="BI547" s="4"/>
      <c r="BJ547" s="4"/>
      <c r="BK547" s="4"/>
      <c r="BL547" s="4"/>
      <c r="BM547" s="4"/>
      <c r="BN547" s="4"/>
      <c r="BO547" s="4"/>
      <c r="BP547" s="4"/>
      <c r="BQ547" s="4"/>
      <c r="BR547" s="4"/>
      <c r="BS547" s="4"/>
      <c r="BT547" s="4"/>
      <c r="BU547" s="4"/>
      <c r="BV547" s="4"/>
      <c r="BW547" s="4"/>
      <c r="BX547" s="4"/>
      <c r="BY547" s="4"/>
      <c r="BZ547" s="4"/>
      <c r="CA547" s="4"/>
      <c r="CB547" s="4"/>
    </row>
    <row r="548" spans="1:80">
      <c r="A548"/>
      <c r="B548"/>
      <c r="C548"/>
      <c r="D548"/>
      <c r="E548" s="628"/>
      <c r="F548" s="4"/>
      <c r="G548" s="4"/>
      <c r="H548" s="4"/>
      <c r="I548" s="4"/>
      <c r="J548" s="4"/>
      <c r="K548" s="4"/>
      <c r="L548" s="4"/>
      <c r="M548" s="4"/>
      <c r="N548" s="4"/>
      <c r="O548" s="4"/>
      <c r="P548" s="4"/>
      <c r="Q548" s="4"/>
      <c r="R548" s="4"/>
      <c r="S548" s="4"/>
      <c r="T548" s="4"/>
      <c r="U548" s="4"/>
      <c r="V548" s="4"/>
      <c r="W548" s="4"/>
      <c r="X548" s="4"/>
      <c r="Y548" s="4"/>
      <c r="Z548" s="4"/>
      <c r="AA548" s="4"/>
      <c r="AB548" s="4"/>
      <c r="AC548" s="4"/>
      <c r="AD548" s="4"/>
      <c r="AE548" s="4"/>
      <c r="AF548" s="4"/>
      <c r="AG548" s="4"/>
      <c r="AH548" s="4"/>
      <c r="AI548" s="4"/>
      <c r="AJ548" s="4"/>
      <c r="AK548" s="4"/>
      <c r="AL548" s="4"/>
      <c r="AM548" s="4"/>
      <c r="AN548" s="4"/>
      <c r="AO548" s="4"/>
      <c r="AP548" s="4"/>
      <c r="AQ548" s="4"/>
      <c r="AR548" s="4"/>
      <c r="AS548" s="4"/>
      <c r="AT548" s="4"/>
      <c r="AU548" s="4"/>
      <c r="AV548" s="4"/>
      <c r="AW548" s="4"/>
      <c r="AX548" s="4"/>
      <c r="AY548" s="4"/>
      <c r="AZ548" s="4"/>
      <c r="BA548" s="4"/>
      <c r="BB548" s="4"/>
      <c r="BC548" s="4"/>
      <c r="BD548" s="4"/>
      <c r="BE548" s="4"/>
      <c r="BF548" s="4"/>
      <c r="BG548" s="4"/>
      <c r="BH548" s="4"/>
      <c r="BI548" s="4"/>
      <c r="BJ548" s="4"/>
      <c r="BK548" s="4"/>
      <c r="BL548" s="4"/>
      <c r="BM548" s="4"/>
      <c r="BN548" s="4"/>
      <c r="BO548" s="4"/>
      <c r="BP548" s="4"/>
      <c r="BQ548" s="4"/>
      <c r="BR548" s="4"/>
      <c r="BS548" s="4"/>
      <c r="BT548" s="4"/>
      <c r="BU548" s="4"/>
      <c r="BV548" s="4"/>
      <c r="BW548" s="4"/>
      <c r="BX548" s="4"/>
      <c r="BY548" s="4"/>
      <c r="BZ548" s="4"/>
      <c r="CA548" s="4"/>
      <c r="CB548" s="4"/>
    </row>
    <row r="549" spans="1:80">
      <c r="A549"/>
      <c r="B549"/>
      <c r="C549"/>
      <c r="D549"/>
      <c r="E549" s="628"/>
      <c r="F549" s="4"/>
      <c r="G549" s="4"/>
      <c r="H549" s="4"/>
      <c r="I549" s="4"/>
      <c r="J549" s="4"/>
      <c r="K549" s="4"/>
      <c r="L549" s="4"/>
      <c r="M549" s="4"/>
      <c r="N549" s="4"/>
      <c r="O549" s="4"/>
      <c r="P549" s="4"/>
      <c r="Q549" s="4"/>
      <c r="R549" s="4"/>
      <c r="S549" s="4"/>
      <c r="T549" s="4"/>
      <c r="U549" s="4"/>
      <c r="V549" s="4"/>
      <c r="W549" s="4"/>
      <c r="X549" s="4"/>
      <c r="Y549" s="4"/>
      <c r="Z549" s="4"/>
      <c r="AA549" s="4"/>
      <c r="AB549" s="4"/>
      <c r="AC549" s="4"/>
      <c r="AD549" s="4"/>
      <c r="AE549" s="4"/>
      <c r="AF549" s="4"/>
      <c r="AG549" s="4"/>
      <c r="AH549" s="4"/>
      <c r="AI549" s="4"/>
      <c r="AJ549" s="4"/>
      <c r="AK549" s="4"/>
      <c r="AL549" s="4"/>
      <c r="AM549" s="4"/>
      <c r="AN549" s="4"/>
      <c r="AO549" s="4"/>
      <c r="AP549" s="4"/>
      <c r="AQ549" s="4"/>
      <c r="AR549" s="4"/>
      <c r="AS549" s="4"/>
      <c r="AT549" s="4"/>
      <c r="AU549" s="4"/>
      <c r="AV549" s="4"/>
      <c r="AW549" s="4"/>
      <c r="AX549" s="4"/>
      <c r="AY549" s="4"/>
      <c r="AZ549" s="4"/>
      <c r="BA549" s="4"/>
      <c r="BB549" s="4"/>
      <c r="BC549" s="4"/>
      <c r="BD549" s="4"/>
      <c r="BE549" s="4"/>
      <c r="BF549" s="4"/>
      <c r="BG549" s="4"/>
      <c r="BH549" s="4"/>
      <c r="BI549" s="4"/>
      <c r="BJ549" s="4"/>
      <c r="BK549" s="4"/>
      <c r="BL549" s="4"/>
      <c r="BM549" s="4"/>
      <c r="BN549" s="4"/>
      <c r="BO549" s="4"/>
      <c r="BP549" s="4"/>
      <c r="BQ549" s="4"/>
      <c r="BR549" s="4"/>
      <c r="BS549" s="4"/>
      <c r="BT549" s="4"/>
      <c r="BU549" s="4"/>
      <c r="BV549" s="4"/>
      <c r="BW549" s="4"/>
      <c r="BX549" s="4"/>
      <c r="BY549" s="4"/>
      <c r="BZ549" s="4"/>
      <c r="CA549" s="4"/>
      <c r="CB549" s="4"/>
    </row>
    <row r="550" spans="1:80">
      <c r="A550"/>
      <c r="B550"/>
      <c r="C550"/>
      <c r="D550"/>
      <c r="E550" s="628"/>
      <c r="F550" s="4"/>
      <c r="G550" s="4"/>
      <c r="H550" s="4"/>
      <c r="I550" s="4"/>
      <c r="J550" s="4"/>
      <c r="K550" s="4"/>
      <c r="L550" s="4"/>
      <c r="M550" s="4"/>
      <c r="N550" s="4"/>
      <c r="O550" s="4"/>
      <c r="P550" s="4"/>
      <c r="Q550" s="4"/>
      <c r="R550" s="4"/>
      <c r="S550" s="4"/>
      <c r="T550" s="4"/>
      <c r="U550" s="4"/>
      <c r="V550" s="4"/>
      <c r="W550" s="4"/>
      <c r="X550" s="4"/>
      <c r="Y550" s="4"/>
      <c r="Z550" s="4"/>
      <c r="AA550" s="4"/>
      <c r="AB550" s="4"/>
      <c r="AC550" s="4"/>
      <c r="AD550" s="4"/>
      <c r="AE550" s="4"/>
      <c r="AF550" s="4"/>
      <c r="AG550" s="4"/>
      <c r="AH550" s="4"/>
      <c r="AI550" s="4"/>
      <c r="AJ550" s="4"/>
      <c r="AK550" s="4"/>
      <c r="AL550" s="4"/>
      <c r="AM550" s="4"/>
      <c r="AN550" s="4"/>
      <c r="AO550" s="4"/>
      <c r="AP550" s="4"/>
      <c r="AQ550" s="4"/>
      <c r="AR550" s="4"/>
      <c r="AS550" s="4"/>
      <c r="AT550" s="4"/>
      <c r="AU550" s="4"/>
      <c r="AV550" s="4"/>
      <c r="AW550" s="4"/>
      <c r="AX550" s="4"/>
      <c r="AY550" s="4"/>
      <c r="AZ550" s="4"/>
      <c r="BA550" s="4"/>
      <c r="BB550" s="4"/>
      <c r="BC550" s="4"/>
      <c r="BD550" s="4"/>
      <c r="BE550" s="4"/>
      <c r="BF550" s="4"/>
      <c r="BG550" s="4"/>
      <c r="BH550" s="4"/>
      <c r="BI550" s="4"/>
      <c r="BJ550" s="4"/>
      <c r="BK550" s="4"/>
      <c r="BL550" s="4"/>
      <c r="BM550" s="4"/>
      <c r="BN550" s="4"/>
      <c r="BO550" s="4"/>
      <c r="BP550" s="4"/>
      <c r="BQ550" s="4"/>
      <c r="BR550" s="4"/>
      <c r="BS550" s="4"/>
      <c r="BT550" s="4"/>
      <c r="BU550" s="4"/>
      <c r="BV550" s="4"/>
      <c r="BW550" s="4"/>
      <c r="BX550" s="4"/>
      <c r="BY550" s="4"/>
      <c r="BZ550" s="4"/>
      <c r="CA550" s="4"/>
      <c r="CB550" s="4"/>
    </row>
    <row r="551" spans="1:80">
      <c r="A551"/>
      <c r="B551"/>
      <c r="C551"/>
      <c r="D551"/>
      <c r="E551" s="628"/>
      <c r="F551" s="4"/>
      <c r="G551" s="4"/>
      <c r="H551" s="4"/>
      <c r="I551" s="4"/>
      <c r="J551" s="4"/>
      <c r="K551" s="4"/>
      <c r="L551" s="4"/>
      <c r="M551" s="4"/>
      <c r="N551" s="4"/>
      <c r="O551" s="4"/>
      <c r="P551" s="4"/>
      <c r="Q551" s="4"/>
      <c r="R551" s="4"/>
      <c r="S551" s="4"/>
      <c r="T551" s="4"/>
      <c r="U551" s="4"/>
      <c r="V551" s="4"/>
      <c r="W551" s="4"/>
      <c r="X551" s="4"/>
      <c r="Y551" s="4"/>
      <c r="Z551" s="4"/>
      <c r="AA551" s="4"/>
      <c r="AB551" s="4"/>
      <c r="AC551" s="4"/>
      <c r="AD551" s="4"/>
      <c r="AE551" s="4"/>
      <c r="AF551" s="4"/>
      <c r="AG551" s="4"/>
      <c r="AH551" s="4"/>
      <c r="AI551" s="4"/>
      <c r="AJ551" s="4"/>
      <c r="AK551" s="4"/>
      <c r="AL551" s="4"/>
      <c r="AM551" s="4"/>
      <c r="AN551" s="4"/>
      <c r="AO551" s="4"/>
      <c r="AP551" s="4"/>
      <c r="AQ551" s="4"/>
      <c r="AR551" s="4"/>
      <c r="AS551" s="4"/>
      <c r="AT551" s="4"/>
      <c r="AU551" s="4"/>
      <c r="AV551" s="4"/>
      <c r="AW551" s="4"/>
      <c r="AX551" s="4"/>
      <c r="AY551" s="4"/>
      <c r="AZ551" s="4"/>
      <c r="BA551" s="4"/>
      <c r="BB551" s="4"/>
      <c r="BC551" s="4"/>
      <c r="BD551" s="4"/>
      <c r="BE551" s="4"/>
      <c r="BF551" s="4"/>
      <c r="BG551" s="4"/>
      <c r="BH551" s="4"/>
      <c r="BI551" s="4"/>
      <c r="BJ551" s="4"/>
      <c r="BK551" s="4"/>
      <c r="BL551" s="4"/>
      <c r="BM551" s="4"/>
      <c r="BN551" s="4"/>
      <c r="BO551" s="4"/>
      <c r="BP551" s="4"/>
      <c r="BQ551" s="4"/>
      <c r="BR551" s="4"/>
      <c r="BS551" s="4"/>
      <c r="BT551" s="4"/>
      <c r="BU551" s="4"/>
      <c r="BV551" s="4"/>
      <c r="BW551" s="4"/>
      <c r="BX551" s="4"/>
      <c r="BY551" s="4"/>
      <c r="BZ551" s="4"/>
      <c r="CA551" s="4"/>
      <c r="CB551" s="4"/>
    </row>
    <row r="552" spans="1:80">
      <c r="A552"/>
      <c r="B552"/>
      <c r="C552"/>
      <c r="D552"/>
      <c r="E552" s="628"/>
      <c r="F552" s="4"/>
      <c r="G552" s="4"/>
      <c r="H552" s="4"/>
      <c r="I552" s="4"/>
      <c r="J552" s="4"/>
      <c r="K552" s="4"/>
      <c r="L552" s="4"/>
      <c r="M552" s="4"/>
      <c r="N552" s="4"/>
      <c r="O552" s="4"/>
      <c r="P552" s="4"/>
      <c r="Q552" s="4"/>
      <c r="R552" s="4"/>
      <c r="S552" s="4"/>
      <c r="T552" s="4"/>
      <c r="U552" s="4"/>
      <c r="V552" s="4"/>
      <c r="W552" s="4"/>
      <c r="X552" s="4"/>
      <c r="Y552" s="4"/>
      <c r="Z552" s="4"/>
      <c r="AA552" s="4"/>
      <c r="AB552" s="4"/>
      <c r="AC552" s="4"/>
      <c r="AD552" s="4"/>
      <c r="AE552" s="4"/>
      <c r="AF552" s="4"/>
      <c r="AG552" s="4"/>
      <c r="AH552" s="4"/>
      <c r="AI552" s="4"/>
      <c r="AJ552" s="4"/>
      <c r="AK552" s="4"/>
      <c r="AL552" s="4"/>
      <c r="AM552" s="4"/>
      <c r="AN552" s="4"/>
      <c r="AO552" s="4"/>
      <c r="AP552" s="4"/>
      <c r="AQ552" s="4"/>
      <c r="AR552" s="4"/>
      <c r="AS552" s="4"/>
      <c r="AT552" s="4"/>
      <c r="AU552" s="4"/>
      <c r="AV552" s="4"/>
      <c r="AW552" s="4"/>
      <c r="AX552" s="4"/>
      <c r="AY552" s="4"/>
      <c r="AZ552" s="4"/>
      <c r="BA552" s="4"/>
      <c r="BB552" s="4"/>
      <c r="BC552" s="4"/>
      <c r="BD552" s="4"/>
      <c r="BE552" s="4"/>
      <c r="BF552" s="4"/>
      <c r="BG552" s="4"/>
      <c r="BH552" s="4"/>
      <c r="BI552" s="4"/>
      <c r="BJ552" s="4"/>
      <c r="BK552" s="4"/>
      <c r="BL552" s="4"/>
      <c r="BM552" s="4"/>
      <c r="BN552" s="4"/>
      <c r="BO552" s="4"/>
      <c r="BP552" s="4"/>
      <c r="BQ552" s="4"/>
      <c r="BR552" s="4"/>
      <c r="BS552" s="4"/>
      <c r="BT552" s="4"/>
      <c r="BU552" s="4"/>
      <c r="BV552" s="4"/>
      <c r="BW552" s="4"/>
      <c r="BX552" s="4"/>
      <c r="BY552" s="4"/>
      <c r="BZ552" s="4"/>
      <c r="CA552" s="4"/>
      <c r="CB552" s="4"/>
    </row>
    <row r="553" spans="1:80">
      <c r="A553"/>
      <c r="B553"/>
      <c r="C553"/>
      <c r="D553"/>
      <c r="E553" s="628"/>
      <c r="F553" s="4"/>
      <c r="G553" s="4"/>
      <c r="H553" s="4"/>
      <c r="I553" s="4"/>
      <c r="J553" s="4"/>
      <c r="K553" s="4"/>
      <c r="L553" s="4"/>
      <c r="M553" s="4"/>
      <c r="N553" s="4"/>
      <c r="O553" s="4"/>
      <c r="P553" s="4"/>
      <c r="Q553" s="4"/>
      <c r="R553" s="4"/>
      <c r="S553" s="4"/>
      <c r="T553" s="4"/>
      <c r="U553" s="4"/>
      <c r="V553" s="4"/>
      <c r="W553" s="4"/>
      <c r="X553" s="4"/>
      <c r="Y553" s="4"/>
      <c r="Z553" s="4"/>
      <c r="AA553" s="4"/>
      <c r="AB553" s="4"/>
      <c r="AC553" s="4"/>
      <c r="AD553" s="4"/>
      <c r="AE553" s="4"/>
      <c r="AF553" s="4"/>
      <c r="AG553" s="4"/>
      <c r="AH553" s="4"/>
      <c r="AI553" s="4"/>
      <c r="AJ553" s="4"/>
      <c r="AK553" s="4"/>
      <c r="AL553" s="4"/>
      <c r="AM553" s="4"/>
      <c r="AN553" s="4"/>
      <c r="AO553" s="4"/>
      <c r="AP553" s="4"/>
      <c r="AQ553" s="4"/>
      <c r="AR553" s="4"/>
      <c r="AS553" s="4"/>
      <c r="AT553" s="4"/>
      <c r="AU553" s="4"/>
      <c r="AV553" s="4"/>
      <c r="AW553" s="4"/>
      <c r="AX553" s="4"/>
      <c r="AY553" s="4"/>
      <c r="AZ553" s="4"/>
      <c r="BA553" s="4"/>
      <c r="BB553" s="4"/>
      <c r="BC553" s="4"/>
      <c r="BD553" s="4"/>
      <c r="BE553" s="4"/>
      <c r="BF553" s="4"/>
      <c r="BG553" s="4"/>
      <c r="BH553" s="4"/>
      <c r="BI553" s="4"/>
      <c r="BJ553" s="4"/>
      <c r="BK553" s="4"/>
      <c r="BL553" s="4"/>
      <c r="BM553" s="4"/>
      <c r="BN553" s="4"/>
      <c r="BO553" s="4"/>
      <c r="BP553" s="4"/>
      <c r="BQ553" s="4"/>
      <c r="BR553" s="4"/>
      <c r="BS553" s="4"/>
      <c r="BT553" s="4"/>
      <c r="BU553" s="4"/>
      <c r="BV553" s="4"/>
      <c r="BW553" s="4"/>
      <c r="BX553" s="4"/>
      <c r="BY553" s="4"/>
      <c r="BZ553" s="4"/>
      <c r="CA553" s="4"/>
      <c r="CB553" s="4"/>
    </row>
    <row r="554" spans="1:80">
      <c r="A554"/>
      <c r="B554"/>
      <c r="C554"/>
      <c r="D554"/>
      <c r="E554" s="628"/>
      <c r="F554" s="4"/>
      <c r="G554" s="4"/>
      <c r="H554" s="4"/>
      <c r="I554" s="4"/>
      <c r="J554" s="4"/>
      <c r="K554" s="4"/>
      <c r="L554" s="4"/>
      <c r="M554" s="4"/>
      <c r="N554" s="4"/>
      <c r="O554" s="4"/>
      <c r="P554" s="4"/>
      <c r="Q554" s="4"/>
      <c r="R554" s="4"/>
      <c r="S554" s="4"/>
      <c r="T554" s="4"/>
      <c r="U554" s="4"/>
      <c r="V554" s="4"/>
      <c r="W554" s="4"/>
      <c r="X554" s="4"/>
      <c r="Y554" s="4"/>
      <c r="Z554" s="4"/>
      <c r="AA554" s="4"/>
      <c r="AB554" s="4"/>
      <c r="AC554" s="4"/>
      <c r="AD554" s="4"/>
      <c r="AE554" s="4"/>
      <c r="AF554" s="4"/>
      <c r="AG554" s="4"/>
      <c r="AH554" s="4"/>
      <c r="AI554" s="4"/>
      <c r="AJ554" s="4"/>
      <c r="AK554" s="4"/>
      <c r="AL554" s="4"/>
      <c r="AM554" s="4"/>
      <c r="AN554" s="4"/>
      <c r="AO554" s="4"/>
      <c r="AP554" s="4"/>
      <c r="AQ554" s="4"/>
      <c r="AR554" s="4"/>
      <c r="AS554" s="4"/>
      <c r="AT554" s="4"/>
      <c r="AU554" s="4"/>
      <c r="AV554" s="4"/>
      <c r="AW554" s="4"/>
      <c r="AX554" s="4"/>
      <c r="AY554" s="4"/>
      <c r="AZ554" s="4"/>
      <c r="BA554" s="4"/>
      <c r="BB554" s="4"/>
      <c r="BC554" s="4"/>
      <c r="BD554" s="4"/>
      <c r="BE554" s="4"/>
      <c r="BF554" s="4"/>
      <c r="BG554" s="4"/>
      <c r="BH554" s="4"/>
      <c r="BI554" s="4"/>
      <c r="BJ554" s="4"/>
      <c r="BK554" s="4"/>
      <c r="BL554" s="4"/>
      <c r="BM554" s="4"/>
      <c r="BN554" s="4"/>
      <c r="BO554" s="4"/>
      <c r="BP554" s="4"/>
      <c r="BQ554" s="4"/>
      <c r="BR554" s="4"/>
      <c r="BS554" s="4"/>
      <c r="BT554" s="4"/>
      <c r="BU554" s="4"/>
      <c r="BV554" s="4"/>
      <c r="BW554" s="4"/>
      <c r="BX554" s="4"/>
      <c r="BY554" s="4"/>
      <c r="BZ554" s="4"/>
      <c r="CA554" s="4"/>
      <c r="CB554" s="4"/>
    </row>
    <row r="555" spans="1:80">
      <c r="A555"/>
      <c r="B555"/>
      <c r="C555"/>
      <c r="D555"/>
      <c r="E555" s="628"/>
      <c r="F555" s="4"/>
      <c r="G555" s="4"/>
      <c r="H555" s="4"/>
      <c r="I555" s="4"/>
      <c r="J555" s="4"/>
      <c r="K555" s="4"/>
      <c r="L555" s="4"/>
      <c r="M555" s="4"/>
      <c r="N555" s="4"/>
      <c r="O555" s="4"/>
      <c r="P555" s="4"/>
      <c r="Q555" s="4"/>
      <c r="R555" s="4"/>
      <c r="S555" s="4"/>
      <c r="T555" s="4"/>
      <c r="U555" s="4"/>
      <c r="V555" s="4"/>
      <c r="W555" s="4"/>
      <c r="X555" s="4"/>
      <c r="Y555" s="4"/>
      <c r="Z555" s="4"/>
      <c r="AA555" s="4"/>
      <c r="AB555" s="4"/>
      <c r="AC555" s="4"/>
      <c r="AD555" s="4"/>
      <c r="AE555" s="4"/>
      <c r="AF555" s="4"/>
      <c r="AG555" s="4"/>
      <c r="AH555" s="4"/>
      <c r="AI555" s="4"/>
      <c r="AJ555" s="4"/>
      <c r="AK555" s="4"/>
      <c r="AL555" s="4"/>
      <c r="AM555" s="4"/>
      <c r="AN555" s="4"/>
      <c r="AO555" s="4"/>
      <c r="AP555" s="4"/>
      <c r="AQ555" s="4"/>
      <c r="AR555" s="4"/>
      <c r="AS555" s="4"/>
      <c r="AT555" s="4"/>
      <c r="AU555" s="4"/>
      <c r="AV555" s="4"/>
      <c r="AW555" s="4"/>
      <c r="AX555" s="4"/>
      <c r="AY555" s="4"/>
      <c r="AZ555" s="4"/>
      <c r="BA555" s="4"/>
      <c r="BB555" s="4"/>
      <c r="BC555" s="4"/>
      <c r="BD555" s="4"/>
      <c r="BE555" s="4"/>
      <c r="BF555" s="4"/>
      <c r="BG555" s="4"/>
      <c r="BH555" s="4"/>
      <c r="BI555" s="4"/>
      <c r="BJ555" s="4"/>
      <c r="BK555" s="4"/>
      <c r="BL555" s="4"/>
      <c r="BM555" s="4"/>
      <c r="BN555" s="4"/>
      <c r="BO555" s="4"/>
      <c r="BP555" s="4"/>
      <c r="BQ555" s="4"/>
      <c r="BR555" s="4"/>
      <c r="BS555" s="4"/>
      <c r="BT555" s="4"/>
      <c r="BU555" s="4"/>
      <c r="BV555" s="4"/>
      <c r="BW555" s="4"/>
      <c r="BX555" s="4"/>
      <c r="BY555" s="4"/>
      <c r="BZ555" s="4"/>
      <c r="CA555" s="4"/>
      <c r="CB555" s="4"/>
    </row>
    <row r="556" spans="1:80">
      <c r="A556"/>
      <c r="B556"/>
      <c r="C556"/>
      <c r="D556"/>
      <c r="E556" s="628"/>
      <c r="F556" s="4"/>
      <c r="G556" s="4"/>
      <c r="H556" s="4"/>
      <c r="I556" s="4"/>
      <c r="J556" s="4"/>
      <c r="K556" s="4"/>
      <c r="L556" s="4"/>
      <c r="M556" s="4"/>
      <c r="N556" s="4"/>
      <c r="O556" s="4"/>
      <c r="P556" s="4"/>
      <c r="Q556" s="4"/>
      <c r="R556" s="4"/>
      <c r="S556" s="4"/>
      <c r="T556" s="4"/>
      <c r="U556" s="4"/>
      <c r="V556" s="4"/>
      <c r="W556" s="4"/>
      <c r="X556" s="4"/>
      <c r="Y556" s="4"/>
      <c r="Z556" s="4"/>
      <c r="AA556" s="4"/>
      <c r="AB556" s="4"/>
      <c r="AC556" s="4"/>
      <c r="AD556" s="4"/>
      <c r="AE556" s="4"/>
      <c r="AF556" s="4"/>
      <c r="AG556" s="4"/>
      <c r="AH556" s="4"/>
      <c r="AI556" s="4"/>
      <c r="AJ556" s="4"/>
      <c r="AK556" s="4"/>
      <c r="AL556" s="4"/>
      <c r="AM556" s="4"/>
      <c r="AN556" s="4"/>
      <c r="AO556" s="4"/>
      <c r="AP556" s="4"/>
      <c r="AQ556" s="4"/>
      <c r="AR556" s="4"/>
      <c r="AS556" s="4"/>
      <c r="AT556" s="4"/>
      <c r="AU556" s="4"/>
      <c r="AV556" s="4"/>
      <c r="AW556" s="4"/>
      <c r="AX556" s="4"/>
      <c r="AY556" s="4"/>
      <c r="AZ556" s="4"/>
      <c r="BA556" s="4"/>
      <c r="BB556" s="4"/>
      <c r="BC556" s="4"/>
      <c r="BD556" s="4"/>
      <c r="BE556" s="4"/>
      <c r="BF556" s="4"/>
      <c r="BG556" s="4"/>
      <c r="BH556" s="4"/>
      <c r="BI556" s="4"/>
      <c r="BJ556" s="4"/>
      <c r="BK556" s="4"/>
      <c r="BL556" s="4"/>
      <c r="BM556" s="4"/>
      <c r="BN556" s="4"/>
      <c r="BO556" s="4"/>
      <c r="BP556" s="4"/>
      <c r="BQ556" s="4"/>
      <c r="BR556" s="4"/>
      <c r="BS556" s="4"/>
      <c r="BT556" s="4"/>
      <c r="BU556" s="4"/>
      <c r="BV556" s="4"/>
      <c r="BW556" s="4"/>
      <c r="BX556" s="4"/>
      <c r="BY556" s="4"/>
      <c r="BZ556" s="4"/>
      <c r="CA556" s="4"/>
      <c r="CB556" s="4"/>
    </row>
    <row r="557" spans="1:80">
      <c r="A557"/>
      <c r="B557"/>
      <c r="C557"/>
      <c r="D557"/>
      <c r="E557" s="628"/>
      <c r="F557" s="4"/>
      <c r="G557" s="4"/>
      <c r="H557" s="4"/>
      <c r="I557" s="4"/>
      <c r="J557" s="4"/>
      <c r="K557" s="4"/>
      <c r="L557" s="4"/>
      <c r="M557" s="4"/>
      <c r="N557" s="4"/>
      <c r="O557" s="4"/>
      <c r="P557" s="4"/>
      <c r="Q557" s="4"/>
      <c r="R557" s="4"/>
      <c r="S557" s="4"/>
      <c r="T557" s="4"/>
      <c r="U557" s="4"/>
      <c r="V557" s="4"/>
      <c r="W557" s="4"/>
      <c r="X557" s="4"/>
      <c r="Y557" s="4"/>
      <c r="Z557" s="4"/>
      <c r="AA557" s="4"/>
      <c r="AB557" s="4"/>
      <c r="AC557" s="4"/>
      <c r="AD557" s="4"/>
      <c r="AE557" s="4"/>
      <c r="AF557" s="4"/>
      <c r="AG557" s="4"/>
      <c r="AH557" s="4"/>
      <c r="AI557" s="4"/>
      <c r="AJ557" s="4"/>
      <c r="AK557" s="4"/>
      <c r="AL557" s="4"/>
      <c r="AM557" s="4"/>
      <c r="AN557" s="4"/>
      <c r="AO557" s="4"/>
      <c r="AP557" s="4"/>
      <c r="AQ557" s="4"/>
      <c r="AR557" s="4"/>
      <c r="AS557" s="4"/>
      <c r="AT557" s="4"/>
      <c r="AU557" s="4"/>
      <c r="AV557" s="4"/>
      <c r="AW557" s="4"/>
      <c r="AX557" s="4"/>
      <c r="AY557" s="4"/>
      <c r="AZ557" s="4"/>
      <c r="BA557" s="4"/>
      <c r="BB557" s="4"/>
      <c r="BC557" s="4"/>
      <c r="BD557" s="4"/>
      <c r="BE557" s="4"/>
      <c r="BF557" s="4"/>
      <c r="BG557" s="4"/>
      <c r="BH557" s="4"/>
      <c r="BI557" s="4"/>
      <c r="BJ557" s="4"/>
      <c r="BK557" s="4"/>
      <c r="BL557" s="4"/>
      <c r="BM557" s="4"/>
      <c r="BN557" s="4"/>
      <c r="BO557" s="4"/>
      <c r="BP557" s="4"/>
      <c r="BQ557" s="4"/>
      <c r="BR557" s="4"/>
      <c r="BS557" s="4"/>
      <c r="BT557" s="4"/>
      <c r="BU557" s="4"/>
      <c r="BV557" s="4"/>
      <c r="BW557" s="4"/>
      <c r="BX557" s="4"/>
      <c r="BY557" s="4"/>
      <c r="BZ557" s="4"/>
      <c r="CA557" s="4"/>
      <c r="CB557" s="4"/>
    </row>
    <row r="558" spans="1:80">
      <c r="A558"/>
      <c r="B558"/>
      <c r="C558"/>
      <c r="D558"/>
      <c r="E558" s="628"/>
      <c r="F558" s="4"/>
      <c r="G558" s="4"/>
      <c r="H558" s="4"/>
      <c r="I558" s="4"/>
      <c r="J558" s="4"/>
      <c r="K558" s="4"/>
      <c r="L558" s="4"/>
      <c r="M558" s="4"/>
      <c r="N558" s="4"/>
      <c r="O558" s="4"/>
      <c r="P558" s="4"/>
      <c r="Q558" s="4"/>
      <c r="R558" s="4"/>
      <c r="S558" s="4"/>
      <c r="T558" s="4"/>
      <c r="U558" s="4"/>
      <c r="V558" s="4"/>
      <c r="W558" s="4"/>
      <c r="X558" s="4"/>
      <c r="Y558" s="4"/>
      <c r="Z558" s="4"/>
      <c r="AA558" s="4"/>
      <c r="AB558" s="4"/>
      <c r="AC558" s="4"/>
      <c r="AD558" s="4"/>
      <c r="AE558" s="4"/>
      <c r="AF558" s="4"/>
      <c r="AG558" s="4"/>
      <c r="AH558" s="4"/>
      <c r="AI558" s="4"/>
      <c r="AJ558" s="4"/>
      <c r="AK558" s="4"/>
      <c r="AL558" s="4"/>
      <c r="AM558" s="4"/>
      <c r="AN558" s="4"/>
      <c r="AO558" s="4"/>
      <c r="AP558" s="4"/>
      <c r="AQ558" s="4"/>
      <c r="AR558" s="4"/>
      <c r="AS558" s="4"/>
      <c r="AT558" s="4"/>
      <c r="AU558" s="4"/>
      <c r="AV558" s="4"/>
      <c r="AW558" s="4"/>
      <c r="AX558" s="4"/>
      <c r="AY558" s="4"/>
      <c r="AZ558" s="4"/>
      <c r="BA558" s="4"/>
      <c r="BB558" s="4"/>
      <c r="BC558" s="4"/>
      <c r="BD558" s="4"/>
      <c r="BE558" s="4"/>
      <c r="BF558" s="4"/>
      <c r="BG558" s="4"/>
      <c r="BH558" s="4"/>
      <c r="BI558" s="4"/>
      <c r="BJ558" s="4"/>
      <c r="BK558" s="4"/>
      <c r="BL558" s="4"/>
      <c r="BM558" s="4"/>
      <c r="BN558" s="4"/>
      <c r="BO558" s="4"/>
      <c r="BP558" s="4"/>
      <c r="BQ558" s="4"/>
      <c r="BR558" s="4"/>
      <c r="BS558" s="4"/>
      <c r="BT558" s="4"/>
      <c r="BU558" s="4"/>
      <c r="BV558" s="4"/>
      <c r="BW558" s="4"/>
      <c r="BX558" s="4"/>
      <c r="BY558" s="4"/>
      <c r="BZ558" s="4"/>
      <c r="CA558" s="4"/>
      <c r="CB558" s="4"/>
    </row>
    <row r="559" spans="1:80">
      <c r="A559"/>
      <c r="B559"/>
      <c r="C559"/>
      <c r="D559"/>
      <c r="E559" s="628"/>
      <c r="F559" s="4"/>
      <c r="G559" s="4"/>
      <c r="H559" s="4"/>
      <c r="I559" s="4"/>
      <c r="J559" s="4"/>
      <c r="K559" s="4"/>
      <c r="L559" s="4"/>
      <c r="M559" s="4"/>
      <c r="N559" s="4"/>
      <c r="O559" s="4"/>
      <c r="P559" s="4"/>
      <c r="Q559" s="4"/>
      <c r="R559" s="4"/>
      <c r="S559" s="4"/>
      <c r="T559" s="4"/>
      <c r="U559" s="4"/>
      <c r="V559" s="4"/>
      <c r="W559" s="4"/>
      <c r="X559" s="4"/>
      <c r="Y559" s="4"/>
      <c r="Z559" s="4"/>
      <c r="AA559" s="4"/>
      <c r="AB559" s="4"/>
      <c r="AC559" s="4"/>
      <c r="AD559" s="4"/>
      <c r="AE559" s="4"/>
      <c r="AF559" s="4"/>
      <c r="AG559" s="4"/>
      <c r="AH559" s="4"/>
      <c r="AI559" s="4"/>
      <c r="AJ559" s="4"/>
      <c r="AK559" s="4"/>
      <c r="AL559" s="4"/>
      <c r="AM559" s="4"/>
      <c r="AN559" s="4"/>
      <c r="AO559" s="4"/>
      <c r="AP559" s="4"/>
      <c r="AQ559" s="4"/>
      <c r="AR559" s="4"/>
      <c r="AS559" s="4"/>
      <c r="AT559" s="4"/>
      <c r="AU559" s="4"/>
      <c r="AV559" s="4"/>
      <c r="AW559" s="4"/>
      <c r="AX559" s="4"/>
      <c r="AY559" s="4"/>
      <c r="AZ559" s="4"/>
      <c r="BA559" s="4"/>
      <c r="BB559" s="4"/>
      <c r="BC559" s="4"/>
      <c r="BD559" s="4"/>
      <c r="BE559" s="4"/>
      <c r="BF559" s="4"/>
      <c r="BG559" s="4"/>
      <c r="BH559" s="4"/>
      <c r="BI559" s="4"/>
      <c r="BJ559" s="4"/>
      <c r="BK559" s="4"/>
      <c r="BL559" s="4"/>
      <c r="BM559" s="4"/>
      <c r="BN559" s="4"/>
      <c r="BO559" s="4"/>
      <c r="BP559" s="4"/>
      <c r="BQ559" s="4"/>
      <c r="BR559" s="4"/>
      <c r="BS559" s="4"/>
      <c r="BT559" s="4"/>
      <c r="BU559" s="4"/>
      <c r="BV559" s="4"/>
      <c r="BW559" s="4"/>
      <c r="BX559" s="4"/>
      <c r="BY559" s="4"/>
      <c r="BZ559" s="4"/>
      <c r="CA559" s="4"/>
      <c r="CB559" s="4"/>
    </row>
    <row r="560" spans="1:80">
      <c r="A560"/>
      <c r="B560"/>
      <c r="C560"/>
      <c r="D560"/>
      <c r="E560" s="628"/>
      <c r="F560" s="4"/>
      <c r="G560" s="4"/>
      <c r="H560" s="4"/>
      <c r="I560" s="4"/>
      <c r="J560" s="4"/>
      <c r="K560" s="4"/>
      <c r="L560" s="4"/>
      <c r="M560" s="4"/>
      <c r="N560" s="4"/>
      <c r="O560" s="4"/>
      <c r="P560" s="4"/>
      <c r="Q560" s="4"/>
      <c r="R560" s="4"/>
      <c r="S560" s="4"/>
      <c r="T560" s="4"/>
      <c r="U560" s="4"/>
      <c r="V560" s="4"/>
      <c r="W560" s="4"/>
      <c r="X560" s="4"/>
      <c r="Y560" s="4"/>
      <c r="Z560" s="4"/>
      <c r="AA560" s="4"/>
      <c r="AB560" s="4"/>
      <c r="AC560" s="4"/>
      <c r="AD560" s="4"/>
      <c r="AE560" s="4"/>
      <c r="AF560" s="4"/>
      <c r="AG560" s="4"/>
      <c r="AH560" s="4"/>
      <c r="AI560" s="4"/>
      <c r="AJ560" s="4"/>
      <c r="AK560" s="4"/>
      <c r="AL560" s="4"/>
      <c r="AM560" s="4"/>
      <c r="AN560" s="4"/>
      <c r="AO560" s="4"/>
      <c r="AP560" s="4"/>
      <c r="AQ560" s="4"/>
      <c r="AR560" s="4"/>
      <c r="AS560" s="4"/>
      <c r="AT560" s="4"/>
      <c r="AU560" s="4"/>
      <c r="AV560" s="4"/>
      <c r="AW560" s="4"/>
      <c r="AX560" s="4"/>
      <c r="AY560" s="4"/>
      <c r="AZ560" s="4"/>
      <c r="BA560" s="4"/>
      <c r="BB560" s="4"/>
      <c r="BC560" s="4"/>
      <c r="BD560" s="4"/>
      <c r="BE560" s="4"/>
      <c r="BF560" s="4"/>
      <c r="BG560" s="4"/>
      <c r="BH560" s="4"/>
      <c r="BI560" s="4"/>
      <c r="BJ560" s="4"/>
      <c r="BK560" s="4"/>
      <c r="BL560" s="4"/>
      <c r="BM560" s="4"/>
      <c r="BN560" s="4"/>
      <c r="BO560" s="4"/>
      <c r="BP560" s="4"/>
      <c r="BQ560" s="4"/>
      <c r="BR560" s="4"/>
      <c r="BS560" s="4"/>
      <c r="BT560" s="4"/>
      <c r="BU560" s="4"/>
      <c r="BV560" s="4"/>
      <c r="BW560" s="4"/>
      <c r="BX560" s="4"/>
      <c r="BY560" s="4"/>
      <c r="BZ560" s="4"/>
      <c r="CA560" s="4"/>
      <c r="CB560" s="4"/>
    </row>
    <row r="561" spans="1:80">
      <c r="A561"/>
      <c r="B561"/>
      <c r="C561"/>
      <c r="D561"/>
      <c r="E561" s="628"/>
      <c r="F561" s="4"/>
      <c r="G561" s="4"/>
      <c r="H561" s="4"/>
      <c r="I561" s="4"/>
      <c r="J561" s="4"/>
      <c r="K561" s="4"/>
      <c r="L561" s="4"/>
      <c r="M561" s="4"/>
      <c r="N561" s="4"/>
      <c r="O561" s="4"/>
      <c r="P561" s="4"/>
      <c r="Q561" s="4"/>
      <c r="R561" s="4"/>
      <c r="S561" s="4"/>
      <c r="T561" s="4"/>
      <c r="U561" s="4"/>
      <c r="V561" s="4"/>
      <c r="W561" s="4"/>
      <c r="X561" s="4"/>
      <c r="Y561" s="4"/>
      <c r="Z561" s="4"/>
      <c r="AA561" s="4"/>
      <c r="AB561" s="4"/>
      <c r="AC561" s="4"/>
      <c r="AD561" s="4"/>
      <c r="AE561" s="4"/>
      <c r="AF561" s="4"/>
      <c r="AG561" s="4"/>
      <c r="AH561" s="4"/>
      <c r="AI561" s="4"/>
      <c r="AJ561" s="4"/>
      <c r="AK561" s="4"/>
      <c r="AL561" s="4"/>
      <c r="AM561" s="4"/>
      <c r="AN561" s="4"/>
      <c r="AO561" s="4"/>
      <c r="AP561" s="4"/>
      <c r="AQ561" s="4"/>
      <c r="AR561" s="4"/>
      <c r="AS561" s="4"/>
      <c r="AT561" s="4"/>
      <c r="AU561" s="4"/>
      <c r="AV561" s="4"/>
      <c r="AW561" s="4"/>
      <c r="AX561" s="4"/>
      <c r="AY561" s="4"/>
      <c r="AZ561" s="4"/>
      <c r="BA561" s="4"/>
      <c r="BB561" s="4"/>
      <c r="BC561" s="4"/>
      <c r="BD561" s="4"/>
      <c r="BE561" s="4"/>
      <c r="BF561" s="4"/>
      <c r="BG561" s="4"/>
      <c r="BH561" s="4"/>
      <c r="BI561" s="4"/>
      <c r="BJ561" s="4"/>
      <c r="BK561" s="4"/>
      <c r="BL561" s="4"/>
      <c r="BM561" s="4"/>
      <c r="BN561" s="4"/>
      <c r="BO561" s="4"/>
      <c r="BP561" s="4"/>
      <c r="BQ561" s="4"/>
      <c r="BR561" s="4"/>
      <c r="BS561" s="4"/>
      <c r="BT561" s="4"/>
      <c r="BU561" s="4"/>
      <c r="BV561" s="4"/>
      <c r="BW561" s="4"/>
      <c r="BX561" s="4"/>
      <c r="BY561" s="4"/>
      <c r="BZ561" s="4"/>
      <c r="CA561" s="4"/>
      <c r="CB561" s="4"/>
    </row>
    <row r="562" spans="1:80">
      <c r="A562"/>
      <c r="B562"/>
      <c r="C562"/>
      <c r="D562"/>
      <c r="E562" s="628"/>
      <c r="F562" s="4"/>
      <c r="G562" s="4"/>
      <c r="H562" s="4"/>
      <c r="I562" s="4"/>
      <c r="J562" s="4"/>
      <c r="K562" s="4"/>
      <c r="L562" s="4"/>
      <c r="M562" s="4"/>
      <c r="N562" s="4"/>
      <c r="O562" s="4"/>
      <c r="P562" s="4"/>
      <c r="Q562" s="4"/>
      <c r="R562" s="4"/>
      <c r="S562" s="4"/>
      <c r="T562" s="4"/>
      <c r="U562" s="4"/>
      <c r="V562" s="4"/>
      <c r="W562" s="4"/>
      <c r="X562" s="4"/>
      <c r="Y562" s="4"/>
      <c r="Z562" s="4"/>
      <c r="AA562" s="4"/>
      <c r="AB562" s="4"/>
      <c r="AC562" s="4"/>
      <c r="AD562" s="4"/>
      <c r="AE562" s="4"/>
      <c r="AF562" s="4"/>
      <c r="AG562" s="4"/>
      <c r="AH562" s="4"/>
      <c r="AI562" s="4"/>
      <c r="AJ562" s="4"/>
      <c r="AK562" s="4"/>
      <c r="AL562" s="4"/>
      <c r="AM562" s="4"/>
      <c r="AN562" s="4"/>
      <c r="AO562" s="4"/>
      <c r="AP562" s="4"/>
      <c r="AQ562" s="4"/>
      <c r="AR562" s="4"/>
      <c r="AS562" s="4"/>
      <c r="AT562" s="4"/>
      <c r="AU562" s="4"/>
      <c r="AV562" s="4"/>
      <c r="AW562" s="4"/>
      <c r="AX562" s="4"/>
      <c r="AY562" s="4"/>
      <c r="AZ562" s="4"/>
      <c r="BA562" s="4"/>
      <c r="BB562" s="4"/>
      <c r="BC562" s="4"/>
      <c r="BD562" s="4"/>
      <c r="BE562" s="4"/>
      <c r="BF562" s="4"/>
      <c r="BG562" s="4"/>
      <c r="BH562" s="4"/>
      <c r="BI562" s="4"/>
      <c r="BJ562" s="4"/>
      <c r="BK562" s="4"/>
      <c r="BL562" s="4"/>
      <c r="BM562" s="4"/>
      <c r="BN562" s="4"/>
      <c r="BO562" s="4"/>
      <c r="BP562" s="4"/>
      <c r="BQ562" s="4"/>
      <c r="BR562" s="4"/>
      <c r="BS562" s="4"/>
      <c r="BT562" s="4"/>
      <c r="BU562" s="4"/>
      <c r="BV562" s="4"/>
      <c r="BW562" s="4"/>
      <c r="BX562" s="4"/>
      <c r="BY562" s="4"/>
      <c r="BZ562" s="4"/>
      <c r="CA562" s="4"/>
      <c r="CB562" s="4"/>
    </row>
    <row r="563" spans="1:80">
      <c r="A563"/>
      <c r="B563"/>
      <c r="C563"/>
      <c r="D563"/>
      <c r="E563" s="628"/>
      <c r="F563" s="4"/>
      <c r="G563" s="4"/>
      <c r="H563" s="4"/>
      <c r="I563" s="4"/>
      <c r="J563" s="4"/>
      <c r="K563" s="4"/>
      <c r="L563" s="4"/>
      <c r="M563" s="4"/>
      <c r="N563" s="4"/>
      <c r="O563" s="4"/>
      <c r="P563" s="4"/>
      <c r="Q563" s="4"/>
      <c r="R563" s="4"/>
      <c r="S563" s="4"/>
      <c r="T563" s="4"/>
      <c r="U563" s="4"/>
      <c r="V563" s="4"/>
      <c r="W563" s="4"/>
      <c r="X563" s="4"/>
      <c r="Y563" s="4"/>
      <c r="Z563" s="4"/>
      <c r="AA563" s="4"/>
      <c r="AB563" s="4"/>
      <c r="AC563" s="4"/>
      <c r="AD563" s="4"/>
      <c r="AE563" s="4"/>
      <c r="AF563" s="4"/>
      <c r="AG563" s="4"/>
      <c r="AH563" s="4"/>
      <c r="AI563" s="4"/>
      <c r="AJ563" s="4"/>
      <c r="AK563" s="4"/>
      <c r="AL563" s="4"/>
      <c r="AM563" s="4"/>
      <c r="AN563" s="4"/>
      <c r="AO563" s="4"/>
      <c r="AP563" s="4"/>
      <c r="AQ563" s="4"/>
      <c r="AR563" s="4"/>
      <c r="AS563" s="4"/>
      <c r="AT563" s="4"/>
      <c r="AU563" s="4"/>
      <c r="AV563" s="4"/>
      <c r="AW563" s="4"/>
      <c r="AX563" s="4"/>
      <c r="AY563" s="4"/>
      <c r="AZ563" s="4"/>
      <c r="BA563" s="4"/>
      <c r="BB563" s="4"/>
      <c r="BC563" s="4"/>
      <c r="BD563" s="4"/>
      <c r="BE563" s="4"/>
      <c r="BF563" s="4"/>
      <c r="BG563" s="4"/>
      <c r="BH563" s="4"/>
      <c r="BI563" s="4"/>
      <c r="BJ563" s="4"/>
      <c r="BK563" s="4"/>
      <c r="BL563" s="4"/>
      <c r="BM563" s="4"/>
      <c r="BN563" s="4"/>
      <c r="BO563" s="4"/>
      <c r="BP563" s="4"/>
      <c r="BQ563" s="4"/>
      <c r="BR563" s="4"/>
      <c r="BS563" s="4"/>
      <c r="BT563" s="4"/>
      <c r="BU563" s="4"/>
      <c r="BV563" s="4"/>
      <c r="BW563" s="4"/>
      <c r="BX563" s="4"/>
      <c r="BY563" s="4"/>
      <c r="BZ563" s="4"/>
      <c r="CA563" s="4"/>
      <c r="CB563" s="4"/>
    </row>
    <row r="564" spans="1:80">
      <c r="A564"/>
      <c r="B564"/>
      <c r="C564"/>
      <c r="D564"/>
      <c r="E564" s="628"/>
      <c r="F564" s="4"/>
      <c r="G564" s="4"/>
      <c r="H564" s="4"/>
      <c r="I564" s="4"/>
      <c r="J564" s="4"/>
      <c r="K564" s="4"/>
      <c r="L564" s="4"/>
      <c r="M564" s="4"/>
      <c r="N564" s="4"/>
      <c r="O564" s="4"/>
      <c r="P564" s="4"/>
      <c r="Q564" s="4"/>
      <c r="R564" s="4"/>
      <c r="S564" s="4"/>
      <c r="T564" s="4"/>
      <c r="U564" s="4"/>
      <c r="V564" s="4"/>
      <c r="W564" s="4"/>
      <c r="X564" s="4"/>
      <c r="Y564" s="4"/>
      <c r="Z564" s="4"/>
      <c r="AA564" s="4"/>
      <c r="AB564" s="4"/>
      <c r="AC564" s="4"/>
      <c r="AD564" s="4"/>
      <c r="AE564" s="4"/>
      <c r="AF564" s="4"/>
      <c r="AG564" s="4"/>
      <c r="AH564" s="4"/>
      <c r="AI564" s="4"/>
      <c r="AJ564" s="4"/>
      <c r="AK564" s="4"/>
      <c r="AL564" s="4"/>
      <c r="AM564" s="4"/>
      <c r="AN564" s="4"/>
      <c r="AO564" s="4"/>
      <c r="AP564" s="4"/>
      <c r="AQ564" s="4"/>
      <c r="AR564" s="4"/>
      <c r="AS564" s="4"/>
      <c r="AT564" s="4"/>
      <c r="AU564" s="4"/>
      <c r="AV564" s="4"/>
      <c r="AW564" s="4"/>
      <c r="AX564" s="4"/>
      <c r="AY564" s="4"/>
      <c r="AZ564" s="4"/>
      <c r="BA564" s="4"/>
      <c r="BB564" s="4"/>
      <c r="BC564" s="4"/>
      <c r="BD564" s="4"/>
      <c r="BE564" s="4"/>
      <c r="BF564" s="4"/>
      <c r="BG564" s="4"/>
      <c r="BH564" s="4"/>
      <c r="BI564" s="4"/>
      <c r="BJ564" s="4"/>
      <c r="BK564" s="4"/>
      <c r="BL564" s="4"/>
      <c r="BM564" s="4"/>
      <c r="BN564" s="4"/>
      <c r="BO564" s="4"/>
      <c r="BP564" s="4"/>
      <c r="BQ564" s="4"/>
      <c r="BR564" s="4"/>
      <c r="BS564" s="4"/>
      <c r="BT564" s="4"/>
      <c r="BU564" s="4"/>
      <c r="BV564" s="4"/>
      <c r="BW564" s="4"/>
      <c r="BX564" s="4"/>
      <c r="BY564" s="4"/>
      <c r="BZ564" s="4"/>
      <c r="CA564" s="4"/>
      <c r="CB564" s="4"/>
    </row>
    <row r="565" spans="1:80">
      <c r="A565"/>
      <c r="B565"/>
      <c r="C565"/>
      <c r="D565"/>
      <c r="E565" s="628"/>
      <c r="F565" s="4"/>
      <c r="G565" s="4"/>
      <c r="H565" s="4"/>
      <c r="I565" s="4"/>
      <c r="J565" s="4"/>
      <c r="K565" s="4"/>
      <c r="L565" s="4"/>
      <c r="M565" s="4"/>
      <c r="N565" s="4"/>
      <c r="O565" s="4"/>
      <c r="P565" s="4"/>
      <c r="Q565" s="4"/>
      <c r="R565" s="4"/>
      <c r="S565" s="4"/>
      <c r="T565" s="4"/>
      <c r="U565" s="4"/>
      <c r="V565" s="4"/>
      <c r="W565" s="4"/>
      <c r="X565" s="4"/>
      <c r="Y565" s="4"/>
      <c r="Z565" s="4"/>
      <c r="AA565" s="4"/>
      <c r="AB565" s="4"/>
      <c r="AC565" s="4"/>
      <c r="AD565" s="4"/>
      <c r="AE565" s="4"/>
      <c r="AF565" s="4"/>
      <c r="AG565" s="4"/>
      <c r="AH565" s="4"/>
      <c r="AI565" s="4"/>
      <c r="AJ565" s="4"/>
      <c r="AK565" s="4"/>
      <c r="AL565" s="4"/>
      <c r="AM565" s="4"/>
      <c r="AN565" s="4"/>
      <c r="AO565" s="4"/>
      <c r="AP565" s="4"/>
      <c r="AQ565" s="4"/>
      <c r="AR565" s="4"/>
      <c r="AS565" s="4"/>
      <c r="AT565" s="4"/>
      <c r="AU565" s="4"/>
      <c r="AV565" s="4"/>
      <c r="AW565" s="4"/>
      <c r="AX565" s="4"/>
      <c r="AY565" s="4"/>
      <c r="AZ565" s="4"/>
      <c r="BA565" s="4"/>
      <c r="BB565" s="4"/>
      <c r="BC565" s="4"/>
      <c r="BD565" s="4"/>
      <c r="BE565" s="4"/>
      <c r="BF565" s="4"/>
      <c r="BG565" s="4"/>
      <c r="BH565" s="4"/>
      <c r="BI565" s="4"/>
      <c r="BJ565" s="4"/>
      <c r="BK565" s="4"/>
      <c r="BL565" s="4"/>
      <c r="BM565" s="4"/>
      <c r="BN565" s="4"/>
      <c r="BO565" s="4"/>
      <c r="BP565" s="4"/>
      <c r="BQ565" s="4"/>
      <c r="BR565" s="4"/>
      <c r="BS565" s="4"/>
      <c r="BT565" s="4"/>
      <c r="BU565" s="4"/>
      <c r="BV565" s="4"/>
      <c r="BW565" s="4"/>
      <c r="BX565" s="4"/>
      <c r="BY565" s="4"/>
      <c r="BZ565" s="4"/>
      <c r="CA565" s="4"/>
      <c r="CB565" s="4"/>
    </row>
    <row r="566" spans="1:80">
      <c r="A566"/>
      <c r="B566"/>
      <c r="C566"/>
      <c r="D566"/>
      <c r="E566" s="628"/>
      <c r="F566" s="4"/>
      <c r="G566" s="4"/>
      <c r="H566" s="4"/>
      <c r="I566" s="4"/>
      <c r="J566" s="4"/>
      <c r="K566" s="4"/>
      <c r="L566" s="4"/>
      <c r="M566" s="4"/>
      <c r="N566" s="4"/>
      <c r="O566" s="4"/>
      <c r="P566" s="4"/>
      <c r="Q566" s="4"/>
      <c r="R566" s="4"/>
      <c r="S566" s="4"/>
      <c r="T566" s="4"/>
      <c r="U566" s="4"/>
      <c r="V566" s="4"/>
      <c r="W566" s="4"/>
      <c r="X566" s="4"/>
      <c r="Y566" s="4"/>
      <c r="Z566" s="4"/>
      <c r="AA566" s="4"/>
      <c r="AB566" s="4"/>
      <c r="AC566" s="4"/>
      <c r="AD566" s="4"/>
      <c r="AE566" s="4"/>
      <c r="AF566" s="4"/>
      <c r="AG566" s="4"/>
      <c r="AH566" s="4"/>
      <c r="AI566" s="4"/>
      <c r="AJ566" s="4"/>
      <c r="AK566" s="4"/>
      <c r="AL566" s="4"/>
      <c r="AM566" s="4"/>
      <c r="AN566" s="4"/>
      <c r="AO566" s="4"/>
      <c r="AP566" s="4"/>
      <c r="AQ566" s="4"/>
      <c r="AR566" s="4"/>
      <c r="AS566" s="4"/>
      <c r="AT566" s="4"/>
      <c r="AU566" s="4"/>
      <c r="AV566" s="4"/>
      <c r="AW566" s="4"/>
      <c r="AX566" s="4"/>
      <c r="AY566" s="4"/>
      <c r="AZ566" s="4"/>
      <c r="BA566" s="4"/>
      <c r="BB566" s="4"/>
      <c r="BC566" s="4"/>
      <c r="BD566" s="4"/>
      <c r="BE566" s="4"/>
      <c r="BF566" s="4"/>
      <c r="BG566" s="4"/>
      <c r="BH566" s="4"/>
      <c r="BI566" s="4"/>
      <c r="BJ566" s="4"/>
      <c r="BK566" s="4"/>
      <c r="BL566" s="4"/>
      <c r="BM566" s="4"/>
      <c r="BN566" s="4"/>
      <c r="BO566" s="4"/>
      <c r="BP566" s="4"/>
      <c r="BQ566" s="4"/>
      <c r="BR566" s="4"/>
      <c r="BS566" s="4"/>
      <c r="BT566" s="4"/>
      <c r="BU566" s="4"/>
      <c r="BV566" s="4"/>
      <c r="BW566" s="4"/>
      <c r="BX566" s="4"/>
      <c r="BY566" s="4"/>
      <c r="BZ566" s="4"/>
      <c r="CA566" s="4"/>
      <c r="CB566" s="4"/>
    </row>
    <row r="567" spans="1:80">
      <c r="A567"/>
      <c r="B567"/>
      <c r="C567"/>
      <c r="D567"/>
      <c r="E567" s="628"/>
      <c r="F567" s="4"/>
      <c r="G567" s="4"/>
      <c r="H567" s="4"/>
      <c r="I567" s="4"/>
      <c r="J567" s="4"/>
      <c r="K567" s="4"/>
      <c r="L567" s="4"/>
      <c r="M567" s="4"/>
      <c r="N567" s="4"/>
      <c r="O567" s="4"/>
      <c r="P567" s="4"/>
      <c r="Q567" s="4"/>
      <c r="R567" s="4"/>
      <c r="S567" s="4"/>
      <c r="T567" s="4"/>
      <c r="U567" s="4"/>
      <c r="V567" s="4"/>
      <c r="W567" s="4"/>
      <c r="X567" s="4"/>
      <c r="Y567" s="4"/>
      <c r="Z567" s="4"/>
      <c r="AA567" s="4"/>
      <c r="AB567" s="4"/>
      <c r="AC567" s="4"/>
      <c r="AD567" s="4"/>
      <c r="AE567" s="4"/>
      <c r="AF567" s="4"/>
      <c r="AG567" s="4"/>
      <c r="AH567" s="4"/>
      <c r="AI567" s="4"/>
      <c r="AJ567" s="4"/>
      <c r="AK567" s="4"/>
      <c r="AL567" s="4"/>
      <c r="AM567" s="4"/>
      <c r="AN567" s="4"/>
      <c r="AO567" s="4"/>
      <c r="AP567" s="4"/>
      <c r="AQ567" s="4"/>
      <c r="AR567" s="4"/>
      <c r="AS567" s="4"/>
      <c r="AT567" s="4"/>
      <c r="AU567" s="4"/>
      <c r="AV567" s="4"/>
      <c r="AW567" s="4"/>
      <c r="AX567" s="4"/>
      <c r="AY567" s="4"/>
      <c r="AZ567" s="4"/>
      <c r="BA567" s="4"/>
      <c r="BB567" s="4"/>
      <c r="BC567" s="4"/>
      <c r="BD567" s="4"/>
      <c r="BE567" s="4"/>
      <c r="BF567" s="4"/>
      <c r="BG567" s="4"/>
      <c r="BH567" s="4"/>
      <c r="BI567" s="4"/>
      <c r="BJ567" s="4"/>
      <c r="BK567" s="4"/>
      <c r="BL567" s="4"/>
      <c r="BM567" s="4"/>
      <c r="BN567" s="4"/>
      <c r="BO567" s="4"/>
      <c r="BP567" s="4"/>
      <c r="BQ567" s="4"/>
      <c r="BR567" s="4"/>
      <c r="BS567" s="4"/>
      <c r="BT567" s="4"/>
      <c r="BU567" s="4"/>
      <c r="BV567" s="4"/>
      <c r="BW567" s="4"/>
      <c r="BX567" s="4"/>
      <c r="BY567" s="4"/>
      <c r="BZ567" s="4"/>
      <c r="CA567" s="4"/>
      <c r="CB567" s="4"/>
    </row>
    <row r="568" spans="1:80">
      <c r="A568"/>
      <c r="B568"/>
      <c r="C568"/>
      <c r="D568"/>
      <c r="E568" s="628"/>
      <c r="F568" s="4"/>
      <c r="G568" s="4"/>
      <c r="H568" s="4"/>
      <c r="I568" s="4"/>
      <c r="J568" s="4"/>
      <c r="K568" s="4"/>
      <c r="L568" s="4"/>
      <c r="M568" s="4"/>
      <c r="N568" s="4"/>
      <c r="O568" s="4"/>
      <c r="P568" s="4"/>
      <c r="Q568" s="4"/>
      <c r="R568" s="4"/>
      <c r="S568" s="4"/>
      <c r="T568" s="4"/>
      <c r="U568" s="4"/>
      <c r="V568" s="4"/>
      <c r="W568" s="4"/>
      <c r="X568" s="4"/>
      <c r="Y568" s="4"/>
      <c r="Z568" s="4"/>
      <c r="AA568" s="4"/>
      <c r="AB568" s="4"/>
      <c r="AC568" s="4"/>
      <c r="AD568" s="4"/>
      <c r="AE568" s="4"/>
      <c r="AF568" s="4"/>
      <c r="AG568" s="4"/>
      <c r="AH568" s="4"/>
      <c r="AI568" s="4"/>
      <c r="AJ568" s="4"/>
      <c r="AK568" s="4"/>
      <c r="AL568" s="4"/>
      <c r="AM568" s="4"/>
      <c r="AN568" s="4"/>
      <c r="AO568" s="4"/>
      <c r="AP568" s="4"/>
      <c r="AQ568" s="4"/>
      <c r="AR568" s="4"/>
      <c r="AS568" s="4"/>
      <c r="AT568" s="4"/>
      <c r="AU568" s="4"/>
      <c r="AV568" s="4"/>
      <c r="AW568" s="4"/>
      <c r="AX568" s="4"/>
      <c r="AY568" s="4"/>
      <c r="AZ568" s="4"/>
      <c r="BA568" s="4"/>
      <c r="BB568" s="4"/>
      <c r="BC568" s="4"/>
      <c r="BD568" s="4"/>
      <c r="BE568" s="4"/>
      <c r="BF568" s="4"/>
      <c r="BG568" s="4"/>
      <c r="BH568" s="4"/>
      <c r="BI568" s="4"/>
      <c r="BJ568" s="4"/>
      <c r="BK568" s="4"/>
      <c r="BL568" s="4"/>
      <c r="BM568" s="4"/>
      <c r="BN568" s="4"/>
      <c r="BO568" s="4"/>
      <c r="BP568" s="4"/>
      <c r="BQ568" s="4"/>
      <c r="BR568" s="4"/>
      <c r="BS568" s="4"/>
      <c r="BT568" s="4"/>
      <c r="BU568" s="4"/>
      <c r="BV568" s="4"/>
      <c r="BW568" s="4"/>
      <c r="BX568" s="4"/>
      <c r="BY568" s="4"/>
      <c r="BZ568" s="4"/>
      <c r="CA568" s="4"/>
      <c r="CB568" s="4"/>
    </row>
    <row r="569" spans="1:80">
      <c r="A569"/>
      <c r="B569"/>
      <c r="C569"/>
      <c r="D569"/>
      <c r="E569" s="628"/>
      <c r="F569" s="4"/>
      <c r="G569" s="4"/>
      <c r="H569" s="4"/>
      <c r="I569" s="4"/>
      <c r="J569" s="4"/>
      <c r="K569" s="4"/>
      <c r="L569" s="4"/>
      <c r="M569" s="4"/>
      <c r="N569" s="4"/>
      <c r="O569" s="4"/>
      <c r="P569" s="4"/>
      <c r="Q569" s="4"/>
      <c r="R569" s="4"/>
      <c r="S569" s="4"/>
      <c r="T569" s="4"/>
      <c r="U569" s="4"/>
      <c r="V569" s="4"/>
      <c r="W569" s="4"/>
      <c r="X569" s="4"/>
      <c r="Y569" s="4"/>
      <c r="Z569" s="4"/>
      <c r="AA569" s="4"/>
      <c r="AB569" s="4"/>
      <c r="AC569" s="4"/>
      <c r="AD569" s="4"/>
      <c r="AE569" s="4"/>
      <c r="AF569" s="4"/>
      <c r="AG569" s="4"/>
      <c r="AH569" s="4"/>
      <c r="AI569" s="4"/>
      <c r="AJ569" s="4"/>
      <c r="AK569" s="4"/>
      <c r="AL569" s="4"/>
      <c r="AM569" s="4"/>
      <c r="AN569" s="4"/>
      <c r="AO569" s="4"/>
      <c r="AP569" s="4"/>
      <c r="AQ569" s="4"/>
      <c r="AR569" s="4"/>
      <c r="AS569" s="4"/>
      <c r="AT569" s="4"/>
      <c r="AU569" s="4"/>
      <c r="AV569" s="4"/>
      <c r="AW569" s="4"/>
      <c r="AX569" s="4"/>
      <c r="AY569" s="4"/>
      <c r="AZ569" s="4"/>
      <c r="BA569" s="4"/>
      <c r="BB569" s="4"/>
      <c r="BC569" s="4"/>
      <c r="BD569" s="4"/>
      <c r="BE569" s="4"/>
      <c r="BF569" s="4"/>
      <c r="BG569" s="4"/>
      <c r="BH569" s="4"/>
      <c r="BI569" s="4"/>
      <c r="BJ569" s="4"/>
      <c r="BK569" s="4"/>
      <c r="BL569" s="4"/>
      <c r="BM569" s="4"/>
      <c r="BN569" s="4"/>
      <c r="BO569" s="4"/>
      <c r="BP569" s="4"/>
      <c r="BQ569" s="4"/>
      <c r="BR569" s="4"/>
      <c r="BS569" s="4"/>
      <c r="BT569" s="4"/>
      <c r="BU569" s="4"/>
      <c r="BV569" s="4"/>
      <c r="BW569" s="4"/>
      <c r="BX569" s="4"/>
      <c r="BY569" s="4"/>
      <c r="BZ569" s="4"/>
      <c r="CA569" s="4"/>
      <c r="CB569" s="4"/>
    </row>
    <row r="570" spans="1:80">
      <c r="A570"/>
      <c r="B570"/>
      <c r="C570"/>
      <c r="D570"/>
      <c r="E570" s="628"/>
      <c r="F570" s="4"/>
      <c r="G570" s="4"/>
      <c r="H570" s="4"/>
      <c r="I570" s="4"/>
      <c r="J570" s="4"/>
      <c r="K570" s="4"/>
      <c r="L570" s="4"/>
      <c r="M570" s="4"/>
      <c r="N570" s="4"/>
      <c r="O570" s="4"/>
      <c r="P570" s="4"/>
      <c r="Q570" s="4"/>
      <c r="R570" s="4"/>
      <c r="S570" s="4"/>
      <c r="T570" s="4"/>
      <c r="U570" s="4"/>
      <c r="V570" s="4"/>
      <c r="W570" s="4"/>
      <c r="X570" s="4"/>
      <c r="Y570" s="4"/>
      <c r="Z570" s="4"/>
      <c r="AA570" s="4"/>
      <c r="AB570" s="4"/>
      <c r="AC570" s="4"/>
      <c r="AD570" s="4"/>
      <c r="AE570" s="4"/>
      <c r="AF570" s="4"/>
      <c r="AG570" s="4"/>
      <c r="AH570" s="4"/>
      <c r="AI570" s="4"/>
      <c r="AJ570" s="4"/>
      <c r="AK570" s="4"/>
      <c r="AL570" s="4"/>
      <c r="AM570" s="4"/>
      <c r="AN570" s="4"/>
      <c r="AO570" s="4"/>
      <c r="AP570" s="4"/>
      <c r="AQ570" s="4"/>
      <c r="AR570" s="4"/>
      <c r="AS570" s="4"/>
      <c r="AT570" s="4"/>
      <c r="AU570" s="4"/>
      <c r="AV570" s="4"/>
      <c r="AW570" s="4"/>
      <c r="AX570" s="4"/>
      <c r="AY570" s="4"/>
      <c r="AZ570" s="4"/>
      <c r="BA570" s="4"/>
      <c r="BB570" s="4"/>
      <c r="BC570" s="4"/>
      <c r="BD570" s="4"/>
      <c r="BE570" s="4"/>
      <c r="BF570" s="4"/>
      <c r="BG570" s="4"/>
      <c r="BH570" s="4"/>
      <c r="BI570" s="4"/>
      <c r="BJ570" s="4"/>
      <c r="BK570" s="4"/>
      <c r="BL570" s="4"/>
      <c r="BM570" s="4"/>
      <c r="BN570" s="4"/>
      <c r="BO570" s="4"/>
      <c r="BP570" s="4"/>
      <c r="BQ570" s="4"/>
      <c r="BR570" s="4"/>
      <c r="BS570" s="4"/>
      <c r="BT570" s="4"/>
      <c r="BU570" s="4"/>
      <c r="BV570" s="4"/>
      <c r="BW570" s="4"/>
      <c r="BX570" s="4"/>
      <c r="BY570" s="4"/>
      <c r="BZ570" s="4"/>
      <c r="CA570" s="4"/>
      <c r="CB570" s="4"/>
    </row>
    <row r="571" spans="1:80">
      <c r="A571"/>
      <c r="B571"/>
      <c r="C571"/>
      <c r="D571"/>
      <c r="E571" s="628"/>
      <c r="F571" s="4"/>
      <c r="G571" s="4"/>
      <c r="H571" s="4"/>
      <c r="I571" s="4"/>
      <c r="J571" s="4"/>
      <c r="K571" s="4"/>
      <c r="L571" s="4"/>
      <c r="M571" s="4"/>
      <c r="N571" s="4"/>
      <c r="O571" s="4"/>
      <c r="P571" s="4"/>
      <c r="Q571" s="4"/>
      <c r="R571" s="4"/>
      <c r="S571" s="4"/>
      <c r="T571" s="4"/>
      <c r="U571" s="4"/>
      <c r="V571" s="4"/>
      <c r="W571" s="4"/>
      <c r="X571" s="4"/>
      <c r="Y571" s="4"/>
      <c r="Z571" s="4"/>
      <c r="AA571" s="4"/>
      <c r="AB571" s="4"/>
      <c r="AC571" s="4"/>
      <c r="AD571" s="4"/>
      <c r="AE571" s="4"/>
      <c r="AF571" s="4"/>
      <c r="AG571" s="4"/>
      <c r="AH571" s="4"/>
      <c r="AI571" s="4"/>
      <c r="AJ571" s="4"/>
      <c r="AK571" s="4"/>
      <c r="AL571" s="4"/>
      <c r="AM571" s="4"/>
      <c r="AN571" s="4"/>
      <c r="AO571" s="4"/>
      <c r="AP571" s="4"/>
      <c r="AQ571" s="4"/>
      <c r="AR571" s="4"/>
      <c r="AS571" s="4"/>
      <c r="AT571" s="4"/>
      <c r="AU571" s="4"/>
      <c r="AV571" s="4"/>
      <c r="AW571" s="4"/>
      <c r="AX571" s="4"/>
      <c r="AY571" s="4"/>
      <c r="AZ571" s="4"/>
      <c r="BA571" s="4"/>
      <c r="BB571" s="4"/>
      <c r="BC571" s="4"/>
      <c r="BD571" s="4"/>
      <c r="BE571" s="4"/>
      <c r="BF571" s="4"/>
      <c r="BG571" s="4"/>
      <c r="BH571" s="4"/>
      <c r="BI571" s="4"/>
      <c r="BJ571" s="4"/>
      <c r="BK571" s="4"/>
      <c r="BL571" s="4"/>
      <c r="BM571" s="4"/>
      <c r="BN571" s="4"/>
      <c r="BO571" s="4"/>
      <c r="BP571" s="4"/>
      <c r="BQ571" s="4"/>
      <c r="BR571" s="4"/>
      <c r="BS571" s="4"/>
      <c r="BT571" s="4"/>
      <c r="BU571" s="4"/>
      <c r="BV571" s="4"/>
      <c r="BW571" s="4"/>
      <c r="BX571" s="4"/>
      <c r="BY571" s="4"/>
      <c r="BZ571" s="4"/>
      <c r="CA571" s="4"/>
      <c r="CB571" s="4"/>
    </row>
    <row r="572" spans="1:80">
      <c r="A572"/>
      <c r="B572"/>
      <c r="C572"/>
      <c r="D572"/>
      <c r="E572" s="628"/>
      <c r="F572" s="4"/>
      <c r="G572" s="4"/>
      <c r="H572" s="4"/>
      <c r="I572" s="4"/>
      <c r="J572" s="4"/>
      <c r="K572" s="4"/>
      <c r="L572" s="4"/>
      <c r="M572" s="4"/>
      <c r="N572" s="4"/>
      <c r="O572" s="4"/>
      <c r="P572" s="4"/>
      <c r="Q572" s="4"/>
      <c r="R572" s="4"/>
      <c r="S572" s="4"/>
      <c r="T572" s="4"/>
      <c r="U572" s="4"/>
      <c r="V572" s="4"/>
      <c r="W572" s="4"/>
      <c r="X572" s="4"/>
      <c r="Y572" s="4"/>
      <c r="Z572" s="4"/>
      <c r="AA572" s="4"/>
      <c r="AB572" s="4"/>
      <c r="AC572" s="4"/>
      <c r="AD572" s="4"/>
      <c r="AE572" s="4"/>
      <c r="AF572" s="4"/>
      <c r="AG572" s="4"/>
      <c r="AH572" s="4"/>
      <c r="AI572" s="4"/>
      <c r="AJ572" s="4"/>
      <c r="AK572" s="4"/>
      <c r="AL572" s="4"/>
      <c r="AM572" s="4"/>
      <c r="AN572" s="4"/>
      <c r="AO572" s="4"/>
      <c r="AP572" s="4"/>
      <c r="AQ572" s="4"/>
      <c r="AR572" s="4"/>
      <c r="AS572" s="4"/>
      <c r="AT572" s="4"/>
      <c r="AU572" s="4"/>
      <c r="AV572" s="4"/>
      <c r="AW572" s="4"/>
      <c r="AX572" s="4"/>
      <c r="AY572" s="4"/>
      <c r="AZ572" s="4"/>
      <c r="BA572" s="4"/>
      <c r="BB572" s="4"/>
      <c r="BC572" s="4"/>
      <c r="BD572" s="4"/>
      <c r="BE572" s="4"/>
      <c r="BF572" s="4"/>
      <c r="BG572" s="4"/>
      <c r="BH572" s="4"/>
      <c r="BI572" s="4"/>
      <c r="BJ572" s="4"/>
      <c r="BK572" s="4"/>
      <c r="BL572" s="4"/>
      <c r="BM572" s="4"/>
      <c r="BN572" s="4"/>
      <c r="BO572" s="4"/>
      <c r="BP572" s="4"/>
      <c r="BQ572" s="4"/>
      <c r="BR572" s="4"/>
      <c r="BS572" s="4"/>
      <c r="BT572" s="4"/>
      <c r="BU572" s="4"/>
      <c r="BV572" s="4"/>
      <c r="BW572" s="4"/>
      <c r="BX572" s="4"/>
      <c r="BY572" s="4"/>
      <c r="BZ572" s="4"/>
      <c r="CA572" s="4"/>
      <c r="CB572" s="4"/>
    </row>
    <row r="573" spans="1:80">
      <c r="A573"/>
      <c r="B573"/>
      <c r="C573"/>
      <c r="D573"/>
      <c r="E573" s="628"/>
      <c r="F573" s="4"/>
      <c r="G573" s="4"/>
      <c r="H573" s="4"/>
      <c r="I573" s="4"/>
      <c r="J573" s="4"/>
      <c r="K573" s="4"/>
      <c r="L573" s="4"/>
      <c r="M573" s="4"/>
      <c r="N573" s="4"/>
      <c r="O573" s="4"/>
      <c r="P573" s="4"/>
      <c r="Q573" s="4"/>
      <c r="R573" s="4"/>
      <c r="S573" s="4"/>
      <c r="T573" s="4"/>
      <c r="U573" s="4"/>
      <c r="V573" s="4"/>
      <c r="W573" s="4"/>
      <c r="X573" s="4"/>
      <c r="Y573" s="4"/>
      <c r="Z573" s="4"/>
      <c r="AA573" s="4"/>
      <c r="AB573" s="4"/>
      <c r="AC573" s="4"/>
      <c r="AD573" s="4"/>
      <c r="AE573" s="4"/>
      <c r="AF573" s="4"/>
      <c r="AG573" s="4"/>
      <c r="AH573" s="4"/>
      <c r="AI573" s="4"/>
      <c r="AJ573" s="4"/>
      <c r="AK573" s="4"/>
      <c r="AL573" s="4"/>
      <c r="AM573" s="4"/>
      <c r="AN573" s="4"/>
      <c r="AO573" s="4"/>
      <c r="AP573" s="4"/>
      <c r="AQ573" s="4"/>
      <c r="AR573" s="4"/>
      <c r="AS573" s="4"/>
      <c r="AT573" s="4"/>
      <c r="AU573" s="4"/>
      <c r="AV573" s="4"/>
      <c r="AW573" s="4"/>
      <c r="AX573" s="4"/>
      <c r="AY573" s="4"/>
      <c r="AZ573" s="4"/>
      <c r="BA573" s="4"/>
      <c r="BB573" s="4"/>
      <c r="BC573" s="4"/>
      <c r="BD573" s="4"/>
      <c r="BE573" s="4"/>
      <c r="BF573" s="4"/>
      <c r="BG573" s="4"/>
      <c r="BH573" s="4"/>
      <c r="BI573" s="4"/>
      <c r="BJ573" s="4"/>
      <c r="BK573" s="4"/>
      <c r="BL573" s="4"/>
      <c r="BM573" s="4"/>
      <c r="BN573" s="4"/>
      <c r="BO573" s="4"/>
      <c r="BP573" s="4"/>
      <c r="BQ573" s="4"/>
      <c r="BR573" s="4"/>
      <c r="BS573" s="4"/>
      <c r="BT573" s="4"/>
      <c r="BU573" s="4"/>
      <c r="BV573" s="4"/>
      <c r="BW573" s="4"/>
      <c r="BX573" s="4"/>
      <c r="BY573" s="4"/>
      <c r="BZ573" s="4"/>
      <c r="CA573" s="4"/>
      <c r="CB573" s="4"/>
    </row>
    <row r="574" spans="1:80">
      <c r="A574"/>
      <c r="B574"/>
      <c r="C574"/>
      <c r="D574"/>
      <c r="E574" s="628"/>
      <c r="F574" s="4"/>
      <c r="G574" s="4"/>
      <c r="H574" s="4"/>
      <c r="I574" s="4"/>
      <c r="J574" s="4"/>
      <c r="K574" s="4"/>
      <c r="L574" s="4"/>
      <c r="M574" s="4"/>
      <c r="N574" s="4"/>
      <c r="O574" s="4"/>
      <c r="P574" s="4"/>
      <c r="Q574" s="4"/>
      <c r="R574" s="4"/>
      <c r="S574" s="4"/>
      <c r="T574" s="4"/>
      <c r="U574" s="4"/>
      <c r="V574" s="4"/>
      <c r="W574" s="4"/>
      <c r="X574" s="4"/>
      <c r="Y574" s="4"/>
      <c r="Z574" s="4"/>
      <c r="AA574" s="4"/>
      <c r="AB574" s="4"/>
      <c r="AC574" s="4"/>
      <c r="AD574" s="4"/>
      <c r="AE574" s="4"/>
      <c r="AF574" s="4"/>
      <c r="AG574" s="4"/>
      <c r="AH574" s="4"/>
      <c r="AI574" s="4"/>
      <c r="AJ574" s="4"/>
      <c r="AK574" s="4"/>
      <c r="AL574" s="4"/>
      <c r="AM574" s="4"/>
      <c r="AN574" s="4"/>
      <c r="AO574" s="4"/>
      <c r="AP574" s="4"/>
      <c r="AQ574" s="4"/>
      <c r="AR574" s="4"/>
      <c r="AS574" s="4"/>
      <c r="AT574" s="4"/>
      <c r="AU574" s="4"/>
      <c r="AV574" s="4"/>
      <c r="AW574" s="4"/>
      <c r="AX574" s="4"/>
      <c r="AY574" s="4"/>
      <c r="AZ574" s="4"/>
      <c r="BA574" s="4"/>
      <c r="BB574" s="4"/>
      <c r="BC574" s="4"/>
      <c r="BD574" s="4"/>
      <c r="BE574" s="4"/>
      <c r="BF574" s="4"/>
      <c r="BG574" s="4"/>
      <c r="BH574" s="4"/>
      <c r="BI574" s="4"/>
      <c r="BJ574" s="4"/>
      <c r="BK574" s="4"/>
      <c r="BL574" s="4"/>
      <c r="BM574" s="4"/>
      <c r="BN574" s="4"/>
      <c r="BO574" s="4"/>
      <c r="BP574" s="4"/>
      <c r="BQ574" s="4"/>
      <c r="BR574" s="4"/>
      <c r="BS574" s="4"/>
      <c r="BT574" s="4"/>
      <c r="BU574" s="4"/>
      <c r="BV574" s="4"/>
      <c r="BW574" s="4"/>
      <c r="BX574" s="4"/>
      <c r="BY574" s="4"/>
      <c r="BZ574" s="4"/>
      <c r="CA574" s="4"/>
      <c r="CB574" s="4"/>
    </row>
    <row r="575" spans="1:80">
      <c r="A575"/>
      <c r="B575"/>
      <c r="C575"/>
      <c r="D575"/>
      <c r="E575" s="628"/>
      <c r="F575" s="4"/>
      <c r="G575" s="4"/>
      <c r="H575" s="4"/>
      <c r="I575" s="4"/>
      <c r="J575" s="4"/>
      <c r="K575" s="4"/>
      <c r="L575" s="4"/>
      <c r="M575" s="4"/>
      <c r="N575" s="4"/>
      <c r="O575" s="4"/>
      <c r="P575" s="4"/>
      <c r="Q575" s="4"/>
      <c r="R575" s="4"/>
      <c r="S575" s="4"/>
      <c r="T575" s="4"/>
      <c r="U575" s="4"/>
      <c r="V575" s="4"/>
      <c r="W575" s="4"/>
      <c r="X575" s="4"/>
      <c r="Y575" s="4"/>
      <c r="Z575" s="4"/>
      <c r="AA575" s="4"/>
      <c r="AB575" s="4"/>
      <c r="AC575" s="4"/>
      <c r="AD575" s="4"/>
      <c r="AE575" s="4"/>
      <c r="AF575" s="4"/>
      <c r="AG575" s="4"/>
      <c r="AH575" s="4"/>
      <c r="AI575" s="4"/>
      <c r="AJ575" s="4"/>
      <c r="AK575" s="4"/>
      <c r="AL575" s="4"/>
      <c r="AM575" s="4"/>
      <c r="AN575" s="4"/>
      <c r="AO575" s="4"/>
      <c r="AP575" s="4"/>
      <c r="AQ575" s="4"/>
      <c r="AR575" s="4"/>
      <c r="AS575" s="4"/>
      <c r="AT575" s="4"/>
      <c r="AU575" s="4"/>
      <c r="AV575" s="4"/>
      <c r="AW575" s="4"/>
      <c r="AX575" s="4"/>
      <c r="AY575" s="4"/>
      <c r="AZ575" s="4"/>
      <c r="BA575" s="4"/>
      <c r="BB575" s="4"/>
      <c r="BC575" s="4"/>
      <c r="BD575" s="4"/>
      <c r="BE575" s="4"/>
      <c r="BF575" s="4"/>
      <c r="BG575" s="4"/>
      <c r="BH575" s="4"/>
      <c r="BI575" s="4"/>
      <c r="BJ575" s="4"/>
      <c r="BK575" s="4"/>
      <c r="BL575" s="4"/>
      <c r="BM575" s="4"/>
      <c r="BN575" s="4"/>
      <c r="BO575" s="4"/>
      <c r="BP575" s="4"/>
      <c r="BQ575" s="4"/>
      <c r="BR575" s="4"/>
      <c r="BS575" s="4"/>
      <c r="BT575" s="4"/>
      <c r="BU575" s="4"/>
      <c r="BV575" s="4"/>
      <c r="BW575" s="4"/>
      <c r="BX575" s="4"/>
      <c r="BY575" s="4"/>
      <c r="BZ575" s="4"/>
      <c r="CA575" s="4"/>
      <c r="CB575" s="4"/>
    </row>
    <row r="576" spans="1:80">
      <c r="A576"/>
      <c r="B576"/>
      <c r="C576"/>
      <c r="D576"/>
      <c r="E576" s="628"/>
      <c r="F576" s="4"/>
      <c r="G576" s="4"/>
      <c r="H576" s="4"/>
      <c r="I576" s="4"/>
      <c r="J576" s="4"/>
      <c r="K576" s="4"/>
      <c r="L576" s="4"/>
      <c r="M576" s="4"/>
      <c r="N576" s="4"/>
      <c r="O576" s="4"/>
      <c r="P576" s="4"/>
      <c r="Q576" s="4"/>
      <c r="R576" s="4"/>
      <c r="S576" s="4"/>
      <c r="T576" s="4"/>
      <c r="U576" s="4"/>
      <c r="V576" s="4"/>
      <c r="W576" s="4"/>
      <c r="X576" s="4"/>
      <c r="Y576" s="4"/>
      <c r="Z576" s="4"/>
      <c r="AA576" s="4"/>
      <c r="AB576" s="4"/>
      <c r="AC576" s="4"/>
      <c r="AD576" s="4"/>
      <c r="AE576" s="4"/>
      <c r="AF576" s="4"/>
      <c r="AG576" s="4"/>
      <c r="AH576" s="4"/>
      <c r="AI576" s="4"/>
      <c r="AJ576" s="4"/>
      <c r="AK576" s="4"/>
      <c r="AL576" s="4"/>
      <c r="AM576" s="4"/>
      <c r="AN576" s="4"/>
      <c r="AO576" s="4"/>
      <c r="AP576" s="4"/>
      <c r="AQ576" s="4"/>
      <c r="AR576" s="4"/>
      <c r="AS576" s="4"/>
      <c r="AT576" s="4"/>
      <c r="AU576" s="4"/>
      <c r="AV576" s="4"/>
      <c r="AW576" s="4"/>
      <c r="AX576" s="4"/>
      <c r="AY576" s="4"/>
      <c r="AZ576" s="4"/>
      <c r="BA576" s="4"/>
      <c r="BB576" s="4"/>
      <c r="BC576" s="4"/>
      <c r="BD576" s="4"/>
      <c r="BE576" s="4"/>
      <c r="BF576" s="4"/>
      <c r="BG576" s="4"/>
      <c r="BH576" s="4"/>
      <c r="BI576" s="4"/>
      <c r="BJ576" s="4"/>
      <c r="BK576" s="4"/>
      <c r="BL576" s="4"/>
      <c r="BM576" s="4"/>
      <c r="BN576" s="4"/>
      <c r="BO576" s="4"/>
      <c r="BP576" s="4"/>
      <c r="BQ576" s="4"/>
      <c r="BR576" s="4"/>
      <c r="BS576" s="4"/>
      <c r="BT576" s="4"/>
      <c r="BU576" s="4"/>
      <c r="BV576" s="4"/>
      <c r="BW576" s="4"/>
      <c r="BX576" s="4"/>
      <c r="BY576" s="4"/>
      <c r="BZ576" s="4"/>
      <c r="CA576" s="4"/>
      <c r="CB576" s="4"/>
    </row>
    <row r="577" spans="1:80">
      <c r="A577"/>
      <c r="B577"/>
      <c r="C577"/>
      <c r="D577"/>
      <c r="E577" s="628"/>
      <c r="F577" s="4"/>
      <c r="G577" s="4"/>
      <c r="H577" s="4"/>
      <c r="I577" s="4"/>
      <c r="J577" s="4"/>
      <c r="K577" s="4"/>
      <c r="L577" s="4"/>
      <c r="M577" s="4"/>
      <c r="N577" s="4"/>
      <c r="O577" s="4"/>
      <c r="P577" s="4"/>
      <c r="Q577" s="4"/>
      <c r="R577" s="4"/>
      <c r="S577" s="4"/>
      <c r="T577" s="4"/>
      <c r="U577" s="4"/>
      <c r="V577" s="4"/>
      <c r="W577" s="4"/>
      <c r="X577" s="4"/>
      <c r="Y577" s="4"/>
      <c r="Z577" s="4"/>
      <c r="AA577" s="4"/>
      <c r="AB577" s="4"/>
      <c r="AC577" s="4"/>
      <c r="AD577" s="4"/>
      <c r="AE577" s="4"/>
      <c r="AF577" s="4"/>
      <c r="AG577" s="4"/>
      <c r="AH577" s="4"/>
      <c r="AI577" s="4"/>
      <c r="AJ577" s="4"/>
      <c r="AK577" s="4"/>
      <c r="AL577" s="4"/>
      <c r="AM577" s="4"/>
      <c r="AN577" s="4"/>
      <c r="AO577" s="4"/>
      <c r="AP577" s="4"/>
      <c r="AQ577" s="4"/>
      <c r="AR577" s="4"/>
      <c r="AS577" s="4"/>
      <c r="AT577" s="4"/>
      <c r="AU577" s="4"/>
      <c r="AV577" s="4"/>
      <c r="AW577" s="4"/>
      <c r="AX577" s="4"/>
      <c r="AY577" s="4"/>
      <c r="AZ577" s="4"/>
      <c r="BA577" s="4"/>
      <c r="BB577" s="4"/>
      <c r="BC577" s="4"/>
      <c r="BD577" s="4"/>
      <c r="BE577" s="4"/>
      <c r="BF577" s="4"/>
      <c r="BG577" s="4"/>
      <c r="BH577" s="4"/>
      <c r="BI577" s="4"/>
      <c r="BJ577" s="4"/>
      <c r="BK577" s="4"/>
      <c r="BL577" s="4"/>
      <c r="BM577" s="4"/>
      <c r="BN577" s="4"/>
      <c r="BO577" s="4"/>
      <c r="BP577" s="4"/>
      <c r="BQ577" s="4"/>
      <c r="BR577" s="4"/>
      <c r="BS577" s="4"/>
      <c r="BT577" s="4"/>
      <c r="BU577" s="4"/>
      <c r="BV577" s="4"/>
      <c r="BW577" s="4"/>
      <c r="BX577" s="4"/>
      <c r="BY577" s="4"/>
      <c r="BZ577" s="4"/>
      <c r="CA577" s="4"/>
      <c r="CB577" s="4"/>
    </row>
    <row r="578" spans="1:80">
      <c r="A578"/>
      <c r="B578"/>
      <c r="C578"/>
      <c r="D578"/>
      <c r="E578" s="628"/>
      <c r="F578" s="4"/>
      <c r="G578" s="4"/>
      <c r="H578" s="4"/>
      <c r="I578" s="4"/>
      <c r="J578" s="4"/>
      <c r="K578" s="4"/>
      <c r="L578" s="4"/>
      <c r="M578" s="4"/>
      <c r="N578" s="4"/>
      <c r="O578" s="4"/>
      <c r="P578" s="4"/>
      <c r="Q578" s="4"/>
      <c r="R578" s="4"/>
      <c r="S578" s="4"/>
      <c r="T578" s="4"/>
      <c r="U578" s="4"/>
      <c r="V578" s="4"/>
      <c r="W578" s="4"/>
      <c r="X578" s="4"/>
      <c r="Y578" s="4"/>
      <c r="Z578" s="4"/>
      <c r="AA578" s="4"/>
      <c r="AB578" s="4"/>
      <c r="AC578" s="4"/>
      <c r="AD578" s="4"/>
      <c r="AE578" s="4"/>
      <c r="AF578" s="4"/>
      <c r="AG578" s="4"/>
      <c r="AH578" s="4"/>
      <c r="AI578" s="4"/>
      <c r="AJ578" s="4"/>
      <c r="AK578" s="4"/>
      <c r="AL578" s="4"/>
      <c r="AM578" s="4"/>
      <c r="AN578" s="4"/>
      <c r="AO578" s="4"/>
      <c r="AP578" s="4"/>
      <c r="AQ578" s="4"/>
      <c r="AR578" s="4"/>
      <c r="AS578" s="4"/>
      <c r="AT578" s="4"/>
      <c r="AU578" s="4"/>
      <c r="AV578" s="4"/>
      <c r="AW578" s="4"/>
      <c r="AX578" s="4"/>
      <c r="AY578" s="4"/>
      <c r="AZ578" s="4"/>
      <c r="BA578" s="4"/>
      <c r="BB578" s="4"/>
      <c r="BC578" s="4"/>
      <c r="BD578" s="4"/>
      <c r="BE578" s="4"/>
      <c r="BF578" s="4"/>
      <c r="BG578" s="4"/>
      <c r="BH578" s="4"/>
      <c r="BI578" s="4"/>
      <c r="BJ578" s="4"/>
      <c r="BK578" s="4"/>
      <c r="BL578" s="4"/>
      <c r="BM578" s="4"/>
      <c r="BN578" s="4"/>
      <c r="BO578" s="4"/>
      <c r="BP578" s="4"/>
      <c r="BQ578" s="4"/>
      <c r="BR578" s="4"/>
      <c r="BS578" s="4"/>
      <c r="BT578" s="4"/>
      <c r="BU578" s="4"/>
      <c r="BV578" s="4"/>
      <c r="BW578" s="4"/>
      <c r="BX578" s="4"/>
      <c r="BY578" s="4"/>
      <c r="BZ578" s="4"/>
      <c r="CA578" s="4"/>
      <c r="CB578" s="4"/>
    </row>
    <row r="579" spans="1:80">
      <c r="A579"/>
      <c r="B579"/>
      <c r="C579"/>
      <c r="D579"/>
      <c r="E579" s="628"/>
      <c r="F579" s="4"/>
      <c r="G579" s="4"/>
      <c r="H579" s="4"/>
      <c r="I579" s="4"/>
      <c r="J579" s="4"/>
      <c r="K579" s="4"/>
      <c r="L579" s="4"/>
      <c r="M579" s="4"/>
      <c r="N579" s="4"/>
      <c r="O579" s="4"/>
      <c r="P579" s="4"/>
      <c r="Q579" s="4"/>
      <c r="R579" s="4"/>
      <c r="S579" s="4"/>
      <c r="T579" s="4"/>
      <c r="U579" s="4"/>
      <c r="V579" s="4"/>
      <c r="W579" s="4"/>
      <c r="X579" s="4"/>
      <c r="Y579" s="4"/>
      <c r="Z579" s="4"/>
      <c r="AA579" s="4"/>
      <c r="AB579" s="4"/>
      <c r="AC579" s="4"/>
      <c r="AD579" s="4"/>
      <c r="AE579" s="4"/>
      <c r="AF579" s="4"/>
      <c r="AG579" s="4"/>
      <c r="AH579" s="4"/>
      <c r="AI579" s="4"/>
      <c r="AJ579" s="4"/>
      <c r="AK579" s="4"/>
      <c r="AL579" s="4"/>
      <c r="AM579" s="4"/>
      <c r="AN579" s="4"/>
      <c r="AO579" s="4"/>
      <c r="AP579" s="4"/>
      <c r="AQ579" s="4"/>
      <c r="AR579" s="4"/>
      <c r="AS579" s="4"/>
      <c r="AT579" s="4"/>
      <c r="AU579" s="4"/>
      <c r="AV579" s="4"/>
      <c r="AW579" s="4"/>
      <c r="AX579" s="4"/>
      <c r="AY579" s="4"/>
      <c r="AZ579" s="4"/>
      <c r="BA579" s="4"/>
      <c r="BB579" s="4"/>
      <c r="BC579" s="4"/>
      <c r="BD579" s="4"/>
      <c r="BE579" s="4"/>
      <c r="BF579" s="4"/>
      <c r="BG579" s="4"/>
      <c r="BH579" s="4"/>
      <c r="BI579" s="4"/>
      <c r="BJ579" s="4"/>
      <c r="BK579" s="4"/>
      <c r="BL579" s="4"/>
      <c r="BM579" s="4"/>
      <c r="BN579" s="4"/>
      <c r="BO579" s="4"/>
      <c r="BP579" s="4"/>
      <c r="BQ579" s="4"/>
      <c r="BR579" s="4"/>
      <c r="BS579" s="4"/>
      <c r="BT579" s="4"/>
      <c r="BU579" s="4"/>
      <c r="BV579" s="4"/>
      <c r="BW579" s="4"/>
      <c r="BX579" s="4"/>
      <c r="BY579" s="4"/>
      <c r="BZ579" s="4"/>
      <c r="CA579" s="4"/>
      <c r="CB579" s="4"/>
    </row>
    <row r="580" spans="1:80">
      <c r="A580"/>
      <c r="B580"/>
      <c r="C580"/>
      <c r="D580"/>
      <c r="E580" s="628"/>
      <c r="F580" s="4"/>
      <c r="G580" s="4"/>
      <c r="H580" s="4"/>
      <c r="I580" s="4"/>
      <c r="J580" s="4"/>
      <c r="K580" s="4"/>
      <c r="L580" s="4"/>
      <c r="M580" s="4"/>
      <c r="N580" s="4"/>
      <c r="O580" s="4"/>
      <c r="P580" s="4"/>
      <c r="Q580" s="4"/>
      <c r="R580" s="4"/>
      <c r="S580" s="4"/>
      <c r="T580" s="4"/>
      <c r="U580" s="4"/>
      <c r="V580" s="4"/>
      <c r="W580" s="4"/>
      <c r="X580" s="4"/>
      <c r="Y580" s="4"/>
      <c r="Z580" s="4"/>
      <c r="AA580" s="4"/>
      <c r="AB580" s="4"/>
      <c r="AC580" s="4"/>
      <c r="AD580" s="4"/>
      <c r="AE580" s="4"/>
      <c r="AF580" s="4"/>
      <c r="AG580" s="4"/>
      <c r="AH580" s="4"/>
      <c r="AI580" s="4"/>
      <c r="AJ580" s="4"/>
      <c r="AK580" s="4"/>
      <c r="AL580" s="4"/>
      <c r="AM580" s="4"/>
      <c r="AN580" s="4"/>
      <c r="AO580" s="4"/>
      <c r="AP580" s="4"/>
      <c r="AQ580" s="4"/>
      <c r="AR580" s="4"/>
      <c r="AS580" s="4"/>
      <c r="AT580" s="4"/>
      <c r="AU580" s="4"/>
      <c r="AV580" s="4"/>
      <c r="AW580" s="4"/>
      <c r="AX580" s="4"/>
      <c r="AY580" s="4"/>
      <c r="AZ580" s="4"/>
      <c r="BA580" s="4"/>
      <c r="BB580" s="4"/>
      <c r="BC580" s="4"/>
      <c r="BD580" s="4"/>
      <c r="BE580" s="4"/>
      <c r="BF580" s="4"/>
      <c r="BG580" s="4"/>
      <c r="BH580" s="4"/>
      <c r="BI580" s="4"/>
      <c r="BJ580" s="4"/>
      <c r="BK580" s="4"/>
      <c r="BL580" s="4"/>
      <c r="BM580" s="4"/>
      <c r="BN580" s="4"/>
      <c r="BO580" s="4"/>
      <c r="BP580" s="4"/>
      <c r="BQ580" s="4"/>
      <c r="BR580" s="4"/>
      <c r="BS580" s="4"/>
      <c r="BT580" s="4"/>
      <c r="BU580" s="4"/>
      <c r="BV580" s="4"/>
      <c r="BW580" s="4"/>
      <c r="BX580" s="4"/>
      <c r="BY580" s="4"/>
      <c r="BZ580" s="4"/>
      <c r="CA580" s="4"/>
      <c r="CB580" s="4"/>
    </row>
    <row r="581" spans="1:80">
      <c r="A581"/>
      <c r="B581"/>
      <c r="C581"/>
      <c r="D581"/>
      <c r="E581" s="628"/>
      <c r="F581" s="4"/>
      <c r="G581" s="4"/>
      <c r="H581" s="4"/>
      <c r="I581" s="4"/>
      <c r="J581" s="4"/>
      <c r="K581" s="4"/>
      <c r="L581" s="4"/>
      <c r="M581" s="4"/>
      <c r="N581" s="4"/>
      <c r="O581" s="4"/>
      <c r="P581" s="4"/>
      <c r="Q581" s="4"/>
      <c r="R581" s="4"/>
      <c r="S581" s="4"/>
      <c r="T581" s="4"/>
      <c r="U581" s="4"/>
      <c r="V581" s="4"/>
      <c r="W581" s="4"/>
      <c r="X581" s="4"/>
      <c r="Y581" s="4"/>
      <c r="Z581" s="4"/>
      <c r="AA581" s="4"/>
      <c r="AB581" s="4"/>
      <c r="AC581" s="4"/>
      <c r="AD581" s="4"/>
      <c r="AE581" s="4"/>
      <c r="AF581" s="4"/>
      <c r="AG581" s="4"/>
      <c r="AH581" s="4"/>
      <c r="AI581" s="4"/>
      <c r="AJ581" s="4"/>
      <c r="AK581" s="4"/>
      <c r="AL581" s="4"/>
      <c r="AM581" s="4"/>
      <c r="AN581" s="4"/>
      <c r="AO581" s="4"/>
      <c r="AP581" s="4"/>
      <c r="AQ581" s="4"/>
      <c r="AR581" s="4"/>
      <c r="AS581" s="4"/>
      <c r="AT581" s="4"/>
      <c r="AU581" s="4"/>
      <c r="AV581" s="4"/>
      <c r="AW581" s="4"/>
      <c r="AX581" s="4"/>
      <c r="AY581" s="4"/>
      <c r="AZ581" s="4"/>
      <c r="BA581" s="4"/>
      <c r="BB581" s="4"/>
      <c r="BC581" s="4"/>
      <c r="BD581" s="4"/>
      <c r="BE581" s="4"/>
      <c r="BF581" s="4"/>
      <c r="BG581" s="4"/>
      <c r="BH581" s="4"/>
      <c r="BI581" s="4"/>
      <c r="BJ581" s="4"/>
      <c r="BK581" s="4"/>
      <c r="BL581" s="4"/>
      <c r="BM581" s="4"/>
      <c r="BN581" s="4"/>
      <c r="BO581" s="4"/>
      <c r="BP581" s="4"/>
      <c r="BQ581" s="4"/>
      <c r="BR581" s="4"/>
      <c r="BS581" s="4"/>
      <c r="BT581" s="4"/>
      <c r="BU581" s="4"/>
      <c r="BV581" s="4"/>
      <c r="BW581" s="4"/>
      <c r="BX581" s="4"/>
      <c r="BY581" s="4"/>
      <c r="BZ581" s="4"/>
      <c r="CA581" s="4"/>
      <c r="CB581" s="4"/>
    </row>
    <row r="582" spans="1:80">
      <c r="A582"/>
      <c r="B582"/>
      <c r="C582"/>
      <c r="D582"/>
      <c r="E582" s="628"/>
      <c r="F582" s="4"/>
      <c r="G582" s="4"/>
      <c r="H582" s="4"/>
      <c r="I582" s="4"/>
      <c r="J582" s="4"/>
      <c r="K582" s="4"/>
      <c r="L582" s="4"/>
      <c r="M582" s="4"/>
      <c r="N582" s="4"/>
      <c r="O582" s="4"/>
      <c r="P582" s="4"/>
      <c r="Q582" s="4"/>
      <c r="R582" s="4"/>
      <c r="S582" s="4"/>
      <c r="T582" s="4"/>
      <c r="U582" s="4"/>
      <c r="V582" s="4"/>
      <c r="W582" s="4"/>
      <c r="X582" s="4"/>
      <c r="Y582" s="4"/>
      <c r="Z582" s="4"/>
      <c r="AA582" s="4"/>
      <c r="AB582" s="4"/>
      <c r="AC582" s="4"/>
      <c r="AD582" s="4"/>
      <c r="AE582" s="4"/>
      <c r="AF582" s="4"/>
      <c r="AG582" s="4"/>
      <c r="AH582" s="4"/>
      <c r="AI582" s="4"/>
      <c r="AJ582" s="4"/>
      <c r="AK582" s="4"/>
      <c r="AL582" s="4"/>
      <c r="AM582" s="4"/>
      <c r="AN582" s="4"/>
      <c r="AO582" s="4"/>
      <c r="AP582" s="4"/>
      <c r="AQ582" s="4"/>
      <c r="AR582" s="4"/>
      <c r="AS582" s="4"/>
      <c r="AT582" s="4"/>
      <c r="AU582" s="4"/>
      <c r="AV582" s="4"/>
      <c r="AW582" s="4"/>
      <c r="AX582" s="4"/>
      <c r="AY582" s="4"/>
      <c r="AZ582" s="4"/>
      <c r="BA582" s="4"/>
      <c r="BB582" s="4"/>
      <c r="BC582" s="4"/>
      <c r="BD582" s="4"/>
      <c r="BE582" s="4"/>
      <c r="BF582" s="4"/>
      <c r="BG582" s="4"/>
      <c r="BH582" s="4"/>
      <c r="BI582" s="4"/>
      <c r="BJ582" s="4"/>
      <c r="BK582" s="4"/>
      <c r="BL582" s="4"/>
      <c r="BM582" s="4"/>
      <c r="BN582" s="4"/>
      <c r="BO582" s="4"/>
      <c r="BP582" s="4"/>
      <c r="BQ582" s="4"/>
      <c r="BR582" s="4"/>
      <c r="BS582" s="4"/>
      <c r="BT582" s="4"/>
      <c r="BU582" s="4"/>
      <c r="BV582" s="4"/>
      <c r="BW582" s="4"/>
      <c r="BX582" s="4"/>
      <c r="BY582" s="4"/>
      <c r="BZ582" s="4"/>
      <c r="CA582" s="4"/>
      <c r="CB582" s="4"/>
    </row>
    <row r="583" spans="1:80">
      <c r="A583"/>
      <c r="B583"/>
      <c r="C583"/>
      <c r="D583"/>
      <c r="E583" s="628"/>
      <c r="F583" s="4"/>
      <c r="G583" s="4"/>
      <c r="H583" s="4"/>
      <c r="I583" s="4"/>
      <c r="J583" s="4"/>
      <c r="K583" s="4"/>
      <c r="L583" s="4"/>
      <c r="M583" s="4"/>
      <c r="N583" s="4"/>
      <c r="O583" s="4"/>
      <c r="P583" s="4"/>
      <c r="Q583" s="4"/>
      <c r="R583" s="4"/>
      <c r="S583" s="4"/>
      <c r="T583" s="4"/>
      <c r="U583" s="4"/>
      <c r="V583" s="4"/>
      <c r="W583" s="4"/>
      <c r="X583" s="4"/>
      <c r="Y583" s="4"/>
      <c r="Z583" s="4"/>
      <c r="AA583" s="4"/>
      <c r="AB583" s="4"/>
      <c r="AC583" s="4"/>
      <c r="AD583" s="4"/>
      <c r="AE583" s="4"/>
      <c r="AF583" s="4"/>
      <c r="AG583" s="4"/>
      <c r="AH583" s="4"/>
      <c r="AI583" s="4"/>
      <c r="AJ583" s="4"/>
      <c r="AK583" s="4"/>
      <c r="AL583" s="4"/>
      <c r="AM583" s="4"/>
      <c r="AN583" s="4"/>
      <c r="AO583" s="4"/>
      <c r="AP583" s="4"/>
      <c r="AQ583" s="4"/>
      <c r="AR583" s="4"/>
      <c r="AS583" s="4"/>
      <c r="AT583" s="4"/>
      <c r="AU583" s="4"/>
      <c r="AV583" s="4"/>
      <c r="AW583" s="4"/>
      <c r="AX583" s="4"/>
      <c r="AY583" s="4"/>
      <c r="AZ583" s="4"/>
      <c r="BA583" s="4"/>
      <c r="BB583" s="4"/>
      <c r="BC583" s="4"/>
      <c r="BD583" s="4"/>
      <c r="BE583" s="4"/>
      <c r="BF583" s="4"/>
      <c r="BG583" s="4"/>
      <c r="BH583" s="4"/>
      <c r="BI583" s="4"/>
      <c r="BJ583" s="4"/>
      <c r="BK583" s="4"/>
      <c r="BL583" s="4"/>
      <c r="BM583" s="4"/>
      <c r="BN583" s="4"/>
      <c r="BO583" s="4"/>
      <c r="BP583" s="4"/>
      <c r="BQ583" s="4"/>
      <c r="BR583" s="4"/>
      <c r="BS583" s="4"/>
      <c r="BT583" s="4"/>
      <c r="BU583" s="4"/>
      <c r="BV583" s="4"/>
      <c r="BW583" s="4"/>
      <c r="BX583" s="4"/>
      <c r="BY583" s="4"/>
      <c r="BZ583" s="4"/>
      <c r="CA583" s="4"/>
      <c r="CB583" s="4"/>
    </row>
    <row r="584" spans="1:80">
      <c r="A584"/>
      <c r="B584"/>
      <c r="C584"/>
      <c r="D584"/>
      <c r="E584" s="628"/>
      <c r="F584" s="4"/>
      <c r="G584" s="4"/>
      <c r="H584" s="4"/>
      <c r="I584" s="4"/>
      <c r="J584" s="4"/>
      <c r="K584" s="4"/>
      <c r="L584" s="4"/>
      <c r="M584" s="4"/>
      <c r="N584" s="4"/>
      <c r="O584" s="4"/>
      <c r="P584" s="4"/>
      <c r="Q584" s="4"/>
      <c r="R584" s="4"/>
      <c r="S584" s="4"/>
      <c r="T584" s="4"/>
      <c r="U584" s="4"/>
      <c r="V584" s="4"/>
      <c r="W584" s="4"/>
      <c r="X584" s="4"/>
      <c r="Y584" s="4"/>
      <c r="Z584" s="4"/>
      <c r="AA584" s="4"/>
      <c r="AB584" s="4"/>
      <c r="AC584" s="4"/>
      <c r="AD584" s="4"/>
      <c r="AE584" s="4"/>
      <c r="AF584" s="4"/>
      <c r="AG584" s="4"/>
      <c r="AH584" s="4"/>
      <c r="AI584" s="4"/>
      <c r="AJ584" s="4"/>
      <c r="AK584" s="4"/>
      <c r="AL584" s="4"/>
      <c r="AM584" s="4"/>
      <c r="AN584" s="4"/>
      <c r="AO584" s="4"/>
      <c r="AP584" s="4"/>
      <c r="AQ584" s="4"/>
      <c r="AR584" s="4"/>
      <c r="AS584" s="4"/>
      <c r="AT584" s="4"/>
      <c r="AU584" s="4"/>
      <c r="AV584" s="4"/>
      <c r="AW584" s="4"/>
      <c r="AX584" s="4"/>
      <c r="AY584" s="4"/>
      <c r="AZ584" s="4"/>
      <c r="BA584" s="4"/>
      <c r="BB584" s="4"/>
      <c r="BC584" s="4"/>
      <c r="BD584" s="4"/>
      <c r="BE584" s="4"/>
      <c r="BF584" s="4"/>
      <c r="BG584" s="4"/>
      <c r="BH584" s="4"/>
      <c r="BI584" s="4"/>
      <c r="BJ584" s="4"/>
      <c r="BK584" s="4"/>
      <c r="BL584" s="4"/>
      <c r="BM584" s="4"/>
      <c r="BN584" s="4"/>
      <c r="BO584" s="4"/>
      <c r="BP584" s="4"/>
      <c r="BQ584" s="4"/>
      <c r="BR584" s="4"/>
      <c r="BS584" s="4"/>
      <c r="BT584" s="4"/>
      <c r="BU584" s="4"/>
      <c r="BV584" s="4"/>
      <c r="BW584" s="4"/>
      <c r="BX584" s="4"/>
      <c r="BY584" s="4"/>
      <c r="BZ584" s="4"/>
      <c r="CA584" s="4"/>
      <c r="CB584" s="4"/>
    </row>
    <row r="585" spans="1:80">
      <c r="A585"/>
      <c r="B585"/>
      <c r="C585"/>
      <c r="D585"/>
      <c r="E585" s="628"/>
      <c r="F585" s="4"/>
      <c r="G585" s="4"/>
      <c r="H585" s="4"/>
      <c r="I585" s="4"/>
      <c r="J585" s="4"/>
      <c r="K585" s="4"/>
      <c r="L585" s="4"/>
      <c r="M585" s="4"/>
      <c r="N585" s="4"/>
      <c r="O585" s="4"/>
      <c r="P585" s="4"/>
      <c r="Q585" s="4"/>
      <c r="R585" s="4"/>
      <c r="S585" s="4"/>
      <c r="T585" s="4"/>
      <c r="U585" s="4"/>
      <c r="V585" s="4"/>
      <c r="W585" s="4"/>
      <c r="X585" s="4"/>
      <c r="Y585" s="4"/>
      <c r="Z585" s="4"/>
      <c r="AA585" s="4"/>
      <c r="AB585" s="4"/>
      <c r="AC585" s="4"/>
      <c r="AD585" s="4"/>
      <c r="AE585" s="4"/>
      <c r="AF585" s="4"/>
      <c r="AG585" s="4"/>
      <c r="AH585" s="4"/>
      <c r="AI585" s="4"/>
      <c r="AJ585" s="4"/>
      <c r="AK585" s="4"/>
      <c r="AL585" s="4"/>
      <c r="AM585" s="4"/>
      <c r="AN585" s="4"/>
      <c r="AO585" s="4"/>
      <c r="AP585" s="4"/>
      <c r="AQ585" s="4"/>
      <c r="AR585" s="4"/>
      <c r="AS585" s="4"/>
      <c r="AT585" s="4"/>
      <c r="AU585" s="4"/>
      <c r="AV585" s="4"/>
      <c r="AW585" s="4"/>
      <c r="AX585" s="4"/>
      <c r="AY585" s="4"/>
      <c r="AZ585" s="4"/>
      <c r="BA585" s="4"/>
      <c r="BB585" s="4"/>
      <c r="BC585" s="4"/>
      <c r="BD585" s="4"/>
      <c r="BE585" s="4"/>
      <c r="BF585" s="4"/>
      <c r="BG585" s="4"/>
      <c r="BH585" s="4"/>
      <c r="BI585" s="4"/>
      <c r="BJ585" s="4"/>
      <c r="BK585" s="4"/>
      <c r="BL585" s="4"/>
      <c r="BM585" s="4"/>
      <c r="BN585" s="4"/>
      <c r="BO585" s="4"/>
      <c r="BP585" s="4"/>
      <c r="BQ585" s="4"/>
      <c r="BR585" s="4"/>
      <c r="BS585" s="4"/>
      <c r="BT585" s="4"/>
      <c r="BU585" s="4"/>
      <c r="BV585" s="4"/>
      <c r="BW585" s="4"/>
      <c r="BX585" s="4"/>
      <c r="BY585" s="4"/>
      <c r="BZ585" s="4"/>
      <c r="CA585" s="4"/>
      <c r="CB585" s="4"/>
    </row>
    <row r="586" spans="1:80">
      <c r="A586"/>
      <c r="B586"/>
      <c r="C586"/>
      <c r="D586"/>
      <c r="E586" s="628"/>
      <c r="F586" s="4"/>
      <c r="G586" s="4"/>
      <c r="H586" s="4"/>
      <c r="I586" s="4"/>
      <c r="J586" s="4"/>
      <c r="K586" s="4"/>
      <c r="L586" s="4"/>
      <c r="M586" s="4"/>
      <c r="N586" s="4"/>
      <c r="O586" s="4"/>
      <c r="P586" s="4"/>
      <c r="Q586" s="4"/>
      <c r="R586" s="4"/>
      <c r="S586" s="4"/>
      <c r="T586" s="4"/>
      <c r="U586" s="4"/>
      <c r="V586" s="4"/>
      <c r="W586" s="4"/>
      <c r="X586" s="4"/>
      <c r="Y586" s="4"/>
      <c r="Z586" s="4"/>
      <c r="AA586" s="4"/>
      <c r="AB586" s="4"/>
      <c r="AC586" s="4"/>
      <c r="AD586" s="4"/>
      <c r="AE586" s="4"/>
      <c r="AF586" s="4"/>
      <c r="AG586" s="4"/>
      <c r="AH586" s="4"/>
      <c r="AI586" s="4"/>
      <c r="AJ586" s="4"/>
      <c r="AK586" s="4"/>
      <c r="AL586" s="4"/>
      <c r="AM586" s="4"/>
      <c r="AN586" s="4"/>
      <c r="AO586" s="4"/>
      <c r="AP586" s="4"/>
      <c r="AQ586" s="4"/>
      <c r="AR586" s="4"/>
      <c r="AS586" s="4"/>
      <c r="AT586" s="4"/>
      <c r="AU586" s="4"/>
      <c r="AV586" s="4"/>
      <c r="AW586" s="4"/>
      <c r="AX586" s="4"/>
      <c r="AY586" s="4"/>
      <c r="AZ586" s="4"/>
      <c r="BA586" s="4"/>
      <c r="BB586" s="4"/>
      <c r="BC586" s="4"/>
      <c r="BD586" s="4"/>
      <c r="BE586" s="4"/>
      <c r="BF586" s="4"/>
      <c r="BG586" s="4"/>
      <c r="BH586" s="4"/>
      <c r="BI586" s="4"/>
      <c r="BJ586" s="4"/>
      <c r="BK586" s="4"/>
      <c r="BL586" s="4"/>
      <c r="BM586" s="4"/>
      <c r="BN586" s="4"/>
      <c r="BO586" s="4"/>
      <c r="BP586" s="4"/>
      <c r="BQ586" s="4"/>
      <c r="BR586" s="4"/>
      <c r="BS586" s="4"/>
      <c r="BT586" s="4"/>
      <c r="BU586" s="4"/>
      <c r="BV586" s="4"/>
      <c r="BW586" s="4"/>
      <c r="BX586" s="4"/>
      <c r="BY586" s="4"/>
      <c r="BZ586" s="4"/>
      <c r="CA586" s="4"/>
      <c r="CB586" s="4"/>
    </row>
    <row r="587" spans="1:80">
      <c r="A587"/>
      <c r="B587"/>
      <c r="C587"/>
      <c r="D587"/>
      <c r="E587" s="628"/>
      <c r="F587" s="4"/>
      <c r="G587" s="4"/>
      <c r="H587" s="4"/>
      <c r="I587" s="4"/>
      <c r="J587" s="4"/>
      <c r="K587" s="4"/>
      <c r="L587" s="4"/>
      <c r="M587" s="4"/>
      <c r="N587" s="4"/>
      <c r="O587" s="4"/>
      <c r="P587" s="4"/>
      <c r="Q587" s="4"/>
      <c r="R587" s="4"/>
      <c r="S587" s="4"/>
      <c r="T587" s="4"/>
      <c r="U587" s="4"/>
      <c r="V587" s="4"/>
      <c r="W587" s="4"/>
      <c r="X587" s="4"/>
      <c r="Y587" s="4"/>
      <c r="Z587" s="4"/>
      <c r="AA587" s="4"/>
      <c r="AB587" s="4"/>
      <c r="AC587" s="4"/>
      <c r="AD587" s="4"/>
      <c r="AE587" s="4"/>
      <c r="AF587" s="4"/>
      <c r="AG587" s="4"/>
      <c r="AH587" s="4"/>
      <c r="AI587" s="4"/>
      <c r="AJ587" s="4"/>
      <c r="AK587" s="4"/>
      <c r="AL587" s="4"/>
      <c r="AM587" s="4"/>
      <c r="AN587" s="4"/>
      <c r="AO587" s="4"/>
      <c r="AP587" s="4"/>
      <c r="AQ587" s="4"/>
      <c r="AR587" s="4"/>
      <c r="AS587" s="4"/>
      <c r="AT587" s="4"/>
      <c r="AU587" s="4"/>
      <c r="AV587" s="4"/>
      <c r="AW587" s="4"/>
      <c r="AX587" s="4"/>
      <c r="AY587" s="4"/>
      <c r="AZ587" s="4"/>
      <c r="BA587" s="4"/>
      <c r="BB587" s="4"/>
      <c r="BC587" s="4"/>
      <c r="BD587" s="4"/>
      <c r="BE587" s="4"/>
      <c r="BF587" s="4"/>
      <c r="BG587" s="4"/>
      <c r="BH587" s="4"/>
      <c r="BI587" s="4"/>
      <c r="BJ587" s="4"/>
      <c r="BK587" s="4"/>
      <c r="BL587" s="4"/>
      <c r="BM587" s="4"/>
      <c r="BN587" s="4"/>
      <c r="BO587" s="4"/>
      <c r="BP587" s="4"/>
      <c r="BQ587" s="4"/>
      <c r="BR587" s="4"/>
      <c r="BS587" s="4"/>
      <c r="BT587" s="4"/>
      <c r="BU587" s="4"/>
      <c r="BV587" s="4"/>
      <c r="BW587" s="4"/>
      <c r="BX587" s="4"/>
      <c r="BY587" s="4"/>
      <c r="BZ587" s="4"/>
      <c r="CA587" s="4"/>
      <c r="CB587" s="4"/>
    </row>
    <row r="588" spans="1:80">
      <c r="A588"/>
      <c r="B588"/>
      <c r="C588"/>
      <c r="D588"/>
      <c r="E588" s="628"/>
      <c r="F588" s="4"/>
      <c r="G588" s="4"/>
      <c r="H588" s="4"/>
      <c r="I588" s="4"/>
      <c r="J588" s="4"/>
      <c r="K588" s="4"/>
      <c r="L588" s="4"/>
      <c r="M588" s="4"/>
      <c r="N588" s="4"/>
      <c r="O588" s="4"/>
      <c r="P588" s="4"/>
      <c r="Q588" s="4"/>
      <c r="R588" s="4"/>
      <c r="S588" s="4"/>
      <c r="T588" s="4"/>
      <c r="U588" s="4"/>
      <c r="V588" s="4"/>
      <c r="W588" s="4"/>
      <c r="X588" s="4"/>
      <c r="Y588" s="4"/>
      <c r="Z588" s="4"/>
      <c r="AA588" s="4"/>
      <c r="AB588" s="4"/>
      <c r="AC588" s="4"/>
      <c r="AD588" s="4"/>
      <c r="AE588" s="4"/>
      <c r="AF588" s="4"/>
      <c r="AG588" s="4"/>
      <c r="AH588" s="4"/>
      <c r="AI588" s="4"/>
      <c r="AJ588" s="4"/>
      <c r="AK588" s="4"/>
      <c r="AL588" s="4"/>
      <c r="AM588" s="4"/>
      <c r="AN588" s="4"/>
      <c r="AO588" s="4"/>
      <c r="AP588" s="4"/>
      <c r="AQ588" s="4"/>
      <c r="AR588" s="4"/>
      <c r="AS588" s="4"/>
      <c r="AT588" s="4"/>
      <c r="AU588" s="4"/>
      <c r="AV588" s="4"/>
      <c r="AW588" s="4"/>
      <c r="AX588" s="4"/>
      <c r="AY588" s="4"/>
      <c r="AZ588" s="4"/>
      <c r="BA588" s="4"/>
      <c r="BB588" s="4"/>
      <c r="BC588" s="4"/>
      <c r="BD588" s="4"/>
      <c r="BE588" s="4"/>
      <c r="BF588" s="4"/>
      <c r="BG588" s="4"/>
      <c r="BH588" s="4"/>
      <c r="BI588" s="4"/>
      <c r="BJ588" s="4"/>
      <c r="BK588" s="4"/>
      <c r="BL588" s="4"/>
      <c r="BM588" s="4"/>
      <c r="BN588" s="4"/>
      <c r="BO588" s="4"/>
      <c r="BP588" s="4"/>
      <c r="BQ588" s="4"/>
      <c r="BR588" s="4"/>
      <c r="BS588" s="4"/>
      <c r="BT588" s="4"/>
      <c r="BU588" s="4"/>
      <c r="BV588" s="4"/>
      <c r="BW588" s="4"/>
      <c r="BX588" s="4"/>
      <c r="BY588" s="4"/>
      <c r="BZ588" s="4"/>
      <c r="CA588" s="4"/>
      <c r="CB588" s="4"/>
    </row>
    <row r="589" spans="1:80">
      <c r="A589"/>
      <c r="B589"/>
      <c r="C589"/>
      <c r="D589"/>
      <c r="E589" s="628"/>
      <c r="F589" s="4"/>
      <c r="G589" s="4"/>
      <c r="H589" s="4"/>
      <c r="I589" s="4"/>
      <c r="J589" s="4"/>
      <c r="K589" s="4"/>
      <c r="L589" s="4"/>
      <c r="M589" s="4"/>
      <c r="N589" s="4"/>
      <c r="O589" s="4"/>
      <c r="P589" s="4"/>
      <c r="Q589" s="4"/>
      <c r="R589" s="4"/>
      <c r="S589" s="4"/>
      <c r="T589" s="4"/>
      <c r="U589" s="4"/>
      <c r="V589" s="4"/>
      <c r="W589" s="4"/>
      <c r="X589" s="4"/>
      <c r="Y589" s="4"/>
      <c r="Z589" s="4"/>
      <c r="AA589" s="4"/>
      <c r="AB589" s="4"/>
      <c r="AC589" s="4"/>
      <c r="AD589" s="4"/>
      <c r="AE589" s="4"/>
      <c r="AF589" s="4"/>
      <c r="AG589" s="4"/>
      <c r="AH589" s="4"/>
      <c r="AI589" s="4"/>
      <c r="AJ589" s="4"/>
      <c r="AK589" s="4"/>
      <c r="AL589" s="4"/>
      <c r="AM589" s="4"/>
      <c r="AN589" s="4"/>
      <c r="AO589" s="4"/>
      <c r="AP589" s="4"/>
      <c r="AQ589" s="4"/>
      <c r="AR589" s="4"/>
      <c r="AS589" s="4"/>
      <c r="AT589" s="4"/>
      <c r="AU589" s="4"/>
      <c r="AV589" s="4"/>
      <c r="AW589" s="4"/>
      <c r="AX589" s="4"/>
      <c r="AY589" s="4"/>
      <c r="AZ589" s="4"/>
      <c r="BA589" s="4"/>
      <c r="BB589" s="4"/>
      <c r="BC589" s="4"/>
      <c r="BD589" s="4"/>
      <c r="BE589" s="4"/>
      <c r="BF589" s="4"/>
      <c r="BG589" s="4"/>
      <c r="BH589" s="4"/>
      <c r="BI589" s="4"/>
      <c r="BJ589" s="4"/>
      <c r="BK589" s="4"/>
      <c r="BL589" s="4"/>
      <c r="BM589" s="4"/>
      <c r="BN589" s="4"/>
      <c r="BO589" s="4"/>
      <c r="BP589" s="4"/>
      <c r="BQ589" s="4"/>
      <c r="BR589" s="4"/>
      <c r="BS589" s="4"/>
      <c r="BT589" s="4"/>
      <c r="BU589" s="4"/>
      <c r="BV589" s="4"/>
      <c r="BW589" s="4"/>
      <c r="BX589" s="4"/>
      <c r="BY589" s="4"/>
      <c r="BZ589" s="4"/>
      <c r="CA589" s="4"/>
      <c r="CB589" s="4"/>
    </row>
    <row r="590" spans="1:80">
      <c r="A590"/>
      <c r="B590"/>
      <c r="C590"/>
      <c r="D590"/>
      <c r="E590" s="628"/>
      <c r="F590" s="4"/>
      <c r="G590" s="4"/>
      <c r="H590" s="4"/>
      <c r="I590" s="4"/>
      <c r="J590" s="4"/>
      <c r="K590" s="4"/>
      <c r="L590" s="4"/>
      <c r="M590" s="4"/>
      <c r="N590" s="4"/>
      <c r="O590" s="4"/>
      <c r="P590" s="4"/>
      <c r="Q590" s="4"/>
      <c r="R590" s="4"/>
      <c r="S590" s="4"/>
      <c r="T590" s="4"/>
      <c r="U590" s="4"/>
      <c r="V590" s="4"/>
      <c r="W590" s="4"/>
      <c r="X590" s="4"/>
      <c r="Y590" s="4"/>
      <c r="Z590" s="4"/>
      <c r="AA590" s="4"/>
      <c r="AB590" s="4"/>
      <c r="AC590" s="4"/>
      <c r="AD590" s="4"/>
      <c r="AE590" s="4"/>
      <c r="AF590" s="4"/>
      <c r="AG590" s="4"/>
      <c r="AH590" s="4"/>
      <c r="AI590" s="4"/>
      <c r="AJ590" s="4"/>
      <c r="AK590" s="4"/>
      <c r="AL590" s="4"/>
      <c r="AM590" s="4"/>
      <c r="AN590" s="4"/>
      <c r="AO590" s="4"/>
      <c r="AP590" s="4"/>
      <c r="AQ590" s="4"/>
      <c r="AR590" s="4"/>
      <c r="AS590" s="4"/>
      <c r="AT590" s="4"/>
      <c r="AU590" s="4"/>
      <c r="AV590" s="4"/>
      <c r="AW590" s="4"/>
      <c r="AX590" s="4"/>
      <c r="AY590" s="4"/>
      <c r="AZ590" s="4"/>
      <c r="BA590" s="4"/>
      <c r="BB590" s="4"/>
      <c r="BC590" s="4"/>
      <c r="BD590" s="4"/>
      <c r="BE590" s="4"/>
      <c r="BF590" s="4"/>
      <c r="BG590" s="4"/>
      <c r="BH590" s="4"/>
      <c r="BI590" s="4"/>
      <c r="BJ590" s="4"/>
      <c r="BK590" s="4"/>
      <c r="BL590" s="4"/>
      <c r="BM590" s="4"/>
      <c r="BN590" s="4"/>
      <c r="BO590" s="4"/>
      <c r="BP590" s="4"/>
      <c r="BQ590" s="4"/>
      <c r="BR590" s="4"/>
      <c r="BS590" s="4"/>
      <c r="BT590" s="4"/>
      <c r="BU590" s="4"/>
      <c r="BV590" s="4"/>
      <c r="BW590" s="4"/>
      <c r="BX590" s="4"/>
      <c r="BY590" s="4"/>
      <c r="BZ590" s="4"/>
      <c r="CA590" s="4"/>
      <c r="CB590" s="4"/>
    </row>
    <row r="591" spans="1:80">
      <c r="A591"/>
      <c r="B591"/>
      <c r="C591"/>
      <c r="D591"/>
      <c r="E591" s="628"/>
      <c r="F591" s="4"/>
      <c r="G591" s="4"/>
      <c r="H591" s="4"/>
      <c r="I591" s="4"/>
      <c r="J591" s="4"/>
      <c r="K591" s="4"/>
      <c r="L591" s="4"/>
      <c r="M591" s="4"/>
      <c r="N591" s="4"/>
      <c r="O591" s="4"/>
      <c r="P591" s="4"/>
      <c r="Q591" s="4"/>
      <c r="R591" s="4"/>
      <c r="S591" s="4"/>
      <c r="T591" s="4"/>
      <c r="U591" s="4"/>
      <c r="V591" s="4"/>
      <c r="W591" s="4"/>
      <c r="X591" s="4"/>
      <c r="Y591" s="4"/>
      <c r="Z591" s="4"/>
      <c r="AA591" s="4"/>
      <c r="AB591" s="4"/>
      <c r="AC591" s="4"/>
      <c r="AD591" s="4"/>
      <c r="AE591" s="4"/>
      <c r="AF591" s="4"/>
      <c r="AG591" s="4"/>
      <c r="AH591" s="4"/>
      <c r="AI591" s="4"/>
      <c r="AJ591" s="4"/>
      <c r="AK591" s="4"/>
      <c r="AL591" s="4"/>
      <c r="AM591" s="4"/>
      <c r="AN591" s="4"/>
      <c r="AO591" s="4"/>
      <c r="AP591" s="4"/>
      <c r="AQ591" s="4"/>
      <c r="AR591" s="4"/>
      <c r="AS591" s="4"/>
      <c r="AT591" s="4"/>
      <c r="AU591" s="4"/>
      <c r="AV591" s="4"/>
      <c r="AW591" s="4"/>
      <c r="AX591" s="4"/>
      <c r="AY591" s="4"/>
      <c r="AZ591" s="4"/>
      <c r="BA591" s="4"/>
      <c r="BB591" s="4"/>
      <c r="BC591" s="4"/>
      <c r="BD591" s="4"/>
      <c r="BE591" s="4"/>
      <c r="BF591" s="4"/>
      <c r="BG591" s="4"/>
      <c r="BH591" s="4"/>
      <c r="BI591" s="4"/>
      <c r="BJ591" s="4"/>
      <c r="BK591" s="4"/>
      <c r="BL591" s="4"/>
      <c r="BM591" s="4"/>
      <c r="BN591" s="4"/>
      <c r="BO591" s="4"/>
      <c r="BP591" s="4"/>
      <c r="BQ591" s="4"/>
      <c r="BR591" s="4"/>
      <c r="BS591" s="4"/>
      <c r="BT591" s="4"/>
      <c r="BU591" s="4"/>
      <c r="BV591" s="4"/>
      <c r="BW591" s="4"/>
      <c r="BX591" s="4"/>
      <c r="BY591" s="4"/>
      <c r="BZ591" s="4"/>
      <c r="CA591" s="4"/>
      <c r="CB591" s="4"/>
    </row>
    <row r="592" spans="1:80">
      <c r="A592"/>
      <c r="B592"/>
      <c r="C592"/>
      <c r="D592"/>
      <c r="E592" s="628"/>
      <c r="F592" s="4"/>
      <c r="G592" s="4"/>
      <c r="H592" s="4"/>
      <c r="I592" s="4"/>
      <c r="J592" s="4"/>
      <c r="K592" s="4"/>
      <c r="L592" s="4"/>
      <c r="M592" s="4"/>
      <c r="N592" s="4"/>
      <c r="O592" s="4"/>
      <c r="P592" s="4"/>
      <c r="Q592" s="4"/>
      <c r="R592" s="4"/>
      <c r="S592" s="4"/>
      <c r="T592" s="4"/>
      <c r="U592" s="4"/>
      <c r="V592" s="4"/>
      <c r="W592" s="4"/>
      <c r="X592" s="4"/>
      <c r="Y592" s="4"/>
      <c r="Z592" s="4"/>
      <c r="AA592" s="4"/>
      <c r="AB592" s="4"/>
      <c r="AC592" s="4"/>
      <c r="AD592" s="4"/>
      <c r="AE592" s="4"/>
      <c r="AF592" s="4"/>
      <c r="AG592" s="4"/>
      <c r="AH592" s="4"/>
      <c r="AI592" s="4"/>
      <c r="AJ592" s="4"/>
      <c r="AK592" s="4"/>
      <c r="AL592" s="4"/>
      <c r="AM592" s="4"/>
      <c r="AN592" s="4"/>
      <c r="AO592" s="4"/>
      <c r="AP592" s="4"/>
      <c r="AQ592" s="4"/>
      <c r="AR592" s="4"/>
      <c r="AS592" s="4"/>
      <c r="AT592" s="4"/>
      <c r="AU592" s="4"/>
      <c r="AV592" s="4"/>
      <c r="AW592" s="4"/>
      <c r="AX592" s="4"/>
      <c r="AY592" s="4"/>
      <c r="AZ592" s="4"/>
      <c r="BA592" s="4"/>
      <c r="BB592" s="4"/>
      <c r="BC592" s="4"/>
      <c r="BD592" s="4"/>
      <c r="BE592" s="4"/>
      <c r="BF592" s="4"/>
      <c r="BG592" s="4"/>
      <c r="BH592" s="4"/>
      <c r="BI592" s="4"/>
      <c r="BJ592" s="4"/>
      <c r="BK592" s="4"/>
      <c r="BL592" s="4"/>
      <c r="BM592" s="4"/>
      <c r="BN592" s="4"/>
      <c r="BO592" s="4"/>
      <c r="BP592" s="4"/>
      <c r="BQ592" s="4"/>
      <c r="BR592" s="4"/>
      <c r="BS592" s="4"/>
      <c r="BT592" s="4"/>
      <c r="BU592" s="4"/>
      <c r="BV592" s="4"/>
      <c r="BW592" s="4"/>
      <c r="BX592" s="4"/>
      <c r="BY592" s="4"/>
      <c r="BZ592" s="4"/>
      <c r="CA592" s="4"/>
      <c r="CB592" s="4"/>
    </row>
    <row r="593" spans="1:80">
      <c r="A593"/>
      <c r="B593"/>
      <c r="C593"/>
      <c r="D593"/>
      <c r="E593" s="628"/>
      <c r="F593" s="4"/>
      <c r="G593" s="4"/>
      <c r="H593" s="4"/>
      <c r="I593" s="4"/>
      <c r="J593" s="4"/>
      <c r="K593" s="4"/>
      <c r="L593" s="4"/>
      <c r="M593" s="4"/>
      <c r="N593" s="4"/>
      <c r="O593" s="4"/>
      <c r="P593" s="4"/>
      <c r="Q593" s="4"/>
      <c r="R593" s="4"/>
      <c r="S593" s="4"/>
      <c r="T593" s="4"/>
      <c r="U593" s="4"/>
      <c r="V593" s="4"/>
      <c r="W593" s="4"/>
      <c r="X593" s="4"/>
      <c r="Y593" s="4"/>
      <c r="Z593" s="4"/>
      <c r="AA593" s="4"/>
      <c r="AB593" s="4"/>
      <c r="AC593" s="4"/>
      <c r="AD593" s="4"/>
      <c r="AE593" s="4"/>
      <c r="AF593" s="4"/>
      <c r="AG593" s="4"/>
      <c r="AH593" s="4"/>
      <c r="AI593" s="4"/>
      <c r="AJ593" s="4"/>
      <c r="AK593" s="4"/>
      <c r="AL593" s="4"/>
      <c r="AM593" s="4"/>
      <c r="AN593" s="4"/>
      <c r="AO593" s="4"/>
      <c r="AP593" s="4"/>
      <c r="AQ593" s="4"/>
      <c r="AR593" s="4"/>
      <c r="AS593" s="4"/>
      <c r="AT593" s="4"/>
      <c r="AU593" s="4"/>
      <c r="AV593" s="4"/>
      <c r="AW593" s="4"/>
      <c r="AX593" s="4"/>
      <c r="AY593" s="4"/>
      <c r="AZ593" s="4"/>
      <c r="BA593" s="4"/>
      <c r="BB593" s="4"/>
      <c r="BC593" s="4"/>
      <c r="BD593" s="4"/>
      <c r="BE593" s="4"/>
      <c r="BF593" s="4"/>
      <c r="BG593" s="4"/>
      <c r="BH593" s="4"/>
      <c r="BI593" s="4"/>
      <c r="BJ593" s="4"/>
      <c r="BK593" s="4"/>
      <c r="BL593" s="4"/>
      <c r="BM593" s="4"/>
      <c r="BN593" s="4"/>
      <c r="BO593" s="4"/>
      <c r="BP593" s="4"/>
      <c r="BQ593" s="4"/>
      <c r="BR593" s="4"/>
      <c r="BS593" s="4"/>
      <c r="BT593" s="4"/>
      <c r="BU593" s="4"/>
      <c r="BV593" s="4"/>
      <c r="BW593" s="4"/>
      <c r="BX593" s="4"/>
      <c r="BY593" s="4"/>
      <c r="BZ593" s="4"/>
      <c r="CA593" s="4"/>
      <c r="CB593" s="4"/>
    </row>
    <row r="594" spans="1:80">
      <c r="A594"/>
      <c r="B594"/>
      <c r="C594"/>
      <c r="D594"/>
      <c r="E594" s="628"/>
      <c r="F594" s="4"/>
      <c r="G594" s="4"/>
      <c r="H594" s="4"/>
      <c r="I594" s="4"/>
      <c r="J594" s="4"/>
      <c r="K594" s="4"/>
      <c r="L594" s="4"/>
      <c r="M594" s="4"/>
      <c r="N594" s="4"/>
      <c r="O594" s="4"/>
      <c r="P594" s="4"/>
      <c r="Q594" s="4"/>
      <c r="R594" s="4"/>
      <c r="S594" s="4"/>
      <c r="T594" s="4"/>
      <c r="U594" s="4"/>
      <c r="V594" s="4"/>
      <c r="W594" s="4"/>
      <c r="X594" s="4"/>
      <c r="Y594" s="4"/>
      <c r="Z594" s="4"/>
      <c r="AA594" s="4"/>
      <c r="AB594" s="4"/>
      <c r="AC594" s="4"/>
      <c r="AD594" s="4"/>
      <c r="AE594" s="4"/>
      <c r="AF594" s="4"/>
      <c r="AG594" s="4"/>
      <c r="AH594" s="4"/>
      <c r="AI594" s="4"/>
      <c r="AJ594" s="4"/>
      <c r="AK594" s="4"/>
      <c r="AL594" s="4"/>
      <c r="AM594" s="4"/>
      <c r="AN594" s="4"/>
      <c r="AO594" s="4"/>
      <c r="AP594" s="4"/>
      <c r="AQ594" s="4"/>
      <c r="AR594" s="4"/>
      <c r="AS594" s="4"/>
      <c r="AT594" s="4"/>
      <c r="AU594" s="4"/>
      <c r="AV594" s="4"/>
      <c r="AW594" s="4"/>
      <c r="AX594" s="4"/>
      <c r="AY594" s="4"/>
      <c r="AZ594" s="4"/>
      <c r="BA594" s="4"/>
      <c r="BB594" s="4"/>
      <c r="BC594" s="4"/>
      <c r="BD594" s="4"/>
      <c r="BE594" s="4"/>
      <c r="BF594" s="4"/>
      <c r="BG594" s="4"/>
      <c r="BH594" s="4"/>
      <c r="BI594" s="4"/>
      <c r="BJ594" s="4"/>
      <c r="BK594" s="4"/>
      <c r="BL594" s="4"/>
      <c r="BM594" s="4"/>
      <c r="BN594" s="4"/>
      <c r="BO594" s="4"/>
      <c r="BP594" s="4"/>
      <c r="BQ594" s="4"/>
      <c r="BR594" s="4"/>
      <c r="BS594" s="4"/>
      <c r="BT594" s="4"/>
      <c r="BU594" s="4"/>
      <c r="BV594" s="4"/>
      <c r="BW594" s="4"/>
      <c r="BX594" s="4"/>
      <c r="BY594" s="4"/>
      <c r="BZ594" s="4"/>
      <c r="CA594" s="4"/>
      <c r="CB594" s="4"/>
    </row>
    <row r="595" spans="1:80">
      <c r="A595"/>
      <c r="B595"/>
      <c r="C595"/>
      <c r="D595"/>
      <c r="E595" s="628"/>
      <c r="F595" s="4"/>
      <c r="G595" s="4"/>
      <c r="H595" s="4"/>
      <c r="I595" s="4"/>
      <c r="J595" s="4"/>
      <c r="K595" s="4"/>
      <c r="L595" s="4"/>
      <c r="M595" s="4"/>
      <c r="N595" s="4"/>
      <c r="O595" s="4"/>
      <c r="P595" s="4"/>
      <c r="Q595" s="4"/>
      <c r="R595" s="4"/>
      <c r="S595" s="4"/>
      <c r="T595" s="4"/>
      <c r="U595" s="4"/>
      <c r="V595" s="4"/>
      <c r="W595" s="4"/>
      <c r="X595" s="4"/>
      <c r="Y595" s="4"/>
      <c r="Z595" s="4"/>
      <c r="AA595" s="4"/>
      <c r="AB595" s="4"/>
      <c r="AC595" s="4"/>
      <c r="AD595" s="4"/>
      <c r="AE595" s="4"/>
      <c r="AF595" s="4"/>
      <c r="AG595" s="4"/>
      <c r="AH595" s="4"/>
      <c r="AI595" s="4"/>
      <c r="AJ595" s="4"/>
      <c r="AK595" s="4"/>
      <c r="AL595" s="4"/>
      <c r="AM595" s="4"/>
      <c r="AN595" s="4"/>
      <c r="AO595" s="4"/>
      <c r="AP595" s="4"/>
      <c r="AQ595" s="4"/>
      <c r="AR595" s="4"/>
      <c r="AS595" s="4"/>
      <c r="AT595" s="4"/>
      <c r="AU595" s="4"/>
      <c r="AV595" s="4"/>
      <c r="AW595" s="4"/>
      <c r="AX595" s="4"/>
      <c r="AY595" s="4"/>
      <c r="AZ595" s="4"/>
      <c r="BA595" s="4"/>
      <c r="BB595" s="4"/>
      <c r="BC595" s="4"/>
      <c r="BD595" s="4"/>
      <c r="BE595" s="4"/>
      <c r="BF595" s="4"/>
      <c r="BG595" s="4"/>
      <c r="BH595" s="4"/>
      <c r="BI595" s="4"/>
      <c r="BJ595" s="4"/>
      <c r="BK595" s="4"/>
      <c r="BL595" s="4"/>
      <c r="BM595" s="4"/>
      <c r="BN595" s="4"/>
      <c r="BO595" s="4"/>
      <c r="BP595" s="4"/>
      <c r="BQ595" s="4"/>
      <c r="BR595" s="4"/>
      <c r="BS595" s="4"/>
      <c r="BT595" s="4"/>
      <c r="BU595" s="4"/>
      <c r="BV595" s="4"/>
      <c r="BW595" s="4"/>
      <c r="BX595" s="4"/>
      <c r="BY595" s="4"/>
      <c r="BZ595" s="4"/>
      <c r="CA595" s="4"/>
      <c r="CB595" s="4"/>
    </row>
    <row r="596" spans="1:80">
      <c r="A596"/>
      <c r="B596"/>
      <c r="C596"/>
      <c r="D596"/>
      <c r="E596" s="628"/>
      <c r="F596" s="4"/>
      <c r="G596" s="4"/>
      <c r="H596" s="4"/>
      <c r="I596" s="4"/>
      <c r="J596" s="4"/>
      <c r="K596" s="4"/>
      <c r="L596" s="4"/>
      <c r="M596" s="4"/>
      <c r="N596" s="4"/>
      <c r="O596" s="4"/>
      <c r="P596" s="4"/>
      <c r="Q596" s="4"/>
      <c r="R596" s="4"/>
      <c r="S596" s="4"/>
      <c r="T596" s="4"/>
      <c r="U596" s="4"/>
      <c r="V596" s="4"/>
      <c r="W596" s="4"/>
      <c r="X596" s="4"/>
      <c r="Y596" s="4"/>
      <c r="Z596" s="4"/>
      <c r="AA596" s="4"/>
      <c r="AB596" s="4"/>
      <c r="AC596" s="4"/>
      <c r="AD596" s="4"/>
      <c r="AE596" s="4"/>
      <c r="AF596" s="4"/>
      <c r="AG596" s="4"/>
      <c r="AH596" s="4"/>
      <c r="AI596" s="4"/>
      <c r="AJ596" s="4"/>
      <c r="AK596" s="4"/>
      <c r="AL596" s="4"/>
      <c r="AM596" s="4"/>
      <c r="AN596" s="4"/>
      <c r="AO596" s="4"/>
      <c r="AP596" s="4"/>
      <c r="AQ596" s="4"/>
      <c r="AR596" s="4"/>
      <c r="AS596" s="4"/>
      <c r="AT596" s="4"/>
      <c r="AU596" s="4"/>
      <c r="AV596" s="4"/>
      <c r="AW596" s="4"/>
      <c r="AX596" s="4"/>
      <c r="AY596" s="4"/>
      <c r="AZ596" s="4"/>
      <c r="BA596" s="4"/>
      <c r="BB596" s="4"/>
      <c r="BC596" s="4"/>
      <c r="BD596" s="4"/>
      <c r="BE596" s="4"/>
      <c r="BF596" s="4"/>
      <c r="BG596" s="4"/>
      <c r="BH596" s="4"/>
      <c r="BI596" s="4"/>
      <c r="BJ596" s="4"/>
      <c r="BK596" s="4"/>
      <c r="BL596" s="4"/>
      <c r="BM596" s="4"/>
      <c r="BN596" s="4"/>
      <c r="BO596" s="4"/>
      <c r="BP596" s="4"/>
      <c r="BQ596" s="4"/>
      <c r="BR596" s="4"/>
      <c r="BS596" s="4"/>
      <c r="BT596" s="4"/>
      <c r="BU596" s="4"/>
      <c r="BV596" s="4"/>
      <c r="BW596" s="4"/>
      <c r="BX596" s="4"/>
      <c r="BY596" s="4"/>
      <c r="BZ596" s="4"/>
      <c r="CA596" s="4"/>
      <c r="CB596" s="4"/>
    </row>
    <row r="597" spans="1:80">
      <c r="A597"/>
      <c r="B597"/>
      <c r="C597"/>
      <c r="D597"/>
      <c r="E597" s="628"/>
      <c r="F597" s="4"/>
      <c r="G597" s="4"/>
      <c r="H597" s="4"/>
      <c r="I597" s="4"/>
      <c r="J597" s="4"/>
      <c r="K597" s="4"/>
      <c r="L597" s="4"/>
      <c r="M597" s="4"/>
      <c r="N597" s="4"/>
      <c r="O597" s="4"/>
      <c r="P597" s="4"/>
      <c r="Q597" s="4"/>
      <c r="R597" s="4"/>
      <c r="S597" s="4"/>
      <c r="T597" s="4"/>
      <c r="U597" s="4"/>
      <c r="V597" s="4"/>
      <c r="W597" s="4"/>
      <c r="X597" s="4"/>
      <c r="Y597" s="4"/>
      <c r="Z597" s="4"/>
      <c r="AA597" s="4"/>
      <c r="AB597" s="4"/>
      <c r="AC597" s="4"/>
      <c r="AD597" s="4"/>
      <c r="AE597" s="4"/>
      <c r="AF597" s="4"/>
      <c r="AG597" s="4"/>
      <c r="AH597" s="4"/>
      <c r="AI597" s="4"/>
      <c r="AJ597" s="4"/>
      <c r="AK597" s="4"/>
      <c r="AL597" s="4"/>
      <c r="AM597" s="4"/>
      <c r="AN597" s="4"/>
      <c r="AO597" s="4"/>
      <c r="AP597" s="4"/>
      <c r="AQ597" s="4"/>
      <c r="AR597" s="4"/>
      <c r="AS597" s="4"/>
      <c r="AT597" s="4"/>
      <c r="AU597" s="4"/>
      <c r="AV597" s="4"/>
      <c r="AW597" s="4"/>
      <c r="AX597" s="4"/>
      <c r="AY597" s="4"/>
      <c r="AZ597" s="4"/>
      <c r="BA597" s="4"/>
      <c r="BB597" s="4"/>
      <c r="BC597" s="4"/>
      <c r="BD597" s="4"/>
      <c r="BE597" s="4"/>
      <c r="BF597" s="4"/>
      <c r="BG597" s="4"/>
      <c r="BH597" s="4"/>
      <c r="BI597" s="4"/>
      <c r="BJ597" s="4"/>
      <c r="BK597" s="4"/>
      <c r="BL597" s="4"/>
      <c r="BM597" s="4"/>
      <c r="BN597" s="4"/>
      <c r="BO597" s="4"/>
      <c r="BP597" s="4"/>
      <c r="BQ597" s="4"/>
      <c r="BR597" s="4"/>
      <c r="BS597" s="4"/>
      <c r="BT597" s="4"/>
      <c r="BU597" s="4"/>
      <c r="BV597" s="4"/>
      <c r="BW597" s="4"/>
      <c r="BX597" s="4"/>
      <c r="BY597" s="4"/>
      <c r="BZ597" s="4"/>
      <c r="CA597" s="4"/>
      <c r="CB597" s="4"/>
    </row>
    <row r="598" spans="1:80">
      <c r="A598"/>
      <c r="B598"/>
      <c r="C598"/>
      <c r="D598"/>
      <c r="E598" s="628"/>
      <c r="F598" s="4"/>
      <c r="G598" s="4"/>
      <c r="H598" s="4"/>
      <c r="I598" s="4"/>
      <c r="J598" s="4"/>
      <c r="K598" s="4"/>
      <c r="L598" s="4"/>
      <c r="M598" s="4"/>
      <c r="N598" s="4"/>
      <c r="O598" s="4"/>
      <c r="P598" s="4"/>
      <c r="Q598" s="4"/>
      <c r="R598" s="4"/>
      <c r="S598" s="4"/>
      <c r="T598" s="4"/>
      <c r="U598" s="4"/>
      <c r="V598" s="4"/>
      <c r="W598" s="4"/>
      <c r="X598" s="4"/>
      <c r="Y598" s="4"/>
      <c r="Z598" s="4"/>
      <c r="AA598" s="4"/>
      <c r="AB598" s="4"/>
      <c r="AC598" s="4"/>
      <c r="AD598" s="4"/>
      <c r="AE598" s="4"/>
      <c r="AF598" s="4"/>
      <c r="AG598" s="4"/>
      <c r="AH598" s="4"/>
      <c r="AI598" s="4"/>
      <c r="AJ598" s="4"/>
      <c r="AK598" s="4"/>
      <c r="AL598" s="4"/>
      <c r="AM598" s="4"/>
      <c r="AN598" s="4"/>
      <c r="AO598" s="4"/>
      <c r="AP598" s="4"/>
      <c r="AQ598" s="4"/>
      <c r="AR598" s="4"/>
      <c r="AS598" s="4"/>
      <c r="AT598" s="4"/>
      <c r="AU598" s="4"/>
      <c r="AV598" s="4"/>
      <c r="AW598" s="4"/>
      <c r="AX598" s="4"/>
      <c r="AY598" s="4"/>
      <c r="AZ598" s="4"/>
      <c r="BA598" s="4"/>
      <c r="BB598" s="4"/>
      <c r="BC598" s="4"/>
      <c r="BD598" s="4"/>
      <c r="BE598" s="4"/>
      <c r="BF598" s="4"/>
      <c r="BG598" s="4"/>
      <c r="BH598" s="4"/>
      <c r="BI598" s="4"/>
      <c r="BJ598" s="4"/>
      <c r="BK598" s="4"/>
      <c r="BL598" s="4"/>
      <c r="BM598" s="4"/>
      <c r="BN598" s="4"/>
      <c r="BO598" s="4"/>
      <c r="BP598" s="4"/>
      <c r="BQ598" s="4"/>
      <c r="BR598" s="4"/>
      <c r="BS598" s="4"/>
      <c r="BT598" s="4"/>
      <c r="BU598" s="4"/>
      <c r="BV598" s="4"/>
      <c r="BW598" s="4"/>
      <c r="BX598" s="4"/>
      <c r="BY598" s="4"/>
      <c r="BZ598" s="4"/>
      <c r="CA598" s="4"/>
      <c r="CB598" s="4"/>
    </row>
    <row r="599" spans="1:80">
      <c r="A599"/>
      <c r="B599"/>
      <c r="C599"/>
      <c r="D599"/>
      <c r="E599" s="628"/>
      <c r="F599" s="4"/>
      <c r="G599" s="4"/>
      <c r="H599" s="4"/>
      <c r="I599" s="4"/>
      <c r="J599" s="4"/>
      <c r="K599" s="4"/>
      <c r="L599" s="4"/>
      <c r="M599" s="4"/>
      <c r="N599" s="4"/>
      <c r="O599" s="4"/>
      <c r="P599" s="4"/>
      <c r="Q599" s="4"/>
      <c r="R599" s="4"/>
      <c r="S599" s="4"/>
      <c r="T599" s="4"/>
      <c r="U599" s="4"/>
      <c r="V599" s="4"/>
      <c r="W599" s="4"/>
      <c r="X599" s="4"/>
      <c r="Y599" s="4"/>
      <c r="Z599" s="4"/>
      <c r="AA599" s="4"/>
      <c r="AB599" s="4"/>
      <c r="AC599" s="4"/>
      <c r="AD599" s="4"/>
      <c r="AE599" s="4"/>
      <c r="AF599" s="4"/>
      <c r="AG599" s="4"/>
      <c r="AH599" s="4"/>
      <c r="AI599" s="4"/>
      <c r="AJ599" s="4"/>
      <c r="AK599" s="4"/>
      <c r="AL599" s="4"/>
      <c r="AM599" s="4"/>
      <c r="AN599" s="4"/>
      <c r="AO599" s="4"/>
      <c r="AP599" s="4"/>
      <c r="AQ599" s="4"/>
      <c r="AR599" s="4"/>
      <c r="AS599" s="4"/>
      <c r="AT599" s="4"/>
      <c r="AU599" s="4"/>
      <c r="AV599" s="4"/>
      <c r="AW599" s="4"/>
      <c r="AX599" s="4"/>
      <c r="AY599" s="4"/>
      <c r="AZ599" s="4"/>
      <c r="BA599" s="4"/>
      <c r="BB599" s="4"/>
      <c r="BC599" s="4"/>
      <c r="BD599" s="4"/>
      <c r="BE599" s="4"/>
      <c r="BF599" s="4"/>
      <c r="BG599" s="4"/>
      <c r="BH599" s="4"/>
      <c r="BI599" s="4"/>
      <c r="BJ599" s="4"/>
      <c r="BK599" s="4"/>
      <c r="BL599" s="4"/>
      <c r="BM599" s="4"/>
      <c r="BN599" s="4"/>
      <c r="BO599" s="4"/>
      <c r="BP599" s="4"/>
      <c r="BQ599" s="4"/>
      <c r="BR599" s="4"/>
      <c r="BS599" s="4"/>
      <c r="BT599" s="4"/>
      <c r="BU599" s="4"/>
      <c r="BV599" s="4"/>
      <c r="BW599" s="4"/>
      <c r="BX599" s="4"/>
      <c r="BY599" s="4"/>
      <c r="BZ599" s="4"/>
      <c r="CA599" s="4"/>
      <c r="CB599" s="4"/>
    </row>
    <row r="600" spans="1:80">
      <c r="A600"/>
      <c r="B600"/>
      <c r="C600"/>
      <c r="D600"/>
      <c r="E600" s="628"/>
      <c r="F600" s="4"/>
      <c r="G600" s="4"/>
      <c r="H600" s="4"/>
      <c r="I600" s="4"/>
      <c r="J600" s="4"/>
      <c r="K600" s="4"/>
      <c r="L600" s="4"/>
      <c r="M600" s="4"/>
      <c r="N600" s="4"/>
      <c r="O600" s="4"/>
      <c r="P600" s="4"/>
      <c r="Q600" s="4"/>
      <c r="R600" s="4"/>
      <c r="S600" s="4"/>
      <c r="T600" s="4"/>
      <c r="U600" s="4"/>
      <c r="V600" s="4"/>
      <c r="W600" s="4"/>
      <c r="X600" s="4"/>
      <c r="Y600" s="4"/>
      <c r="Z600" s="4"/>
      <c r="AA600" s="4"/>
      <c r="AB600" s="4"/>
      <c r="AC600" s="4"/>
      <c r="AD600" s="4"/>
      <c r="AE600" s="4"/>
      <c r="AF600" s="4"/>
      <c r="AG600" s="4"/>
      <c r="AH600" s="4"/>
      <c r="AI600" s="4"/>
      <c r="AJ600" s="4"/>
      <c r="AK600" s="4"/>
      <c r="AL600" s="4"/>
      <c r="AM600" s="4"/>
      <c r="AN600" s="4"/>
      <c r="AO600" s="4"/>
      <c r="AP600" s="4"/>
      <c r="AQ600" s="4"/>
      <c r="AR600" s="4"/>
      <c r="AS600" s="4"/>
      <c r="AT600" s="4"/>
      <c r="AU600" s="4"/>
      <c r="AV600" s="4"/>
      <c r="AW600" s="4"/>
      <c r="AX600" s="4"/>
      <c r="AY600" s="4"/>
      <c r="AZ600" s="4"/>
      <c r="BA600" s="4"/>
      <c r="BB600" s="4"/>
      <c r="BC600" s="4"/>
      <c r="BD600" s="4"/>
      <c r="BE600" s="4"/>
      <c r="BF600" s="4"/>
      <c r="BG600" s="4"/>
      <c r="BH600" s="4"/>
      <c r="BI600" s="4"/>
      <c r="BJ600" s="4"/>
      <c r="BK600" s="4"/>
      <c r="BL600" s="4"/>
      <c r="BM600" s="4"/>
      <c r="BN600" s="4"/>
      <c r="BO600" s="4"/>
      <c r="BP600" s="4"/>
      <c r="BQ600" s="4"/>
      <c r="BR600" s="4"/>
      <c r="BS600" s="4"/>
      <c r="BT600" s="4"/>
      <c r="BU600" s="4"/>
      <c r="BV600" s="4"/>
      <c r="BW600" s="4"/>
      <c r="BX600" s="4"/>
      <c r="BY600" s="4"/>
      <c r="BZ600" s="4"/>
      <c r="CA600" s="4"/>
      <c r="CB600" s="4"/>
    </row>
    <row r="601" spans="1:80">
      <c r="A601"/>
      <c r="B601"/>
      <c r="C601"/>
      <c r="D601"/>
      <c r="E601" s="628"/>
      <c r="F601" s="4"/>
      <c r="G601" s="4"/>
      <c r="H601" s="4"/>
      <c r="I601" s="4"/>
      <c r="J601" s="4"/>
      <c r="K601" s="4"/>
      <c r="L601" s="4"/>
      <c r="M601" s="4"/>
      <c r="N601" s="4"/>
      <c r="O601" s="4"/>
      <c r="P601" s="4"/>
      <c r="Q601" s="4"/>
      <c r="R601" s="4"/>
      <c r="S601" s="4"/>
      <c r="T601" s="4"/>
      <c r="U601" s="4"/>
      <c r="V601" s="4"/>
      <c r="W601" s="4"/>
      <c r="X601" s="4"/>
      <c r="Y601" s="4"/>
      <c r="Z601" s="4"/>
      <c r="AA601" s="4"/>
      <c r="AB601" s="4"/>
      <c r="AC601" s="4"/>
      <c r="AD601" s="4"/>
      <c r="AE601" s="4"/>
      <c r="AF601" s="4"/>
      <c r="AG601" s="4"/>
      <c r="AH601" s="4"/>
      <c r="AI601" s="4"/>
      <c r="AJ601" s="4"/>
      <c r="AK601" s="4"/>
      <c r="AL601" s="4"/>
      <c r="AM601" s="4"/>
      <c r="AN601" s="4"/>
      <c r="AO601" s="4"/>
      <c r="AP601" s="4"/>
      <c r="AQ601" s="4"/>
      <c r="AR601" s="4"/>
      <c r="AS601" s="4"/>
      <c r="AT601" s="4"/>
      <c r="AU601" s="4"/>
      <c r="AV601" s="4"/>
      <c r="AW601" s="4"/>
      <c r="AX601" s="4"/>
      <c r="AY601" s="4"/>
      <c r="AZ601" s="4"/>
      <c r="BA601" s="4"/>
      <c r="BB601" s="4"/>
      <c r="BC601" s="4"/>
      <c r="BD601" s="4"/>
      <c r="BE601" s="4"/>
      <c r="BF601" s="4"/>
      <c r="BG601" s="4"/>
      <c r="BH601" s="4"/>
      <c r="BI601" s="4"/>
      <c r="BJ601" s="4"/>
      <c r="BK601" s="4"/>
      <c r="BL601" s="4"/>
      <c r="BM601" s="4"/>
      <c r="BN601" s="4"/>
      <c r="BO601" s="4"/>
      <c r="BP601" s="4"/>
      <c r="BQ601" s="4"/>
      <c r="BR601" s="4"/>
      <c r="BS601" s="4"/>
      <c r="BT601" s="4"/>
      <c r="BU601" s="4"/>
      <c r="BV601" s="4"/>
      <c r="BW601" s="4"/>
      <c r="BX601" s="4"/>
      <c r="BY601" s="4"/>
      <c r="BZ601" s="4"/>
      <c r="CA601" s="4"/>
      <c r="CB601" s="4"/>
    </row>
    <row r="602" spans="1:80">
      <c r="A602"/>
      <c r="B602"/>
      <c r="C602"/>
      <c r="D602"/>
      <c r="E602" s="628"/>
      <c r="F602" s="4"/>
      <c r="G602" s="4"/>
      <c r="H602" s="4"/>
      <c r="I602" s="4"/>
      <c r="J602" s="4"/>
      <c r="K602" s="4"/>
      <c r="L602" s="4"/>
      <c r="M602" s="4"/>
      <c r="N602" s="4"/>
      <c r="O602" s="4"/>
      <c r="P602" s="4"/>
      <c r="Q602" s="4"/>
      <c r="R602" s="4"/>
      <c r="S602" s="4"/>
      <c r="T602" s="4"/>
      <c r="U602" s="4"/>
      <c r="V602" s="4"/>
      <c r="W602" s="4"/>
      <c r="X602" s="4"/>
      <c r="Y602" s="4"/>
      <c r="Z602" s="4"/>
      <c r="AA602" s="4"/>
      <c r="AB602" s="4"/>
      <c r="AC602" s="4"/>
      <c r="AD602" s="4"/>
      <c r="AE602" s="4"/>
      <c r="AF602" s="4"/>
      <c r="AG602" s="4"/>
      <c r="AH602" s="4"/>
      <c r="AI602" s="4"/>
      <c r="AJ602" s="4"/>
      <c r="AK602" s="4"/>
      <c r="AL602" s="4"/>
      <c r="AM602" s="4"/>
      <c r="AN602" s="4"/>
      <c r="AO602" s="4"/>
      <c r="AP602" s="4"/>
      <c r="AQ602" s="4"/>
      <c r="AR602" s="4"/>
      <c r="AS602" s="4"/>
      <c r="AT602" s="4"/>
      <c r="AU602" s="4"/>
      <c r="AV602" s="4"/>
      <c r="AW602" s="4"/>
      <c r="AX602" s="4"/>
      <c r="AY602" s="4"/>
      <c r="AZ602" s="4"/>
      <c r="BA602" s="4"/>
      <c r="BB602" s="4"/>
      <c r="BC602" s="4"/>
      <c r="BD602" s="4"/>
      <c r="BE602" s="4"/>
      <c r="BF602" s="4"/>
      <c r="BG602" s="4"/>
      <c r="BH602" s="4"/>
      <c r="BI602" s="4"/>
      <c r="BJ602" s="4"/>
      <c r="BK602" s="4"/>
      <c r="BL602" s="4"/>
      <c r="BM602" s="4"/>
      <c r="BN602" s="4"/>
      <c r="BO602" s="4"/>
      <c r="BP602" s="4"/>
      <c r="BQ602" s="4"/>
      <c r="BR602" s="4"/>
      <c r="BS602" s="4"/>
      <c r="BT602" s="4"/>
      <c r="BU602" s="4"/>
      <c r="BV602" s="4"/>
      <c r="BW602" s="4"/>
      <c r="BX602" s="4"/>
      <c r="BY602" s="4"/>
      <c r="BZ602" s="4"/>
      <c r="CA602" s="4"/>
      <c r="CB602" s="4"/>
    </row>
    <row r="603" spans="1:80">
      <c r="A603"/>
      <c r="B603"/>
      <c r="C603"/>
      <c r="D603"/>
      <c r="E603" s="628"/>
      <c r="F603" s="4"/>
      <c r="G603" s="4"/>
      <c r="H603" s="4"/>
      <c r="I603" s="4"/>
      <c r="J603" s="4"/>
      <c r="K603" s="4"/>
      <c r="L603" s="4"/>
      <c r="M603" s="4"/>
      <c r="N603" s="4"/>
      <c r="O603" s="4"/>
      <c r="P603" s="4"/>
      <c r="Q603" s="4"/>
      <c r="R603" s="4"/>
      <c r="S603" s="4"/>
      <c r="T603" s="4"/>
      <c r="U603" s="4"/>
      <c r="V603" s="4"/>
      <c r="W603" s="4"/>
      <c r="X603" s="4"/>
      <c r="Y603" s="4"/>
      <c r="Z603" s="4"/>
      <c r="AA603" s="4"/>
      <c r="AB603" s="4"/>
      <c r="AC603" s="4"/>
      <c r="AD603" s="4"/>
      <c r="AE603" s="4"/>
      <c r="AF603" s="4"/>
      <c r="AG603" s="4"/>
      <c r="AH603" s="4"/>
      <c r="AI603" s="4"/>
      <c r="AJ603" s="4"/>
      <c r="AK603" s="4"/>
      <c r="AL603" s="4"/>
      <c r="AM603" s="4"/>
      <c r="AN603" s="4"/>
      <c r="AO603" s="4"/>
      <c r="AP603" s="4"/>
      <c r="AQ603" s="4"/>
      <c r="AR603" s="4"/>
      <c r="AS603" s="4"/>
      <c r="AT603" s="4"/>
      <c r="AU603" s="4"/>
      <c r="AV603" s="4"/>
      <c r="AW603" s="4"/>
      <c r="AX603" s="4"/>
      <c r="AY603" s="4"/>
      <c r="AZ603" s="4"/>
      <c r="BA603" s="4"/>
      <c r="BB603" s="4"/>
      <c r="BC603" s="4"/>
      <c r="BD603" s="4"/>
      <c r="BE603" s="4"/>
      <c r="BF603" s="4"/>
      <c r="BG603" s="4"/>
      <c r="BH603" s="4"/>
      <c r="BI603" s="4"/>
      <c r="BJ603" s="4"/>
      <c r="BK603" s="4"/>
      <c r="BL603" s="4"/>
      <c r="BM603" s="4"/>
      <c r="BN603" s="4"/>
      <c r="BO603" s="4"/>
      <c r="BP603" s="4"/>
      <c r="BQ603" s="4"/>
      <c r="BR603" s="4"/>
      <c r="BS603" s="4"/>
      <c r="BT603" s="4"/>
      <c r="BU603" s="4"/>
      <c r="BV603" s="4"/>
      <c r="BW603" s="4"/>
      <c r="BX603" s="4"/>
      <c r="BY603" s="4"/>
      <c r="BZ603" s="4"/>
      <c r="CA603" s="4"/>
      <c r="CB603" s="4"/>
    </row>
    <row r="604" spans="1:80">
      <c r="A604"/>
      <c r="B604"/>
      <c r="C604"/>
      <c r="D604"/>
      <c r="E604" s="628"/>
      <c r="F604" s="4"/>
      <c r="G604" s="4"/>
      <c r="H604" s="4"/>
      <c r="I604" s="4"/>
      <c r="J604" s="4"/>
      <c r="K604" s="4"/>
      <c r="L604" s="4"/>
      <c r="M604" s="4"/>
      <c r="N604" s="4"/>
      <c r="O604" s="4"/>
      <c r="P604" s="4"/>
      <c r="Q604" s="4"/>
      <c r="R604" s="4"/>
      <c r="S604" s="4"/>
      <c r="T604" s="4"/>
      <c r="U604" s="4"/>
      <c r="V604" s="4"/>
      <c r="W604" s="4"/>
      <c r="X604" s="4"/>
      <c r="Y604" s="4"/>
      <c r="Z604" s="4"/>
      <c r="AA604" s="4"/>
      <c r="AB604" s="4"/>
      <c r="AC604" s="4"/>
      <c r="AD604" s="4"/>
      <c r="AE604" s="4"/>
      <c r="AF604" s="4"/>
      <c r="AG604" s="4"/>
      <c r="AH604" s="4"/>
      <c r="AI604" s="4"/>
      <c r="AJ604" s="4"/>
      <c r="AK604" s="4"/>
      <c r="AL604" s="4"/>
      <c r="AM604" s="4"/>
      <c r="AN604" s="4"/>
      <c r="AO604" s="4"/>
      <c r="AP604" s="4"/>
      <c r="AQ604" s="4"/>
      <c r="AR604" s="4"/>
      <c r="AS604" s="4"/>
      <c r="AT604" s="4"/>
      <c r="AU604" s="4"/>
      <c r="AV604" s="4"/>
      <c r="AW604" s="4"/>
      <c r="AX604" s="4"/>
      <c r="AY604" s="4"/>
      <c r="AZ604" s="4"/>
      <c r="BA604" s="4"/>
      <c r="BB604" s="4"/>
      <c r="BC604" s="4"/>
      <c r="BD604" s="4"/>
      <c r="BE604" s="4"/>
      <c r="BF604" s="4"/>
      <c r="BG604" s="4"/>
      <c r="BH604" s="4"/>
      <c r="BI604" s="4"/>
      <c r="BJ604" s="4"/>
      <c r="BK604" s="4"/>
      <c r="BL604" s="4"/>
      <c r="BM604" s="4"/>
      <c r="BN604" s="4"/>
      <c r="BO604" s="4"/>
      <c r="BP604" s="4"/>
      <c r="BQ604" s="4"/>
      <c r="BR604" s="4"/>
      <c r="BS604" s="4"/>
      <c r="BT604" s="4"/>
      <c r="BU604" s="4"/>
      <c r="BV604" s="4"/>
      <c r="BW604" s="4"/>
      <c r="BX604" s="4"/>
      <c r="BY604" s="4"/>
      <c r="BZ604" s="4"/>
      <c r="CA604" s="4"/>
      <c r="CB604" s="4"/>
    </row>
    <row r="605" spans="1:80">
      <c r="A605"/>
      <c r="B605"/>
      <c r="C605"/>
      <c r="D605"/>
      <c r="E605" s="628"/>
      <c r="F605" s="4"/>
      <c r="G605" s="4"/>
      <c r="H605" s="4"/>
      <c r="I605" s="4"/>
      <c r="J605" s="4"/>
      <c r="K605" s="4"/>
      <c r="L605" s="4"/>
      <c r="M605" s="4"/>
      <c r="N605" s="4"/>
      <c r="O605" s="4"/>
      <c r="P605" s="4"/>
      <c r="Q605" s="4"/>
      <c r="R605" s="4"/>
      <c r="S605" s="4"/>
      <c r="T605" s="4"/>
      <c r="U605" s="4"/>
      <c r="V605" s="4"/>
      <c r="W605" s="4"/>
      <c r="X605" s="4"/>
      <c r="Y605" s="4"/>
      <c r="Z605" s="4"/>
      <c r="AA605" s="4"/>
      <c r="AB605" s="4"/>
      <c r="AC605" s="4"/>
      <c r="AD605" s="4"/>
      <c r="AE605" s="4"/>
      <c r="AF605" s="4"/>
      <c r="AG605" s="4"/>
      <c r="AH605" s="4"/>
      <c r="AI605" s="4"/>
      <c r="AJ605" s="4"/>
      <c r="AK605" s="4"/>
      <c r="AL605" s="4"/>
      <c r="AM605" s="4"/>
      <c r="AN605" s="4"/>
      <c r="AO605" s="4"/>
      <c r="AP605" s="4"/>
      <c r="AQ605" s="4"/>
      <c r="AR605" s="4"/>
      <c r="AS605" s="4"/>
      <c r="AT605" s="4"/>
      <c r="AU605" s="4"/>
      <c r="AV605" s="4"/>
      <c r="AW605" s="4"/>
      <c r="AX605" s="4"/>
      <c r="AY605" s="4"/>
      <c r="AZ605" s="4"/>
      <c r="BA605" s="4"/>
      <c r="BB605" s="4"/>
      <c r="BC605" s="4"/>
      <c r="BD605" s="4"/>
      <c r="BE605" s="4"/>
      <c r="BF605" s="4"/>
      <c r="BG605" s="4"/>
      <c r="BH605" s="4"/>
      <c r="BI605" s="4"/>
      <c r="BJ605" s="4"/>
      <c r="BK605" s="4"/>
      <c r="BL605" s="4"/>
      <c r="BM605" s="4"/>
      <c r="BN605" s="4"/>
      <c r="BO605" s="4"/>
      <c r="BP605" s="4"/>
      <c r="BQ605" s="4"/>
      <c r="BR605" s="4"/>
      <c r="BS605" s="4"/>
      <c r="BT605" s="4"/>
      <c r="BU605" s="4"/>
      <c r="BV605" s="4"/>
      <c r="BW605" s="4"/>
      <c r="BX605" s="4"/>
      <c r="BY605" s="4"/>
      <c r="BZ605" s="4"/>
      <c r="CA605" s="4"/>
      <c r="CB605" s="4"/>
    </row>
    <row r="606" spans="1:80">
      <c r="A606"/>
      <c r="B606"/>
      <c r="C606"/>
      <c r="D606"/>
      <c r="E606" s="628"/>
      <c r="F606" s="4"/>
      <c r="G606" s="4"/>
      <c r="H606" s="4"/>
      <c r="I606" s="4"/>
      <c r="J606" s="4"/>
      <c r="K606" s="4"/>
      <c r="L606" s="4"/>
      <c r="M606" s="4"/>
      <c r="N606" s="4"/>
      <c r="O606" s="4"/>
      <c r="P606" s="4"/>
      <c r="Q606" s="4"/>
      <c r="R606" s="4"/>
      <c r="S606" s="4"/>
      <c r="T606" s="4"/>
      <c r="U606" s="4"/>
      <c r="V606" s="4"/>
      <c r="W606" s="4"/>
      <c r="X606" s="4"/>
      <c r="Y606" s="4"/>
      <c r="Z606" s="4"/>
      <c r="AA606" s="4"/>
      <c r="AB606" s="4"/>
      <c r="AC606" s="4"/>
      <c r="AD606" s="4"/>
      <c r="AE606" s="4"/>
      <c r="AF606" s="4"/>
      <c r="AG606" s="4"/>
      <c r="AH606" s="4"/>
      <c r="AI606" s="4"/>
      <c r="AJ606" s="4"/>
      <c r="AK606" s="4"/>
      <c r="AL606" s="4"/>
      <c r="AM606" s="4"/>
      <c r="AN606" s="4"/>
      <c r="AO606" s="4"/>
      <c r="AP606" s="4"/>
      <c r="AQ606" s="4"/>
      <c r="AR606" s="4"/>
      <c r="AS606" s="4"/>
      <c r="AT606" s="4"/>
      <c r="AU606" s="4"/>
      <c r="AV606" s="4"/>
      <c r="AW606" s="4"/>
      <c r="AX606" s="4"/>
      <c r="AY606" s="4"/>
      <c r="AZ606" s="4"/>
      <c r="BA606" s="4"/>
      <c r="BB606" s="4"/>
      <c r="BC606" s="4"/>
      <c r="BD606" s="4"/>
      <c r="BE606" s="4"/>
      <c r="BF606" s="4"/>
      <c r="BG606" s="4"/>
      <c r="BH606" s="4"/>
      <c r="BI606" s="4"/>
      <c r="BJ606" s="4"/>
      <c r="BK606" s="4"/>
      <c r="BL606" s="4"/>
      <c r="BM606" s="4"/>
      <c r="BN606" s="4"/>
      <c r="BO606" s="4"/>
      <c r="BP606" s="4"/>
      <c r="BQ606" s="4"/>
      <c r="BR606" s="4"/>
      <c r="BS606" s="4"/>
      <c r="BT606" s="4"/>
      <c r="BU606" s="4"/>
      <c r="BV606" s="4"/>
      <c r="BW606" s="4"/>
      <c r="BX606" s="4"/>
      <c r="BY606" s="4"/>
      <c r="BZ606" s="4"/>
      <c r="CA606" s="4"/>
      <c r="CB606" s="4"/>
    </row>
    <row r="607" spans="1:80">
      <c r="A607"/>
      <c r="B607"/>
      <c r="C607"/>
      <c r="D607"/>
      <c r="E607" s="628"/>
      <c r="F607" s="4"/>
      <c r="G607" s="4"/>
      <c r="H607" s="4"/>
      <c r="I607" s="4"/>
      <c r="J607" s="4"/>
      <c r="K607" s="4"/>
      <c r="L607" s="4"/>
      <c r="M607" s="4"/>
      <c r="N607" s="4"/>
      <c r="O607" s="4"/>
      <c r="P607" s="4"/>
      <c r="Q607" s="4"/>
      <c r="R607" s="4"/>
      <c r="S607" s="4"/>
      <c r="T607" s="4"/>
      <c r="U607" s="4"/>
      <c r="V607" s="4"/>
      <c r="W607" s="4"/>
      <c r="X607" s="4"/>
      <c r="Y607" s="4"/>
      <c r="Z607" s="4"/>
      <c r="AA607" s="4"/>
      <c r="AB607" s="4"/>
      <c r="AC607" s="4"/>
      <c r="AD607" s="4"/>
      <c r="AE607" s="4"/>
      <c r="AF607" s="4"/>
      <c r="AG607" s="4"/>
      <c r="AH607" s="4"/>
      <c r="AI607" s="4"/>
      <c r="AJ607" s="4"/>
      <c r="AK607" s="4"/>
      <c r="AL607" s="4"/>
      <c r="AM607" s="4"/>
      <c r="AN607" s="4"/>
      <c r="AO607" s="4"/>
      <c r="AP607" s="4"/>
      <c r="AQ607" s="4"/>
      <c r="AR607" s="4"/>
      <c r="AS607" s="4"/>
      <c r="AT607" s="4"/>
      <c r="AU607" s="4"/>
      <c r="AV607" s="4"/>
      <c r="AW607" s="4"/>
      <c r="AX607" s="4"/>
      <c r="AY607" s="4"/>
      <c r="AZ607" s="4"/>
      <c r="BA607" s="4"/>
      <c r="BB607" s="4"/>
      <c r="BC607" s="4"/>
      <c r="BD607" s="4"/>
      <c r="BE607" s="4"/>
      <c r="BF607" s="4"/>
      <c r="BG607" s="4"/>
      <c r="BH607" s="4"/>
      <c r="BI607" s="4"/>
      <c r="BJ607" s="4"/>
      <c r="BK607" s="4"/>
      <c r="BL607" s="4"/>
      <c r="BM607" s="4"/>
      <c r="BN607" s="4"/>
      <c r="BO607" s="4"/>
      <c r="BP607" s="4"/>
      <c r="BQ607" s="4"/>
      <c r="BR607" s="4"/>
      <c r="BS607" s="4"/>
      <c r="BT607" s="4"/>
      <c r="BU607" s="4"/>
      <c r="BV607" s="4"/>
      <c r="BW607" s="4"/>
      <c r="BX607" s="4"/>
      <c r="BY607" s="4"/>
      <c r="BZ607" s="4"/>
      <c r="CA607" s="4"/>
      <c r="CB607" s="4"/>
    </row>
    <row r="608" spans="1:80">
      <c r="A608"/>
      <c r="B608"/>
      <c r="C608"/>
      <c r="D608"/>
      <c r="E608" s="628"/>
      <c r="F608" s="4"/>
      <c r="G608" s="4"/>
      <c r="H608" s="4"/>
      <c r="I608" s="4"/>
      <c r="J608" s="4"/>
      <c r="K608" s="4"/>
      <c r="L608" s="4"/>
      <c r="M608" s="4"/>
      <c r="N608" s="4"/>
      <c r="O608" s="4"/>
      <c r="P608" s="4"/>
      <c r="Q608" s="4"/>
      <c r="R608" s="4"/>
      <c r="S608" s="4"/>
      <c r="T608" s="4"/>
      <c r="U608" s="4"/>
      <c r="V608" s="4"/>
      <c r="W608" s="4"/>
      <c r="X608" s="4"/>
      <c r="Y608" s="4"/>
      <c r="Z608" s="4"/>
      <c r="AA608" s="4"/>
      <c r="AB608" s="4"/>
      <c r="AC608" s="4"/>
      <c r="AD608" s="4"/>
      <c r="AE608" s="4"/>
      <c r="AF608" s="4"/>
      <c r="AG608" s="4"/>
      <c r="AH608" s="4"/>
      <c r="AI608" s="4"/>
      <c r="AJ608" s="4"/>
      <c r="AK608" s="4"/>
      <c r="AL608" s="4"/>
      <c r="AM608" s="4"/>
      <c r="AN608" s="4"/>
      <c r="AO608" s="4"/>
      <c r="AP608" s="4"/>
      <c r="AQ608" s="4"/>
      <c r="AR608" s="4"/>
      <c r="AS608" s="4"/>
      <c r="AT608" s="4"/>
      <c r="AU608" s="4"/>
      <c r="AV608" s="4"/>
      <c r="AW608" s="4"/>
      <c r="AX608" s="4"/>
      <c r="AY608" s="4"/>
      <c r="AZ608" s="4"/>
      <c r="BA608" s="4"/>
      <c r="BB608" s="4"/>
      <c r="BC608" s="4"/>
      <c r="BD608" s="4"/>
      <c r="BE608" s="4"/>
      <c r="BF608" s="4"/>
      <c r="BG608" s="4"/>
      <c r="BH608" s="4"/>
      <c r="BI608" s="4"/>
      <c r="BJ608" s="4"/>
      <c r="BK608" s="4"/>
      <c r="BL608" s="4"/>
      <c r="BM608" s="4"/>
      <c r="BN608" s="4"/>
      <c r="BO608" s="4"/>
      <c r="BP608" s="4"/>
      <c r="BQ608" s="4"/>
      <c r="BR608" s="4"/>
      <c r="BS608" s="4"/>
      <c r="BT608" s="4"/>
      <c r="BU608" s="4"/>
      <c r="BV608" s="4"/>
      <c r="BW608" s="4"/>
      <c r="BX608" s="4"/>
      <c r="BY608" s="4"/>
      <c r="BZ608" s="4"/>
      <c r="CA608" s="4"/>
      <c r="CB608" s="4"/>
    </row>
    <row r="609" spans="1:80">
      <c r="A609"/>
      <c r="B609"/>
      <c r="C609"/>
      <c r="D609"/>
      <c r="E609" s="628"/>
      <c r="F609" s="4"/>
      <c r="G609" s="4"/>
      <c r="H609" s="4"/>
      <c r="I609" s="4"/>
      <c r="J609" s="4"/>
      <c r="K609" s="4"/>
      <c r="L609" s="4"/>
      <c r="M609" s="4"/>
      <c r="N609" s="4"/>
      <c r="O609" s="4"/>
      <c r="P609" s="4"/>
      <c r="Q609" s="4"/>
      <c r="R609" s="4"/>
      <c r="S609" s="4"/>
      <c r="T609" s="4"/>
      <c r="U609" s="4"/>
      <c r="V609" s="4"/>
      <c r="W609" s="4"/>
      <c r="X609" s="4"/>
      <c r="Y609" s="4"/>
      <c r="Z609" s="4"/>
      <c r="AA609" s="4"/>
      <c r="AB609" s="4"/>
      <c r="AC609" s="4"/>
      <c r="AD609" s="4"/>
      <c r="AE609" s="4"/>
      <c r="AF609" s="4"/>
      <c r="AG609" s="4"/>
      <c r="AH609" s="4"/>
      <c r="AI609" s="4"/>
      <c r="AJ609" s="4"/>
      <c r="AK609" s="4"/>
      <c r="AL609" s="4"/>
      <c r="AM609" s="4"/>
      <c r="AN609" s="4"/>
      <c r="AO609" s="4"/>
      <c r="AP609" s="4"/>
      <c r="AQ609" s="4"/>
      <c r="AR609" s="4"/>
      <c r="AS609" s="4"/>
      <c r="AT609" s="4"/>
      <c r="AU609" s="4"/>
      <c r="AV609" s="4"/>
      <c r="AW609" s="4"/>
      <c r="AX609" s="4"/>
      <c r="AY609" s="4"/>
      <c r="AZ609" s="4"/>
      <c r="BA609" s="4"/>
      <c r="BB609" s="4"/>
      <c r="BC609" s="4"/>
      <c r="BD609" s="4"/>
      <c r="BE609" s="4"/>
      <c r="BF609" s="4"/>
      <c r="BG609" s="4"/>
      <c r="BH609" s="4"/>
      <c r="BI609" s="4"/>
      <c r="BJ609" s="4"/>
      <c r="BK609" s="4"/>
      <c r="BL609" s="4"/>
      <c r="BM609" s="4"/>
      <c r="BN609" s="4"/>
      <c r="BO609" s="4"/>
      <c r="BP609" s="4"/>
      <c r="BQ609" s="4"/>
      <c r="BR609" s="4"/>
      <c r="BS609" s="4"/>
      <c r="BT609" s="4"/>
      <c r="BU609" s="4"/>
      <c r="BV609" s="4"/>
      <c r="BW609" s="4"/>
      <c r="BX609" s="4"/>
      <c r="BY609" s="4"/>
      <c r="BZ609" s="4"/>
      <c r="CA609" s="4"/>
      <c r="CB609" s="4"/>
    </row>
    <row r="610" spans="1:80">
      <c r="A610"/>
      <c r="B610"/>
      <c r="C610"/>
      <c r="D610"/>
      <c r="E610" s="628"/>
      <c r="F610" s="4"/>
      <c r="G610" s="4"/>
      <c r="H610" s="4"/>
      <c r="I610" s="4"/>
      <c r="J610" s="4"/>
      <c r="K610" s="4"/>
      <c r="L610" s="4"/>
      <c r="M610" s="4"/>
      <c r="N610" s="4"/>
      <c r="O610" s="4"/>
      <c r="P610" s="4"/>
      <c r="Q610" s="4"/>
      <c r="R610" s="4"/>
      <c r="S610" s="4"/>
      <c r="T610" s="4"/>
      <c r="U610" s="4"/>
      <c r="V610" s="4"/>
      <c r="W610" s="4"/>
      <c r="X610" s="4"/>
      <c r="Y610" s="4"/>
      <c r="Z610" s="4"/>
      <c r="AA610" s="4"/>
      <c r="AB610" s="4"/>
      <c r="AC610" s="4"/>
      <c r="AD610" s="4"/>
      <c r="AE610" s="4"/>
      <c r="AF610" s="4"/>
      <c r="AG610" s="4"/>
      <c r="AH610" s="4"/>
      <c r="AI610" s="4"/>
      <c r="AJ610" s="4"/>
      <c r="AK610" s="4"/>
      <c r="AL610" s="4"/>
      <c r="AM610" s="4"/>
      <c r="AN610" s="4"/>
      <c r="AO610" s="4"/>
      <c r="AP610" s="4"/>
      <c r="AQ610" s="4"/>
      <c r="AR610" s="4"/>
      <c r="AS610" s="4"/>
      <c r="AT610" s="4"/>
      <c r="AU610" s="4"/>
      <c r="AV610" s="4"/>
      <c r="AW610" s="4"/>
      <c r="AX610" s="4"/>
      <c r="AY610" s="4"/>
      <c r="AZ610" s="4"/>
      <c r="BA610" s="4"/>
      <c r="BB610" s="4"/>
      <c r="BC610" s="4"/>
      <c r="BD610" s="4"/>
      <c r="BE610" s="4"/>
      <c r="BF610" s="4"/>
      <c r="BG610" s="4"/>
      <c r="BH610" s="4"/>
      <c r="BI610" s="4"/>
      <c r="BJ610" s="4"/>
      <c r="BK610" s="4"/>
      <c r="BL610" s="4"/>
      <c r="BM610" s="4"/>
      <c r="BN610" s="4"/>
      <c r="BO610" s="4"/>
      <c r="BP610" s="4"/>
      <c r="BQ610" s="4"/>
      <c r="BR610" s="4"/>
      <c r="BS610" s="4"/>
      <c r="BT610" s="4"/>
      <c r="BU610" s="4"/>
      <c r="BV610" s="4"/>
      <c r="BW610" s="4"/>
      <c r="BX610" s="4"/>
      <c r="BY610" s="4"/>
      <c r="BZ610" s="4"/>
      <c r="CA610" s="4"/>
      <c r="CB610" s="4"/>
    </row>
    <row r="611" spans="1:80">
      <c r="A611"/>
      <c r="B611"/>
      <c r="C611"/>
      <c r="D611"/>
      <c r="E611" s="628"/>
      <c r="F611" s="4"/>
      <c r="G611" s="4"/>
      <c r="H611" s="4"/>
      <c r="I611" s="4"/>
      <c r="J611" s="4"/>
      <c r="K611" s="4"/>
      <c r="L611" s="4"/>
      <c r="M611" s="4"/>
      <c r="N611" s="4"/>
      <c r="O611" s="4"/>
      <c r="P611" s="4"/>
      <c r="Q611" s="4"/>
      <c r="R611" s="4"/>
      <c r="S611" s="4"/>
      <c r="T611" s="4"/>
      <c r="U611" s="4"/>
      <c r="V611" s="4"/>
      <c r="W611" s="4"/>
      <c r="X611" s="4"/>
      <c r="Y611" s="4"/>
      <c r="Z611" s="4"/>
      <c r="AA611" s="4"/>
      <c r="AB611" s="4"/>
      <c r="AC611" s="4"/>
      <c r="AD611" s="4"/>
      <c r="AE611" s="4"/>
      <c r="AF611" s="4"/>
      <c r="AG611" s="4"/>
      <c r="AH611" s="4"/>
      <c r="AI611" s="4"/>
      <c r="AJ611" s="4"/>
      <c r="AK611" s="4"/>
      <c r="AL611" s="4"/>
      <c r="AM611" s="4"/>
      <c r="AN611" s="4"/>
      <c r="AO611" s="4"/>
      <c r="AP611" s="4"/>
      <c r="AQ611" s="4"/>
      <c r="AR611" s="4"/>
      <c r="AS611" s="4"/>
      <c r="AT611" s="4"/>
      <c r="AU611" s="4"/>
      <c r="AV611" s="4"/>
      <c r="AW611" s="4"/>
      <c r="AX611" s="4"/>
      <c r="AY611" s="4"/>
      <c r="AZ611" s="4"/>
      <c r="BA611" s="4"/>
      <c r="BB611" s="4"/>
      <c r="BC611" s="4"/>
      <c r="BD611" s="4"/>
      <c r="BE611" s="4"/>
      <c r="BF611" s="4"/>
      <c r="BG611" s="4"/>
      <c r="BH611" s="4"/>
      <c r="BI611" s="4"/>
      <c r="BJ611" s="4"/>
      <c r="BK611" s="4"/>
      <c r="BL611" s="4"/>
      <c r="BM611" s="4"/>
      <c r="BN611" s="4"/>
      <c r="BO611" s="4"/>
      <c r="BP611" s="4"/>
      <c r="BQ611" s="4"/>
      <c r="BR611" s="4"/>
      <c r="BS611" s="4"/>
      <c r="BT611" s="4"/>
      <c r="BU611" s="4"/>
      <c r="BV611" s="4"/>
      <c r="BW611" s="4"/>
      <c r="BX611" s="4"/>
      <c r="BY611" s="4"/>
      <c r="BZ611" s="4"/>
      <c r="CA611" s="4"/>
      <c r="CB611" s="4"/>
    </row>
    <row r="612" spans="1:80">
      <c r="A612"/>
      <c r="B612"/>
      <c r="C612"/>
      <c r="D612"/>
      <c r="E612" s="628"/>
      <c r="F612" s="4"/>
      <c r="G612" s="4"/>
      <c r="H612" s="4"/>
      <c r="I612" s="4"/>
      <c r="J612" s="4"/>
      <c r="K612" s="4"/>
      <c r="L612" s="4"/>
      <c r="M612" s="4"/>
      <c r="N612" s="4"/>
      <c r="O612" s="4"/>
      <c r="P612" s="4"/>
      <c r="Q612" s="4"/>
      <c r="R612" s="4"/>
      <c r="S612" s="4"/>
      <c r="T612" s="4"/>
      <c r="U612" s="4"/>
      <c r="V612" s="4"/>
      <c r="W612" s="4"/>
      <c r="X612" s="4"/>
      <c r="Y612" s="4"/>
      <c r="Z612" s="4"/>
      <c r="AA612" s="4"/>
      <c r="AB612" s="4"/>
      <c r="AC612" s="4"/>
      <c r="AD612" s="4"/>
      <c r="AE612" s="4"/>
      <c r="AF612" s="4"/>
      <c r="AG612" s="4"/>
      <c r="AH612" s="4"/>
      <c r="AI612" s="4"/>
      <c r="AJ612" s="4"/>
      <c r="AK612" s="4"/>
      <c r="AL612" s="4"/>
      <c r="AM612" s="4"/>
      <c r="AN612" s="4"/>
      <c r="AO612" s="4"/>
      <c r="AP612" s="4"/>
      <c r="AQ612" s="4"/>
      <c r="AR612" s="4"/>
      <c r="AS612" s="4"/>
      <c r="AT612" s="4"/>
      <c r="AU612" s="4"/>
      <c r="AV612" s="4"/>
      <c r="AW612" s="4"/>
      <c r="AX612" s="4"/>
      <c r="AY612" s="4"/>
      <c r="AZ612" s="4"/>
      <c r="BA612" s="4"/>
      <c r="BB612" s="4"/>
      <c r="BC612" s="4"/>
      <c r="BD612" s="4"/>
      <c r="BE612" s="4"/>
      <c r="BF612" s="4"/>
      <c r="BG612" s="4"/>
      <c r="BH612" s="4"/>
      <c r="BI612" s="4"/>
      <c r="BJ612" s="4"/>
      <c r="BK612" s="4"/>
      <c r="BL612" s="4"/>
      <c r="BM612" s="4"/>
      <c r="BN612" s="4"/>
      <c r="BO612" s="4"/>
      <c r="BP612" s="4"/>
      <c r="BQ612" s="4"/>
      <c r="BR612" s="4"/>
      <c r="BS612" s="4"/>
      <c r="BT612" s="4"/>
      <c r="BU612" s="4"/>
      <c r="BV612" s="4"/>
      <c r="BW612" s="4"/>
      <c r="BX612" s="4"/>
      <c r="BY612" s="4"/>
      <c r="BZ612" s="4"/>
      <c r="CA612" s="4"/>
      <c r="CB612" s="4"/>
    </row>
    <row r="613" spans="1:80">
      <c r="A613"/>
      <c r="B613"/>
      <c r="C613"/>
      <c r="D613"/>
      <c r="E613" s="628"/>
      <c r="F613" s="4"/>
      <c r="G613" s="4"/>
      <c r="H613" s="4"/>
      <c r="I613" s="4"/>
      <c r="J613" s="4"/>
      <c r="K613" s="4"/>
      <c r="L613" s="4"/>
      <c r="M613" s="4"/>
      <c r="N613" s="4"/>
      <c r="O613" s="4"/>
      <c r="P613" s="4"/>
      <c r="Q613" s="4"/>
      <c r="R613" s="4"/>
      <c r="S613" s="4"/>
      <c r="T613" s="4"/>
      <c r="U613" s="4"/>
      <c r="V613" s="4"/>
      <c r="W613" s="4"/>
      <c r="X613" s="4"/>
      <c r="Y613" s="4"/>
      <c r="Z613" s="4"/>
      <c r="AA613" s="4"/>
      <c r="AB613" s="4"/>
      <c r="AC613" s="4"/>
      <c r="AD613" s="4"/>
      <c r="AE613" s="4"/>
      <c r="AF613" s="4"/>
      <c r="AG613" s="4"/>
      <c r="AH613" s="4"/>
      <c r="AI613" s="4"/>
      <c r="AJ613" s="4"/>
      <c r="AK613" s="4"/>
      <c r="AL613" s="4"/>
      <c r="AM613" s="4"/>
      <c r="AN613" s="4"/>
      <c r="AO613" s="4"/>
      <c r="AP613" s="4"/>
      <c r="AQ613" s="4"/>
      <c r="AR613" s="4"/>
      <c r="AS613" s="4"/>
      <c r="AT613" s="4"/>
      <c r="AU613" s="4"/>
      <c r="AV613" s="4"/>
      <c r="AW613" s="4"/>
      <c r="AX613" s="4"/>
      <c r="AY613" s="4"/>
      <c r="AZ613" s="4"/>
      <c r="BA613" s="4"/>
      <c r="BB613" s="4"/>
      <c r="BC613" s="4"/>
      <c r="BD613" s="4"/>
      <c r="BE613" s="4"/>
      <c r="BF613" s="4"/>
      <c r="BG613" s="4"/>
      <c r="BH613" s="4"/>
      <c r="BI613" s="4"/>
      <c r="BJ613" s="4"/>
      <c r="BK613" s="4"/>
      <c r="BL613" s="4"/>
      <c r="BM613" s="4"/>
      <c r="BN613" s="4"/>
      <c r="BO613" s="4"/>
      <c r="BP613" s="4"/>
      <c r="BQ613" s="4"/>
      <c r="BR613" s="4"/>
      <c r="BS613" s="4"/>
      <c r="BT613" s="4"/>
      <c r="BU613" s="4"/>
      <c r="BV613" s="4"/>
      <c r="BW613" s="4"/>
      <c r="BX613" s="4"/>
      <c r="BY613" s="4"/>
      <c r="BZ613" s="4"/>
      <c r="CA613" s="4"/>
      <c r="CB613" s="4"/>
    </row>
    <row r="614" spans="1:80">
      <c r="A614"/>
      <c r="B614"/>
      <c r="C614"/>
      <c r="D614"/>
      <c r="E614" s="628"/>
      <c r="F614" s="4"/>
      <c r="G614" s="4"/>
      <c r="H614" s="4"/>
      <c r="I614" s="4"/>
      <c r="J614" s="4"/>
      <c r="K614" s="4"/>
      <c r="L614" s="4"/>
      <c r="M614" s="4"/>
      <c r="N614" s="4"/>
      <c r="O614" s="4"/>
      <c r="P614" s="4"/>
      <c r="Q614" s="4"/>
      <c r="R614" s="4"/>
      <c r="S614" s="4"/>
      <c r="T614" s="4"/>
      <c r="U614" s="4"/>
      <c r="V614" s="4"/>
      <c r="W614" s="4"/>
      <c r="X614" s="4"/>
      <c r="Y614" s="4"/>
      <c r="Z614" s="4"/>
      <c r="AA614" s="4"/>
      <c r="AB614" s="4"/>
      <c r="AC614" s="4"/>
      <c r="AD614" s="4"/>
      <c r="AE614" s="4"/>
      <c r="AF614" s="4"/>
      <c r="AG614" s="4"/>
      <c r="AH614" s="4"/>
      <c r="AI614" s="4"/>
      <c r="AJ614" s="4"/>
      <c r="AK614" s="4"/>
      <c r="AL614" s="4"/>
      <c r="AM614" s="4"/>
      <c r="AN614" s="4"/>
      <c r="AO614" s="4"/>
      <c r="AP614" s="4"/>
      <c r="AQ614" s="4"/>
      <c r="AR614" s="4"/>
      <c r="AS614" s="4"/>
      <c r="AT614" s="4"/>
      <c r="AU614" s="4"/>
      <c r="AV614" s="4"/>
      <c r="AW614" s="4"/>
      <c r="AX614" s="4"/>
      <c r="AY614" s="4"/>
      <c r="AZ614" s="4"/>
      <c r="BA614" s="4"/>
      <c r="BB614" s="4"/>
      <c r="BC614" s="4"/>
      <c r="BD614" s="4"/>
      <c r="BE614" s="4"/>
      <c r="BF614" s="4"/>
      <c r="BG614" s="4"/>
      <c r="BH614" s="4"/>
      <c r="BI614" s="4"/>
      <c r="BJ614" s="4"/>
      <c r="BK614" s="4"/>
      <c r="BL614" s="4"/>
      <c r="BM614" s="4"/>
      <c r="BN614" s="4"/>
      <c r="BO614" s="4"/>
      <c r="BP614" s="4"/>
      <c r="BQ614" s="4"/>
      <c r="BR614" s="4"/>
      <c r="BS614" s="4"/>
      <c r="BT614" s="4"/>
      <c r="BU614" s="4"/>
      <c r="BV614" s="4"/>
      <c r="BW614" s="4"/>
      <c r="BX614" s="4"/>
      <c r="BY614" s="4"/>
      <c r="BZ614" s="4"/>
      <c r="CA614" s="4"/>
      <c r="CB614" s="4"/>
    </row>
    <row r="615" spans="1:80">
      <c r="A615"/>
      <c r="B615"/>
      <c r="C615"/>
      <c r="D615"/>
      <c r="E615" s="628"/>
      <c r="F615" s="4"/>
      <c r="G615" s="4"/>
      <c r="H615" s="4"/>
      <c r="I615" s="4"/>
      <c r="J615" s="4"/>
      <c r="K615" s="4"/>
      <c r="L615" s="4"/>
      <c r="M615" s="4"/>
      <c r="N615" s="4"/>
      <c r="O615" s="4"/>
      <c r="P615" s="4"/>
      <c r="Q615" s="4"/>
      <c r="R615" s="4"/>
      <c r="S615" s="4"/>
      <c r="T615" s="4"/>
      <c r="U615" s="4"/>
      <c r="V615" s="4"/>
      <c r="W615" s="4"/>
      <c r="X615" s="4"/>
      <c r="Y615" s="4"/>
      <c r="Z615" s="4"/>
      <c r="AA615" s="4"/>
      <c r="AB615" s="4"/>
      <c r="AC615" s="4"/>
      <c r="AD615" s="4"/>
      <c r="AE615" s="4"/>
      <c r="AF615" s="4"/>
      <c r="AG615" s="4"/>
      <c r="AH615" s="4"/>
      <c r="AI615" s="4"/>
      <c r="AJ615" s="4"/>
      <c r="AK615" s="4"/>
      <c r="AL615" s="4"/>
      <c r="AM615" s="4"/>
      <c r="AN615" s="4"/>
      <c r="AO615" s="4"/>
      <c r="AP615" s="4"/>
      <c r="AQ615" s="4"/>
      <c r="AR615" s="4"/>
      <c r="AS615" s="4"/>
      <c r="AT615" s="4"/>
      <c r="AU615" s="4"/>
      <c r="AV615" s="4"/>
      <c r="AW615" s="4"/>
      <c r="AX615" s="4"/>
      <c r="AY615" s="4"/>
      <c r="AZ615" s="4"/>
      <c r="BA615" s="4"/>
      <c r="BB615" s="4"/>
      <c r="BC615" s="4"/>
      <c r="BD615" s="4"/>
      <c r="BE615" s="4"/>
      <c r="BF615" s="4"/>
      <c r="BG615" s="4"/>
      <c r="BH615" s="4"/>
      <c r="BI615" s="4"/>
      <c r="BJ615" s="4"/>
      <c r="BK615" s="4"/>
      <c r="BL615" s="4"/>
      <c r="BM615" s="4"/>
      <c r="BN615" s="4"/>
      <c r="BO615" s="4"/>
      <c r="BP615" s="4"/>
      <c r="BQ615" s="4"/>
      <c r="BR615" s="4"/>
      <c r="BS615" s="4"/>
      <c r="BT615" s="4"/>
      <c r="BU615" s="4"/>
      <c r="BV615" s="4"/>
      <c r="BW615" s="4"/>
      <c r="BX615" s="4"/>
      <c r="BY615" s="4"/>
      <c r="BZ615" s="4"/>
      <c r="CA615" s="4"/>
      <c r="CB615" s="4"/>
    </row>
    <row r="616" spans="1:80">
      <c r="A616"/>
      <c r="B616"/>
      <c r="C616"/>
      <c r="D616"/>
      <c r="E616" s="628"/>
      <c r="F616" s="4"/>
      <c r="G616" s="4"/>
      <c r="H616" s="4"/>
      <c r="I616" s="4"/>
      <c r="J616" s="4"/>
      <c r="K616" s="4"/>
      <c r="L616" s="4"/>
      <c r="M616" s="4"/>
      <c r="N616" s="4"/>
      <c r="O616" s="4"/>
      <c r="P616" s="4"/>
      <c r="Q616" s="4"/>
      <c r="R616" s="4"/>
      <c r="S616" s="4"/>
      <c r="T616" s="4"/>
      <c r="U616" s="4"/>
      <c r="V616" s="4"/>
      <c r="W616" s="4"/>
      <c r="X616" s="4"/>
      <c r="Y616" s="4"/>
      <c r="Z616" s="4"/>
      <c r="AA616" s="4"/>
      <c r="AB616" s="4"/>
      <c r="AC616" s="4"/>
      <c r="AD616" s="4"/>
      <c r="AE616" s="4"/>
      <c r="AF616" s="4"/>
      <c r="AG616" s="4"/>
      <c r="AH616" s="4"/>
      <c r="AI616" s="4"/>
      <c r="AJ616" s="4"/>
      <c r="AK616" s="4"/>
      <c r="AL616" s="4"/>
      <c r="AM616" s="4"/>
      <c r="AN616" s="4"/>
      <c r="AO616" s="4"/>
      <c r="AP616" s="4"/>
      <c r="AQ616" s="4"/>
      <c r="AR616" s="4"/>
      <c r="AS616" s="4"/>
      <c r="AT616" s="4"/>
      <c r="AU616" s="4"/>
      <c r="AV616" s="4"/>
      <c r="AW616" s="4"/>
      <c r="AX616" s="4"/>
      <c r="AY616" s="4"/>
      <c r="AZ616" s="4"/>
      <c r="BA616" s="4"/>
      <c r="BB616" s="4"/>
      <c r="BC616" s="4"/>
      <c r="BD616" s="4"/>
      <c r="BE616" s="4"/>
      <c r="BF616" s="4"/>
      <c r="BG616" s="4"/>
      <c r="BH616" s="4"/>
      <c r="BI616" s="4"/>
      <c r="BJ616" s="4"/>
      <c r="BK616" s="4"/>
      <c r="BL616" s="4"/>
      <c r="BM616" s="4"/>
      <c r="BN616" s="4"/>
      <c r="BO616" s="4"/>
      <c r="BP616" s="4"/>
      <c r="BQ616" s="4"/>
      <c r="BR616" s="4"/>
      <c r="BS616" s="4"/>
      <c r="BT616" s="4"/>
      <c r="BU616" s="4"/>
      <c r="BV616" s="4"/>
      <c r="BW616" s="4"/>
      <c r="BX616" s="4"/>
      <c r="BY616" s="4"/>
      <c r="BZ616" s="4"/>
      <c r="CA616" s="4"/>
      <c r="CB616" s="4"/>
    </row>
    <row r="617" spans="1:80">
      <c r="A617"/>
      <c r="B617"/>
      <c r="C617"/>
      <c r="D617"/>
      <c r="E617" s="628"/>
      <c r="F617" s="4"/>
      <c r="G617" s="4"/>
      <c r="H617" s="4"/>
      <c r="I617" s="4"/>
      <c r="J617" s="4"/>
      <c r="K617" s="4"/>
      <c r="L617" s="4"/>
      <c r="M617" s="4"/>
      <c r="N617" s="4"/>
      <c r="O617" s="4"/>
      <c r="P617" s="4"/>
      <c r="Q617" s="4"/>
      <c r="R617" s="4"/>
      <c r="S617" s="4"/>
      <c r="T617" s="4"/>
      <c r="U617" s="4"/>
      <c r="V617" s="4"/>
      <c r="W617" s="4"/>
      <c r="X617" s="4"/>
      <c r="Y617" s="4"/>
      <c r="Z617" s="4"/>
      <c r="AA617" s="4"/>
      <c r="AB617" s="4"/>
      <c r="AC617" s="4"/>
      <c r="AD617" s="4"/>
      <c r="AE617" s="4"/>
      <c r="AF617" s="4"/>
      <c r="AG617" s="4"/>
      <c r="AH617" s="4"/>
      <c r="AI617" s="4"/>
      <c r="AJ617" s="4"/>
      <c r="AK617" s="4"/>
      <c r="AL617" s="4"/>
      <c r="AM617" s="4"/>
      <c r="AN617" s="4"/>
      <c r="AO617" s="4"/>
      <c r="AP617" s="4"/>
      <c r="AQ617" s="4"/>
      <c r="AR617" s="4"/>
      <c r="AS617" s="4"/>
      <c r="AT617" s="4"/>
      <c r="AU617" s="4"/>
      <c r="AV617" s="4"/>
      <c r="AW617" s="4"/>
      <c r="AX617" s="4"/>
      <c r="AY617" s="4"/>
      <c r="AZ617" s="4"/>
      <c r="BA617" s="4"/>
      <c r="BB617" s="4"/>
      <c r="BC617" s="4"/>
      <c r="BD617" s="4"/>
      <c r="BE617" s="4"/>
      <c r="BF617" s="4"/>
      <c r="BG617" s="4"/>
      <c r="BH617" s="4"/>
      <c r="BI617" s="4"/>
      <c r="BJ617" s="4"/>
      <c r="BK617" s="4"/>
      <c r="BL617" s="4"/>
      <c r="BM617" s="4"/>
      <c r="BN617" s="4"/>
      <c r="BO617" s="4"/>
      <c r="BP617" s="4"/>
      <c r="BQ617" s="4"/>
      <c r="BR617" s="4"/>
      <c r="BS617" s="4"/>
      <c r="BT617" s="4"/>
      <c r="BU617" s="4"/>
      <c r="BV617" s="4"/>
      <c r="BW617" s="4"/>
      <c r="BX617" s="4"/>
      <c r="BY617" s="4"/>
      <c r="BZ617" s="4"/>
      <c r="CA617" s="4"/>
      <c r="CB617" s="4"/>
    </row>
    <row r="618" spans="1:80">
      <c r="A618"/>
      <c r="B618"/>
      <c r="C618"/>
      <c r="D618"/>
      <c r="E618" s="628"/>
      <c r="F618" s="4"/>
      <c r="G618" s="4"/>
      <c r="H618" s="4"/>
      <c r="I618" s="4"/>
      <c r="J618" s="4"/>
      <c r="K618" s="4"/>
      <c r="L618" s="4"/>
      <c r="M618" s="4"/>
      <c r="N618" s="4"/>
      <c r="O618" s="4"/>
      <c r="P618" s="4"/>
      <c r="Q618" s="4"/>
      <c r="R618" s="4"/>
      <c r="S618" s="4"/>
      <c r="T618" s="4"/>
      <c r="U618" s="4"/>
      <c r="V618" s="4"/>
      <c r="W618" s="4"/>
      <c r="X618" s="4"/>
      <c r="Y618" s="4"/>
      <c r="Z618" s="4"/>
      <c r="AA618" s="4"/>
      <c r="AB618" s="4"/>
      <c r="AC618" s="4"/>
      <c r="AD618" s="4"/>
      <c r="AE618" s="4"/>
      <c r="AF618" s="4"/>
      <c r="AG618" s="4"/>
      <c r="AH618" s="4"/>
      <c r="AI618" s="4"/>
      <c r="AJ618" s="4"/>
      <c r="AK618" s="4"/>
      <c r="AL618" s="4"/>
      <c r="AM618" s="4"/>
      <c r="AN618" s="4"/>
      <c r="AO618" s="4"/>
      <c r="AP618" s="4"/>
      <c r="AQ618" s="4"/>
      <c r="AR618" s="4"/>
      <c r="AS618" s="4"/>
      <c r="AT618" s="4"/>
      <c r="AU618" s="4"/>
      <c r="AV618" s="4"/>
      <c r="AW618" s="4"/>
      <c r="AX618" s="4"/>
      <c r="AY618" s="4"/>
      <c r="AZ618" s="4"/>
      <c r="BA618" s="4"/>
      <c r="BB618" s="4"/>
      <c r="BC618" s="4"/>
      <c r="BD618" s="4"/>
      <c r="BE618" s="4"/>
      <c r="BF618" s="4"/>
      <c r="BG618" s="4"/>
      <c r="BH618" s="4"/>
      <c r="BI618" s="4"/>
      <c r="BJ618" s="4"/>
      <c r="BK618" s="4"/>
      <c r="BL618" s="4"/>
      <c r="BM618" s="4"/>
      <c r="BN618" s="4"/>
      <c r="BO618" s="4"/>
      <c r="BP618" s="4"/>
      <c r="BQ618" s="4"/>
      <c r="BR618" s="4"/>
      <c r="BS618" s="4"/>
      <c r="BT618" s="4"/>
      <c r="BU618" s="4"/>
      <c r="BV618" s="4"/>
      <c r="BW618" s="4"/>
      <c r="BX618" s="4"/>
      <c r="BY618" s="4"/>
      <c r="BZ618" s="4"/>
      <c r="CA618" s="4"/>
      <c r="CB618" s="4"/>
    </row>
    <row r="619" spans="1:80">
      <c r="A619"/>
      <c r="B619"/>
      <c r="C619"/>
      <c r="D619"/>
      <c r="E619" s="628"/>
      <c r="F619" s="4"/>
      <c r="G619" s="4"/>
      <c r="H619" s="4"/>
      <c r="I619" s="4"/>
      <c r="J619" s="4"/>
      <c r="K619" s="4"/>
      <c r="L619" s="4"/>
      <c r="M619" s="4"/>
      <c r="N619" s="4"/>
      <c r="O619" s="4"/>
      <c r="P619" s="4"/>
      <c r="Q619" s="4"/>
      <c r="R619" s="4"/>
      <c r="S619" s="4"/>
      <c r="T619" s="4"/>
      <c r="U619" s="4"/>
      <c r="V619" s="4"/>
      <c r="W619" s="4"/>
      <c r="X619" s="4"/>
      <c r="Y619" s="4"/>
      <c r="Z619" s="4"/>
      <c r="AA619" s="4"/>
      <c r="AB619" s="4"/>
      <c r="AC619" s="4"/>
      <c r="AD619" s="4"/>
      <c r="AE619" s="4"/>
      <c r="AF619" s="4"/>
      <c r="AG619" s="4"/>
      <c r="AH619" s="4"/>
      <c r="AI619" s="4"/>
      <c r="AJ619" s="4"/>
      <c r="AK619" s="4"/>
      <c r="AL619" s="4"/>
      <c r="AM619" s="4"/>
      <c r="AN619" s="4"/>
      <c r="AO619" s="4"/>
      <c r="AP619" s="4"/>
      <c r="AQ619" s="4"/>
      <c r="AR619" s="4"/>
      <c r="AS619" s="4"/>
      <c r="AT619" s="4"/>
      <c r="AU619" s="4"/>
      <c r="AV619" s="4"/>
      <c r="AW619" s="4"/>
      <c r="AX619" s="4"/>
      <c r="AY619" s="4"/>
      <c r="AZ619" s="4"/>
      <c r="BA619" s="4"/>
      <c r="BB619" s="4"/>
      <c r="BC619" s="4"/>
      <c r="BD619" s="4"/>
      <c r="BE619" s="4"/>
      <c r="BF619" s="4"/>
      <c r="BG619" s="4"/>
      <c r="BH619" s="4"/>
      <c r="BI619" s="4"/>
      <c r="BJ619" s="4"/>
      <c r="BK619" s="4"/>
      <c r="BL619" s="4"/>
      <c r="BM619" s="4"/>
      <c r="BN619" s="4"/>
      <c r="BO619" s="4"/>
      <c r="BP619" s="4"/>
      <c r="BQ619" s="4"/>
      <c r="BR619" s="4"/>
      <c r="BS619" s="4"/>
      <c r="BT619" s="4"/>
      <c r="BU619" s="4"/>
      <c r="BV619" s="4"/>
      <c r="BW619" s="4"/>
      <c r="BX619" s="4"/>
      <c r="BY619" s="4"/>
      <c r="BZ619" s="4"/>
      <c r="CA619" s="4"/>
      <c r="CB619" s="4"/>
    </row>
    <row r="620" spans="1:80">
      <c r="A620"/>
      <c r="B620"/>
      <c r="C620"/>
      <c r="D620"/>
      <c r="E620" s="628"/>
      <c r="F620" s="4"/>
      <c r="G620" s="4"/>
      <c r="H620" s="4"/>
      <c r="I620" s="4"/>
      <c r="J620" s="4"/>
      <c r="K620" s="4"/>
      <c r="L620" s="4"/>
      <c r="M620" s="4"/>
      <c r="N620" s="4"/>
      <c r="O620" s="4"/>
      <c r="P620" s="4"/>
      <c r="Q620" s="4"/>
      <c r="R620" s="4"/>
      <c r="S620" s="4"/>
      <c r="T620" s="4"/>
      <c r="U620" s="4"/>
      <c r="V620" s="4"/>
      <c r="W620" s="4"/>
      <c r="X620" s="4"/>
      <c r="Y620" s="4"/>
      <c r="Z620" s="4"/>
      <c r="AA620" s="4"/>
      <c r="AB620" s="4"/>
      <c r="AC620" s="4"/>
      <c r="AD620" s="4"/>
      <c r="AE620" s="4"/>
      <c r="AF620" s="4"/>
      <c r="AG620" s="4"/>
      <c r="AH620" s="4"/>
      <c r="AI620" s="4"/>
      <c r="AJ620" s="4"/>
      <c r="AK620" s="4"/>
      <c r="AL620" s="4"/>
      <c r="AM620" s="4"/>
      <c r="AN620" s="4"/>
      <c r="AO620" s="4"/>
      <c r="AP620" s="4"/>
      <c r="AQ620" s="4"/>
      <c r="AR620" s="4"/>
      <c r="AS620" s="4"/>
      <c r="AT620" s="4"/>
      <c r="AU620" s="4"/>
      <c r="AV620" s="4"/>
      <c r="AW620" s="4"/>
      <c r="AX620" s="4"/>
      <c r="AY620" s="4"/>
      <c r="AZ620" s="4"/>
      <c r="BA620" s="4"/>
      <c r="BB620" s="4"/>
      <c r="BC620" s="4"/>
      <c r="BD620" s="4"/>
      <c r="BE620" s="4"/>
      <c r="BF620" s="4"/>
      <c r="BG620" s="4"/>
      <c r="BH620" s="4"/>
      <c r="BI620" s="4"/>
      <c r="BJ620" s="4"/>
      <c r="BK620" s="4"/>
      <c r="BL620" s="4"/>
      <c r="BM620" s="4"/>
      <c r="BN620" s="4"/>
      <c r="BO620" s="4"/>
      <c r="BP620" s="4"/>
      <c r="BQ620" s="4"/>
      <c r="BR620" s="4"/>
      <c r="BS620" s="4"/>
      <c r="BT620" s="4"/>
      <c r="BU620" s="4"/>
      <c r="BV620" s="4"/>
      <c r="BW620" s="4"/>
      <c r="BX620" s="4"/>
      <c r="BY620" s="4"/>
      <c r="BZ620" s="4"/>
      <c r="CA620" s="4"/>
      <c r="CB620" s="4"/>
    </row>
    <row r="621" spans="1:80">
      <c r="A621"/>
      <c r="B621"/>
      <c r="C621"/>
      <c r="D621"/>
      <c r="E621" s="628"/>
      <c r="F621" s="4"/>
      <c r="G621" s="4"/>
      <c r="H621" s="4"/>
      <c r="I621" s="4"/>
      <c r="J621" s="4"/>
      <c r="K621" s="4"/>
      <c r="L621" s="4"/>
      <c r="M621" s="4"/>
      <c r="N621" s="4"/>
      <c r="O621" s="4"/>
      <c r="P621" s="4"/>
      <c r="Q621" s="4"/>
      <c r="R621" s="4"/>
      <c r="S621" s="4"/>
      <c r="T621" s="4"/>
      <c r="U621" s="4"/>
      <c r="V621" s="4"/>
      <c r="W621" s="4"/>
      <c r="X621" s="4"/>
      <c r="Y621" s="4"/>
      <c r="Z621" s="4"/>
      <c r="AA621" s="4"/>
      <c r="AB621" s="4"/>
      <c r="AC621" s="4"/>
      <c r="AD621" s="4"/>
      <c r="AE621" s="4"/>
      <c r="AF621" s="4"/>
      <c r="AG621" s="4"/>
      <c r="AH621" s="4"/>
      <c r="AI621" s="4"/>
      <c r="AJ621" s="4"/>
      <c r="AK621" s="4"/>
      <c r="AL621" s="4"/>
      <c r="AM621" s="4"/>
      <c r="AN621" s="4"/>
      <c r="AO621" s="4"/>
      <c r="AP621" s="4"/>
      <c r="AQ621" s="4"/>
      <c r="AR621" s="4"/>
      <c r="AS621" s="4"/>
      <c r="AT621" s="4"/>
      <c r="AU621" s="4"/>
      <c r="AV621" s="4"/>
      <c r="AW621" s="4"/>
      <c r="AX621" s="4"/>
      <c r="AY621" s="4"/>
      <c r="AZ621" s="4"/>
      <c r="BA621" s="4"/>
      <c r="BB621" s="4"/>
      <c r="BC621" s="4"/>
      <c r="BD621" s="4"/>
      <c r="BE621" s="4"/>
      <c r="BF621" s="4"/>
      <c r="BG621" s="4"/>
      <c r="BH621" s="4"/>
      <c r="BI621" s="4"/>
      <c r="BJ621" s="4"/>
      <c r="BK621" s="4"/>
      <c r="BL621" s="4"/>
      <c r="BM621" s="4"/>
      <c r="BN621" s="4"/>
      <c r="BO621" s="4"/>
      <c r="BP621" s="4"/>
      <c r="BQ621" s="4"/>
      <c r="BR621" s="4"/>
      <c r="BS621" s="4"/>
      <c r="BT621" s="4"/>
      <c r="BU621" s="4"/>
      <c r="BV621" s="4"/>
      <c r="BW621" s="4"/>
      <c r="BX621" s="4"/>
      <c r="BY621" s="4"/>
      <c r="BZ621" s="4"/>
      <c r="CA621" s="4"/>
      <c r="CB621" s="4"/>
    </row>
    <row r="622" spans="1:80">
      <c r="A622"/>
      <c r="B622"/>
      <c r="C622"/>
      <c r="D622"/>
      <c r="E622" s="628"/>
      <c r="F622" s="4"/>
      <c r="G622" s="4"/>
      <c r="H622" s="4"/>
      <c r="I622" s="4"/>
      <c r="J622" s="4"/>
      <c r="K622" s="4"/>
      <c r="L622" s="4"/>
      <c r="M622" s="4"/>
      <c r="N622" s="4"/>
      <c r="O622" s="4"/>
      <c r="P622" s="4"/>
      <c r="Q622" s="4"/>
      <c r="R622" s="4"/>
      <c r="S622" s="4"/>
      <c r="T622" s="4"/>
      <c r="U622" s="4"/>
      <c r="V622" s="4"/>
      <c r="W622" s="4"/>
      <c r="X622" s="4"/>
      <c r="Y622" s="4"/>
      <c r="Z622" s="4"/>
      <c r="AA622" s="4"/>
      <c r="AB622" s="4"/>
      <c r="AC622" s="4"/>
      <c r="AD622" s="4"/>
      <c r="AE622" s="4"/>
      <c r="AF622" s="4"/>
      <c r="AG622" s="4"/>
      <c r="AH622" s="4"/>
      <c r="AI622" s="4"/>
      <c r="AJ622" s="4"/>
      <c r="AK622" s="4"/>
      <c r="AL622" s="4"/>
      <c r="AM622" s="4"/>
      <c r="AN622" s="4"/>
      <c r="AO622" s="4"/>
      <c r="AP622" s="4"/>
      <c r="AQ622" s="4"/>
      <c r="AR622" s="4"/>
      <c r="AS622" s="4"/>
      <c r="AT622" s="4"/>
      <c r="AU622" s="4"/>
      <c r="AV622" s="4"/>
      <c r="AW622" s="4"/>
      <c r="AX622" s="4"/>
      <c r="AY622" s="4"/>
      <c r="AZ622" s="4"/>
      <c r="BA622" s="4"/>
      <c r="BB622" s="4"/>
      <c r="BC622" s="4"/>
      <c r="BD622" s="4"/>
      <c r="BE622" s="4"/>
      <c r="BF622" s="4"/>
      <c r="BG622" s="4"/>
      <c r="BH622" s="4"/>
      <c r="BI622" s="4"/>
      <c r="BJ622" s="4"/>
      <c r="BK622" s="4"/>
      <c r="BL622" s="4"/>
      <c r="BM622" s="4"/>
      <c r="BN622" s="4"/>
      <c r="BO622" s="4"/>
      <c r="BP622" s="4"/>
      <c r="BQ622" s="4"/>
      <c r="BR622" s="4"/>
      <c r="BS622" s="4"/>
      <c r="BT622" s="4"/>
      <c r="BU622" s="4"/>
      <c r="BV622" s="4"/>
      <c r="BW622" s="4"/>
      <c r="BX622" s="4"/>
      <c r="BY622" s="4"/>
      <c r="BZ622" s="4"/>
      <c r="CA622" s="4"/>
      <c r="CB622" s="4"/>
    </row>
    <row r="623" spans="1:80">
      <c r="A623"/>
      <c r="B623"/>
      <c r="C623"/>
      <c r="D623"/>
      <c r="E623" s="628"/>
      <c r="F623" s="4"/>
      <c r="G623" s="4"/>
      <c r="H623" s="4"/>
      <c r="I623" s="4"/>
      <c r="J623" s="4"/>
      <c r="K623" s="4"/>
      <c r="L623" s="4"/>
      <c r="M623" s="4"/>
      <c r="N623" s="4"/>
      <c r="O623" s="4"/>
      <c r="P623" s="4"/>
      <c r="Q623" s="4"/>
      <c r="R623" s="4"/>
      <c r="S623" s="4"/>
      <c r="T623" s="4"/>
      <c r="U623" s="4"/>
      <c r="V623" s="4"/>
      <c r="W623" s="4"/>
      <c r="X623" s="4"/>
      <c r="Y623" s="4"/>
      <c r="Z623" s="4"/>
      <c r="AA623" s="4"/>
      <c r="AB623" s="4"/>
      <c r="AC623" s="4"/>
      <c r="AD623" s="4"/>
      <c r="AE623" s="4"/>
      <c r="AF623" s="4"/>
      <c r="AG623" s="4"/>
      <c r="AH623" s="4"/>
      <c r="AI623" s="4"/>
      <c r="AJ623" s="4"/>
      <c r="AK623" s="4"/>
      <c r="AL623" s="4"/>
      <c r="AM623" s="4"/>
      <c r="AN623" s="4"/>
      <c r="AO623" s="4"/>
      <c r="AP623" s="4"/>
      <c r="AQ623" s="4"/>
      <c r="AR623" s="4"/>
      <c r="AS623" s="4"/>
      <c r="AT623" s="4"/>
      <c r="AU623" s="4"/>
      <c r="AV623" s="4"/>
      <c r="AW623" s="4"/>
      <c r="AX623" s="4"/>
      <c r="AY623" s="4"/>
      <c r="AZ623" s="4"/>
      <c r="BA623" s="4"/>
      <c r="BB623" s="4"/>
      <c r="BC623" s="4"/>
      <c r="BD623" s="4"/>
      <c r="BE623" s="4"/>
      <c r="BF623" s="4"/>
      <c r="BG623" s="4"/>
      <c r="BH623" s="4"/>
      <c r="BI623" s="4"/>
      <c r="BJ623" s="4"/>
      <c r="BK623" s="4"/>
      <c r="BL623" s="4"/>
      <c r="BM623" s="4"/>
      <c r="BN623" s="4"/>
      <c r="BO623" s="4"/>
      <c r="BP623" s="4"/>
      <c r="BQ623" s="4"/>
      <c r="BR623" s="4"/>
      <c r="BS623" s="4"/>
      <c r="BT623" s="4"/>
      <c r="BU623" s="4"/>
      <c r="BV623" s="4"/>
      <c r="BW623" s="4"/>
      <c r="BX623" s="4"/>
      <c r="BY623" s="4"/>
      <c r="BZ623" s="4"/>
      <c r="CA623" s="4"/>
      <c r="CB623" s="4"/>
    </row>
    <row r="624" spans="1:80">
      <c r="A624"/>
      <c r="B624"/>
      <c r="C624"/>
      <c r="D624"/>
      <c r="E624" s="628"/>
      <c r="F624" s="4"/>
      <c r="G624" s="4"/>
      <c r="H624" s="4"/>
      <c r="I624" s="4"/>
      <c r="J624" s="4"/>
      <c r="K624" s="4"/>
      <c r="L624" s="4"/>
      <c r="M624" s="4"/>
      <c r="N624" s="4"/>
      <c r="O624" s="4"/>
      <c r="P624" s="4"/>
      <c r="Q624" s="4"/>
      <c r="R624" s="4"/>
      <c r="S624" s="4"/>
      <c r="T624" s="4"/>
      <c r="U624" s="4"/>
      <c r="V624" s="4"/>
      <c r="W624" s="4"/>
      <c r="X624" s="4"/>
      <c r="Y624" s="4"/>
      <c r="Z624" s="4"/>
      <c r="AA624" s="4"/>
      <c r="AB624" s="4"/>
      <c r="AC624" s="4"/>
      <c r="AD624" s="4"/>
      <c r="AE624" s="4"/>
      <c r="AF624" s="4"/>
      <c r="AG624" s="4"/>
      <c r="AH624" s="4"/>
      <c r="AI624" s="4"/>
      <c r="AJ624" s="4"/>
      <c r="AK624" s="4"/>
      <c r="AL624" s="4"/>
      <c r="AM624" s="4"/>
      <c r="AN624" s="4"/>
      <c r="AO624" s="4"/>
      <c r="AP624" s="4"/>
      <c r="AQ624" s="4"/>
      <c r="AR624" s="4"/>
      <c r="AS624" s="4"/>
      <c r="AT624" s="4"/>
      <c r="AU624" s="4"/>
      <c r="AV624" s="4"/>
      <c r="AW624" s="4"/>
      <c r="AX624" s="4"/>
      <c r="AY624" s="4"/>
      <c r="AZ624" s="4"/>
      <c r="BA624" s="4"/>
      <c r="BB624" s="4"/>
      <c r="BC624" s="4"/>
      <c r="BD624" s="4"/>
      <c r="BE624" s="4"/>
      <c r="BF624" s="4"/>
      <c r="BG624" s="4"/>
      <c r="BH624" s="4"/>
      <c r="BI624" s="4"/>
      <c r="BJ624" s="4"/>
      <c r="BK624" s="4"/>
      <c r="BL624" s="4"/>
      <c r="BM624" s="4"/>
      <c r="BN624" s="4"/>
      <c r="BO624" s="4"/>
      <c r="BP624" s="4"/>
      <c r="BQ624" s="4"/>
      <c r="BR624" s="4"/>
      <c r="BS624" s="4"/>
      <c r="BT624" s="4"/>
      <c r="BU624" s="4"/>
      <c r="BV624" s="4"/>
      <c r="BW624" s="4"/>
      <c r="BX624" s="4"/>
      <c r="BY624" s="4"/>
      <c r="BZ624" s="4"/>
      <c r="CA624" s="4"/>
      <c r="CB624" s="4"/>
    </row>
    <row r="625" spans="1:80">
      <c r="A625"/>
      <c r="B625"/>
      <c r="C625"/>
      <c r="D625"/>
      <c r="E625" s="628"/>
      <c r="F625" s="4"/>
      <c r="G625" s="4"/>
      <c r="H625" s="4"/>
      <c r="I625" s="4"/>
      <c r="J625" s="4"/>
      <c r="K625" s="4"/>
      <c r="L625" s="4"/>
      <c r="M625" s="4"/>
      <c r="N625" s="4"/>
      <c r="O625" s="4"/>
      <c r="P625" s="4"/>
      <c r="Q625" s="4"/>
      <c r="R625" s="4"/>
      <c r="S625" s="4"/>
      <c r="T625" s="4"/>
      <c r="U625" s="4"/>
      <c r="V625" s="4"/>
      <c r="W625" s="4"/>
      <c r="X625" s="4"/>
      <c r="Y625" s="4"/>
      <c r="Z625" s="4"/>
      <c r="AA625" s="4"/>
      <c r="AB625" s="4"/>
      <c r="AC625" s="4"/>
      <c r="AD625" s="4"/>
      <c r="AE625" s="4"/>
      <c r="AF625" s="4"/>
      <c r="AG625" s="4"/>
      <c r="AH625" s="4"/>
      <c r="AI625" s="4"/>
      <c r="AJ625" s="4"/>
      <c r="AK625" s="4"/>
      <c r="AL625" s="4"/>
      <c r="AM625" s="4"/>
      <c r="AN625" s="4"/>
      <c r="AO625" s="4"/>
      <c r="AP625" s="4"/>
      <c r="AQ625" s="4"/>
      <c r="AR625" s="4"/>
      <c r="AS625" s="4"/>
      <c r="AT625" s="4"/>
      <c r="AU625" s="4"/>
      <c r="AV625" s="4"/>
      <c r="AW625" s="4"/>
      <c r="AX625" s="4"/>
      <c r="AY625" s="4"/>
      <c r="AZ625" s="4"/>
      <c r="BA625" s="4"/>
      <c r="BB625" s="4"/>
      <c r="BC625" s="4"/>
      <c r="BD625" s="4"/>
      <c r="BE625" s="4"/>
      <c r="BF625" s="4"/>
      <c r="BG625" s="4"/>
      <c r="BH625" s="4"/>
      <c r="BI625" s="4"/>
      <c r="BJ625" s="4"/>
      <c r="BK625" s="4"/>
      <c r="BL625" s="4"/>
      <c r="BM625" s="4"/>
      <c r="BN625" s="4"/>
      <c r="BO625" s="4"/>
      <c r="BP625" s="4"/>
      <c r="BQ625" s="4"/>
      <c r="BR625" s="4"/>
      <c r="BS625" s="4"/>
      <c r="BT625" s="4"/>
      <c r="BU625" s="4"/>
      <c r="BV625" s="4"/>
      <c r="BW625" s="4"/>
      <c r="BX625" s="4"/>
      <c r="BY625" s="4"/>
      <c r="BZ625" s="4"/>
      <c r="CA625" s="4"/>
      <c r="CB625" s="4"/>
    </row>
    <row r="626" spans="1:80">
      <c r="A626"/>
      <c r="B626"/>
      <c r="C626"/>
      <c r="D626"/>
      <c r="E626" s="628"/>
      <c r="F626" s="4"/>
      <c r="G626" s="4"/>
      <c r="H626" s="4"/>
      <c r="I626" s="4"/>
      <c r="J626" s="4"/>
      <c r="K626" s="4"/>
      <c r="L626" s="4"/>
      <c r="M626" s="4"/>
      <c r="N626" s="4"/>
      <c r="O626" s="4"/>
      <c r="P626" s="4"/>
      <c r="Q626" s="4"/>
      <c r="R626" s="4"/>
      <c r="S626" s="4"/>
      <c r="T626" s="4"/>
      <c r="U626" s="4"/>
      <c r="V626" s="4"/>
      <c r="W626" s="4"/>
      <c r="X626" s="4"/>
      <c r="Y626" s="4"/>
      <c r="Z626" s="4"/>
      <c r="AA626" s="4"/>
      <c r="AB626" s="4"/>
      <c r="AC626" s="4"/>
      <c r="AD626" s="4"/>
      <c r="AE626" s="4"/>
      <c r="AF626" s="4"/>
      <c r="AG626" s="4"/>
      <c r="AH626" s="4"/>
      <c r="AI626" s="4"/>
      <c r="AJ626" s="4"/>
      <c r="AK626" s="4"/>
      <c r="AL626" s="4"/>
      <c r="AM626" s="4"/>
      <c r="AN626" s="4"/>
      <c r="AO626" s="4"/>
      <c r="AP626" s="4"/>
      <c r="AQ626" s="4"/>
      <c r="AR626" s="4"/>
      <c r="AS626" s="4"/>
      <c r="AT626" s="4"/>
      <c r="AU626" s="4"/>
      <c r="AV626" s="4"/>
      <c r="AW626" s="4"/>
      <c r="AX626" s="4"/>
      <c r="AY626" s="4"/>
      <c r="AZ626" s="4"/>
      <c r="BA626" s="4"/>
      <c r="BB626" s="4"/>
      <c r="BC626" s="4"/>
      <c r="BD626" s="4"/>
      <c r="BE626" s="4"/>
      <c r="BF626" s="4"/>
      <c r="BG626" s="4"/>
      <c r="BH626" s="4"/>
      <c r="BI626" s="4"/>
      <c r="BJ626" s="4"/>
      <c r="BK626" s="4"/>
      <c r="BL626" s="4"/>
      <c r="BM626" s="4"/>
      <c r="BN626" s="4"/>
      <c r="BO626" s="4"/>
      <c r="BP626" s="4"/>
      <c r="BQ626" s="4"/>
      <c r="BR626" s="4"/>
      <c r="BS626" s="4"/>
      <c r="BT626" s="4"/>
      <c r="BU626" s="4"/>
      <c r="BV626" s="4"/>
      <c r="BW626" s="4"/>
      <c r="BX626" s="4"/>
      <c r="BY626" s="4"/>
      <c r="BZ626" s="4"/>
      <c r="CA626" s="4"/>
      <c r="CB626" s="4"/>
    </row>
    <row r="627" spans="1:80">
      <c r="A627"/>
      <c r="B627"/>
      <c r="C627"/>
      <c r="D627"/>
      <c r="E627" s="628"/>
      <c r="F627" s="4"/>
      <c r="G627" s="4"/>
      <c r="H627" s="4"/>
      <c r="I627" s="4"/>
      <c r="J627" s="4"/>
      <c r="K627" s="4"/>
      <c r="L627" s="4"/>
      <c r="M627" s="4"/>
      <c r="N627" s="4"/>
      <c r="O627" s="4"/>
      <c r="P627" s="4"/>
      <c r="Q627" s="4"/>
      <c r="R627" s="4"/>
      <c r="S627" s="4"/>
      <c r="T627" s="4"/>
      <c r="U627" s="4"/>
      <c r="V627" s="4"/>
      <c r="W627" s="4"/>
      <c r="X627" s="4"/>
      <c r="Y627" s="4"/>
      <c r="Z627" s="4"/>
      <c r="AA627" s="4"/>
      <c r="AB627" s="4"/>
      <c r="AC627" s="4"/>
      <c r="AD627" s="4"/>
      <c r="AE627" s="4"/>
      <c r="AF627" s="4"/>
      <c r="AG627" s="4"/>
      <c r="AH627" s="4"/>
      <c r="AI627" s="4"/>
      <c r="AJ627" s="4"/>
      <c r="AK627" s="4"/>
      <c r="AL627" s="4"/>
      <c r="AM627" s="4"/>
      <c r="AN627" s="4"/>
      <c r="AO627" s="4"/>
      <c r="AP627" s="4"/>
      <c r="AQ627" s="4"/>
      <c r="AR627" s="4"/>
      <c r="AS627" s="4"/>
      <c r="AT627" s="4"/>
      <c r="AU627" s="4"/>
      <c r="AV627" s="4"/>
      <c r="AW627" s="4"/>
      <c r="AX627" s="4"/>
      <c r="AY627" s="4"/>
      <c r="AZ627" s="4"/>
      <c r="BA627" s="4"/>
      <c r="BB627" s="4"/>
      <c r="BC627" s="4"/>
      <c r="BD627" s="4"/>
      <c r="BE627" s="4"/>
      <c r="BF627" s="4"/>
      <c r="BG627" s="4"/>
      <c r="BH627" s="4"/>
      <c r="BI627" s="4"/>
      <c r="BJ627" s="4"/>
      <c r="BK627" s="4"/>
      <c r="BL627" s="4"/>
      <c r="BM627" s="4"/>
      <c r="BN627" s="4"/>
      <c r="BO627" s="4"/>
      <c r="BP627" s="4"/>
      <c r="BQ627" s="4"/>
      <c r="BR627" s="4"/>
      <c r="BS627" s="4"/>
      <c r="BT627" s="4"/>
      <c r="BU627" s="4"/>
      <c r="BV627" s="4"/>
      <c r="BW627" s="4"/>
      <c r="BX627" s="4"/>
      <c r="BY627" s="4"/>
      <c r="BZ627" s="4"/>
      <c r="CA627" s="4"/>
      <c r="CB627" s="4"/>
    </row>
    <row r="628" spans="1:80">
      <c r="A628"/>
      <c r="B628"/>
      <c r="C628"/>
      <c r="D628"/>
      <c r="E628" s="628"/>
      <c r="F628" s="4"/>
      <c r="G628" s="4"/>
      <c r="H628" s="4"/>
      <c r="I628" s="4"/>
      <c r="J628" s="4"/>
      <c r="K628" s="4"/>
      <c r="L628" s="4"/>
      <c r="M628" s="4"/>
      <c r="N628" s="4"/>
      <c r="O628" s="4"/>
      <c r="P628" s="4"/>
      <c r="Q628" s="4"/>
      <c r="R628" s="4"/>
      <c r="S628" s="4"/>
      <c r="T628" s="4"/>
      <c r="U628" s="4"/>
      <c r="V628" s="4"/>
      <c r="W628" s="4"/>
      <c r="X628" s="4"/>
      <c r="Y628" s="4"/>
      <c r="Z628" s="4"/>
      <c r="AA628" s="4"/>
      <c r="AB628" s="4"/>
      <c r="AC628" s="4"/>
      <c r="AD628" s="4"/>
      <c r="AE628" s="4"/>
      <c r="AF628" s="4"/>
      <c r="AG628" s="4"/>
      <c r="AH628" s="4"/>
      <c r="AI628" s="4"/>
      <c r="AJ628" s="4"/>
      <c r="AK628" s="4"/>
      <c r="AL628" s="4"/>
      <c r="AM628" s="4"/>
      <c r="AN628" s="4"/>
      <c r="AO628" s="4"/>
      <c r="AP628" s="4"/>
      <c r="AQ628" s="4"/>
      <c r="AR628" s="4"/>
      <c r="AS628" s="4"/>
      <c r="AT628" s="4"/>
      <c r="AU628" s="4"/>
      <c r="AV628" s="4"/>
      <c r="AW628" s="4"/>
      <c r="AX628" s="4"/>
      <c r="AY628" s="4"/>
      <c r="AZ628" s="4"/>
      <c r="BA628" s="4"/>
      <c r="BB628" s="4"/>
      <c r="BC628" s="4"/>
      <c r="BD628" s="4"/>
      <c r="BE628" s="4"/>
      <c r="BF628" s="4"/>
      <c r="BG628" s="4"/>
      <c r="BH628" s="4"/>
      <c r="BI628" s="4"/>
      <c r="BJ628" s="4"/>
      <c r="BK628" s="4"/>
      <c r="BL628" s="4"/>
      <c r="BM628" s="4"/>
      <c r="BN628" s="4"/>
      <c r="BO628" s="4"/>
      <c r="BP628" s="4"/>
      <c r="BQ628" s="4"/>
      <c r="BR628" s="4"/>
      <c r="BS628" s="4"/>
      <c r="BT628" s="4"/>
      <c r="BU628" s="4"/>
      <c r="BV628" s="4"/>
      <c r="BW628" s="4"/>
      <c r="BX628" s="4"/>
      <c r="BY628" s="4"/>
      <c r="BZ628" s="4"/>
      <c r="CA628" s="4"/>
      <c r="CB628" s="4"/>
    </row>
    <row r="629" spans="1:80">
      <c r="A629"/>
      <c r="B629"/>
      <c r="C629"/>
      <c r="D629"/>
      <c r="E629" s="628"/>
      <c r="F629" s="4"/>
      <c r="G629" s="4"/>
      <c r="H629" s="4"/>
      <c r="I629" s="4"/>
      <c r="J629" s="4"/>
      <c r="K629" s="4"/>
      <c r="L629" s="4"/>
      <c r="M629" s="4"/>
      <c r="N629" s="4"/>
      <c r="O629" s="4"/>
      <c r="P629" s="4"/>
      <c r="Q629" s="4"/>
      <c r="R629" s="4"/>
      <c r="S629" s="4"/>
      <c r="T629" s="4"/>
      <c r="U629" s="4"/>
      <c r="V629" s="4"/>
      <c r="W629" s="4"/>
      <c r="X629" s="4"/>
      <c r="Y629" s="4"/>
      <c r="Z629" s="4"/>
      <c r="AA629" s="4"/>
      <c r="AB629" s="4"/>
      <c r="AC629" s="4"/>
      <c r="AD629" s="4"/>
      <c r="AE629" s="4"/>
      <c r="AF629" s="4"/>
      <c r="AG629" s="4"/>
      <c r="AH629" s="4"/>
      <c r="AI629" s="4"/>
      <c r="AJ629" s="4"/>
      <c r="AK629" s="4"/>
      <c r="AL629" s="4"/>
      <c r="AM629" s="4"/>
      <c r="AN629" s="4"/>
      <c r="AO629" s="4"/>
      <c r="AP629" s="4"/>
      <c r="AQ629" s="4"/>
      <c r="AR629" s="4"/>
      <c r="AS629" s="4"/>
      <c r="AT629" s="4"/>
      <c r="AU629" s="4"/>
      <c r="AV629" s="4"/>
      <c r="AW629" s="4"/>
      <c r="AX629" s="4"/>
      <c r="AY629" s="4"/>
      <c r="AZ629" s="4"/>
      <c r="BA629" s="4"/>
      <c r="BB629" s="4"/>
      <c r="BC629" s="4"/>
      <c r="BD629" s="4"/>
      <c r="BE629" s="4"/>
      <c r="BF629" s="4"/>
      <c r="BG629" s="4"/>
      <c r="BH629" s="4"/>
      <c r="BI629" s="4"/>
      <c r="BJ629" s="4"/>
      <c r="BK629" s="4"/>
      <c r="BL629" s="4"/>
      <c r="BM629" s="4"/>
      <c r="BN629" s="4"/>
      <c r="BO629" s="4"/>
      <c r="BP629" s="4"/>
      <c r="BQ629" s="4"/>
      <c r="BR629" s="4"/>
      <c r="BS629" s="4"/>
      <c r="BT629" s="4"/>
      <c r="BU629" s="4"/>
      <c r="BV629" s="4"/>
      <c r="BW629" s="4"/>
      <c r="BX629" s="4"/>
      <c r="BY629" s="4"/>
      <c r="BZ629" s="4"/>
      <c r="CA629" s="4"/>
      <c r="CB629" s="4"/>
    </row>
    <row r="630" spans="1:80">
      <c r="A630"/>
      <c r="B630"/>
      <c r="C630"/>
      <c r="D630"/>
      <c r="E630" s="628"/>
      <c r="F630" s="4"/>
      <c r="G630" s="4"/>
      <c r="H630" s="4"/>
      <c r="I630" s="4"/>
      <c r="J630" s="4"/>
      <c r="K630" s="4"/>
      <c r="L630" s="4"/>
      <c r="M630" s="4"/>
      <c r="N630" s="4"/>
      <c r="O630" s="4"/>
      <c r="P630" s="4"/>
      <c r="Q630" s="4"/>
      <c r="R630" s="4"/>
      <c r="S630" s="4"/>
      <c r="T630" s="4"/>
      <c r="U630" s="4"/>
      <c r="V630" s="4"/>
      <c r="W630" s="4"/>
      <c r="X630" s="4"/>
      <c r="Y630" s="4"/>
      <c r="Z630" s="4"/>
      <c r="AA630" s="4"/>
      <c r="AB630" s="4"/>
      <c r="AC630" s="4"/>
      <c r="AD630" s="4"/>
      <c r="AE630" s="4"/>
      <c r="AF630" s="4"/>
      <c r="AG630" s="4"/>
      <c r="AH630" s="4"/>
      <c r="AI630" s="4"/>
      <c r="AJ630" s="4"/>
      <c r="AK630" s="4"/>
      <c r="AL630" s="4"/>
      <c r="AM630" s="4"/>
      <c r="AN630" s="4"/>
      <c r="AO630" s="4"/>
      <c r="AP630" s="4"/>
      <c r="AQ630" s="4"/>
      <c r="AR630" s="4"/>
      <c r="AS630" s="4"/>
      <c r="AT630" s="4"/>
      <c r="AU630" s="4"/>
      <c r="AV630" s="4"/>
      <c r="AW630" s="4"/>
      <c r="AX630" s="4"/>
      <c r="AY630" s="4"/>
      <c r="AZ630" s="4"/>
      <c r="BA630" s="4"/>
      <c r="BB630" s="4"/>
      <c r="BC630" s="4"/>
      <c r="BD630" s="4"/>
      <c r="BE630" s="4"/>
      <c r="BF630" s="4"/>
      <c r="BG630" s="4"/>
      <c r="BH630" s="4"/>
      <c r="BI630" s="4"/>
      <c r="BJ630" s="4"/>
      <c r="BK630" s="4"/>
      <c r="BL630" s="4"/>
      <c r="BM630" s="4"/>
      <c r="BN630" s="4"/>
      <c r="BO630" s="4"/>
      <c r="BP630" s="4"/>
      <c r="BQ630" s="4"/>
      <c r="BR630" s="4"/>
      <c r="BS630" s="4"/>
      <c r="BT630" s="4"/>
      <c r="BU630" s="4"/>
      <c r="BV630" s="4"/>
      <c r="BW630" s="4"/>
      <c r="BX630" s="4"/>
      <c r="BY630" s="4"/>
      <c r="BZ630" s="4"/>
      <c r="CA630" s="4"/>
      <c r="CB630" s="4"/>
    </row>
    <row r="631" spans="1:80">
      <c r="A631"/>
      <c r="B631"/>
      <c r="C631"/>
      <c r="D631"/>
      <c r="E631" s="628"/>
      <c r="F631" s="4"/>
      <c r="G631" s="4"/>
      <c r="H631" s="4"/>
      <c r="I631" s="4"/>
      <c r="J631" s="4"/>
      <c r="K631" s="4"/>
      <c r="L631" s="4"/>
      <c r="M631" s="4"/>
      <c r="N631" s="4"/>
      <c r="O631" s="4"/>
      <c r="P631" s="4"/>
      <c r="Q631" s="4"/>
      <c r="R631" s="4"/>
      <c r="S631" s="4"/>
      <c r="T631" s="4"/>
      <c r="U631" s="4"/>
      <c r="V631" s="4"/>
      <c r="W631" s="4"/>
      <c r="X631" s="4"/>
      <c r="Y631" s="4"/>
      <c r="Z631" s="4"/>
      <c r="AA631" s="4"/>
      <c r="AB631" s="4"/>
      <c r="AC631" s="4"/>
      <c r="AD631" s="4"/>
      <c r="AE631" s="4"/>
      <c r="AF631" s="4"/>
      <c r="AG631" s="4"/>
      <c r="AH631" s="4"/>
      <c r="AI631" s="4"/>
      <c r="AJ631" s="4"/>
      <c r="AK631" s="4"/>
      <c r="AL631" s="4"/>
      <c r="AM631" s="4"/>
      <c r="AN631" s="4"/>
      <c r="AO631" s="4"/>
      <c r="AP631" s="4"/>
      <c r="AQ631" s="4"/>
      <c r="AR631" s="4"/>
      <c r="AS631" s="4"/>
      <c r="AT631" s="4"/>
      <c r="AU631" s="4"/>
      <c r="AV631" s="4"/>
      <c r="AW631" s="4"/>
      <c r="AX631" s="4"/>
      <c r="AY631" s="4"/>
      <c r="AZ631" s="4"/>
      <c r="BA631" s="4"/>
      <c r="BB631" s="4"/>
      <c r="BC631" s="4"/>
      <c r="BD631" s="4"/>
      <c r="BE631" s="4"/>
      <c r="BF631" s="4"/>
      <c r="BG631" s="4"/>
      <c r="BH631" s="4"/>
      <c r="BI631" s="4"/>
      <c r="BJ631" s="4"/>
      <c r="BK631" s="4"/>
      <c r="BL631" s="4"/>
      <c r="BM631" s="4"/>
      <c r="BN631" s="4"/>
      <c r="BO631" s="4"/>
      <c r="BP631" s="4"/>
      <c r="BQ631" s="4"/>
      <c r="BR631" s="4"/>
      <c r="BS631" s="4"/>
      <c r="BT631" s="4"/>
      <c r="BU631" s="4"/>
      <c r="BV631" s="4"/>
      <c r="BW631" s="4"/>
      <c r="BX631" s="4"/>
      <c r="BY631" s="4"/>
      <c r="BZ631" s="4"/>
      <c r="CA631" s="4"/>
      <c r="CB631" s="4"/>
    </row>
    <row r="632" spans="1:80">
      <c r="A632"/>
      <c r="B632"/>
      <c r="C632"/>
      <c r="D632"/>
      <c r="E632" s="628"/>
      <c r="F632" s="4"/>
      <c r="G632" s="4"/>
      <c r="H632" s="4"/>
      <c r="I632" s="4"/>
      <c r="J632" s="4"/>
      <c r="K632" s="4"/>
      <c r="L632" s="4"/>
      <c r="M632" s="4"/>
      <c r="N632" s="4"/>
      <c r="O632" s="4"/>
      <c r="P632" s="4"/>
      <c r="Q632" s="4"/>
      <c r="R632" s="4"/>
      <c r="S632" s="4"/>
      <c r="T632" s="4"/>
      <c r="U632" s="4"/>
      <c r="V632" s="4"/>
      <c r="W632" s="4"/>
      <c r="X632" s="4"/>
      <c r="Y632" s="4"/>
      <c r="Z632" s="4"/>
      <c r="AA632" s="4"/>
      <c r="AB632" s="4"/>
      <c r="AC632" s="4"/>
      <c r="AD632" s="4"/>
      <c r="AE632" s="4"/>
      <c r="AF632" s="4"/>
      <c r="AG632" s="4"/>
      <c r="AH632" s="4"/>
      <c r="AI632" s="4"/>
      <c r="AJ632" s="4"/>
      <c r="AK632" s="4"/>
      <c r="AL632" s="4"/>
      <c r="AM632" s="4"/>
      <c r="AN632" s="4"/>
      <c r="AO632" s="4"/>
      <c r="AP632" s="4"/>
      <c r="AQ632" s="4"/>
      <c r="AR632" s="4"/>
      <c r="AS632" s="4"/>
      <c r="AT632" s="4"/>
      <c r="AU632" s="4"/>
      <c r="AV632" s="4"/>
      <c r="AW632" s="4"/>
      <c r="AX632" s="4"/>
      <c r="AY632" s="4"/>
      <c r="AZ632" s="4"/>
      <c r="BA632" s="4"/>
      <c r="BB632" s="4"/>
      <c r="BC632" s="4"/>
      <c r="BD632" s="4"/>
      <c r="BE632" s="4"/>
      <c r="BF632" s="4"/>
      <c r="BG632" s="4"/>
      <c r="BH632" s="4"/>
      <c r="BI632" s="4"/>
      <c r="BJ632" s="4"/>
      <c r="BK632" s="4"/>
      <c r="BL632" s="4"/>
      <c r="BM632" s="4"/>
      <c r="BN632" s="4"/>
      <c r="BO632" s="4"/>
      <c r="BP632" s="4"/>
      <c r="BQ632" s="4"/>
      <c r="BR632" s="4"/>
      <c r="BS632" s="4"/>
      <c r="BT632" s="4"/>
      <c r="BU632" s="4"/>
      <c r="BV632" s="4"/>
      <c r="BW632" s="4"/>
      <c r="BX632" s="4"/>
      <c r="BY632" s="4"/>
      <c r="BZ632" s="4"/>
      <c r="CA632" s="4"/>
      <c r="CB632" s="4"/>
    </row>
    <row r="633" spans="1:80">
      <c r="A633"/>
      <c r="B633"/>
      <c r="C633"/>
      <c r="D633"/>
      <c r="E633" s="628"/>
      <c r="F633" s="4"/>
      <c r="G633" s="4"/>
      <c r="H633" s="4"/>
      <c r="I633" s="4"/>
      <c r="J633" s="4"/>
      <c r="K633" s="4"/>
      <c r="L633" s="4"/>
      <c r="M633" s="4"/>
      <c r="N633" s="4"/>
      <c r="O633" s="4"/>
      <c r="P633" s="4"/>
      <c r="Q633" s="4"/>
      <c r="R633" s="4"/>
      <c r="S633" s="4"/>
      <c r="T633" s="4"/>
      <c r="U633" s="4"/>
      <c r="V633" s="4"/>
      <c r="W633" s="4"/>
      <c r="X633" s="4"/>
      <c r="Y633" s="4"/>
      <c r="Z633" s="4"/>
      <c r="AA633" s="4"/>
      <c r="AB633" s="4"/>
      <c r="AC633" s="4"/>
      <c r="AD633" s="4"/>
      <c r="AE633" s="4"/>
      <c r="AF633" s="4"/>
      <c r="AG633" s="4"/>
      <c r="AH633" s="4"/>
      <c r="AI633" s="4"/>
      <c r="AJ633" s="4"/>
      <c r="AK633" s="4"/>
      <c r="AL633" s="4"/>
      <c r="AM633" s="4"/>
      <c r="AN633" s="4"/>
      <c r="AO633" s="4"/>
      <c r="AP633" s="4"/>
      <c r="AQ633" s="4"/>
      <c r="AR633" s="4"/>
      <c r="AS633" s="4"/>
      <c r="AT633" s="4"/>
      <c r="AU633" s="4"/>
      <c r="AV633" s="4"/>
      <c r="AW633" s="4"/>
      <c r="AX633" s="4"/>
      <c r="AY633" s="4"/>
      <c r="AZ633" s="4"/>
      <c r="BA633" s="4"/>
      <c r="BB633" s="4"/>
      <c r="BC633" s="4"/>
      <c r="BD633" s="4"/>
      <c r="BE633" s="4"/>
      <c r="BF633" s="4"/>
      <c r="BG633" s="4"/>
      <c r="BH633" s="4"/>
      <c r="BI633" s="4"/>
      <c r="BJ633" s="4"/>
      <c r="BK633" s="4"/>
      <c r="BL633" s="4"/>
      <c r="BM633" s="4"/>
      <c r="BN633" s="4"/>
      <c r="BO633" s="4"/>
      <c r="BP633" s="4"/>
      <c r="BQ633" s="4"/>
      <c r="BR633" s="4"/>
      <c r="BS633" s="4"/>
      <c r="BT633" s="4"/>
      <c r="BU633" s="4"/>
      <c r="BV633" s="4"/>
      <c r="BW633" s="4"/>
      <c r="BX633" s="4"/>
      <c r="BY633" s="4"/>
      <c r="BZ633" s="4"/>
      <c r="CA633" s="4"/>
      <c r="CB633" s="4"/>
    </row>
    <row r="634" spans="1:80">
      <c r="A634"/>
      <c r="B634"/>
      <c r="C634"/>
      <c r="D634"/>
      <c r="E634" s="628"/>
      <c r="F634" s="4"/>
      <c r="G634" s="4"/>
      <c r="H634" s="4"/>
      <c r="I634" s="4"/>
      <c r="J634" s="4"/>
      <c r="K634" s="4"/>
      <c r="L634" s="4"/>
      <c r="M634" s="4"/>
      <c r="N634" s="4"/>
      <c r="O634" s="4"/>
      <c r="P634" s="4"/>
      <c r="Q634" s="4"/>
      <c r="R634" s="4"/>
      <c r="S634" s="4"/>
      <c r="T634" s="4"/>
      <c r="U634" s="4"/>
      <c r="V634" s="4"/>
      <c r="W634" s="4"/>
      <c r="X634" s="4"/>
      <c r="Y634" s="4"/>
      <c r="Z634" s="4"/>
      <c r="AA634" s="4"/>
      <c r="AB634" s="4"/>
      <c r="AC634" s="4"/>
      <c r="AD634" s="4"/>
      <c r="AE634" s="4"/>
      <c r="AF634" s="4"/>
      <c r="AG634" s="4"/>
      <c r="AH634" s="4"/>
      <c r="AI634" s="4"/>
      <c r="AJ634" s="4"/>
      <c r="AK634" s="4"/>
      <c r="AL634" s="4"/>
      <c r="AM634" s="4"/>
      <c r="AN634" s="4"/>
      <c r="AO634" s="4"/>
      <c r="AP634" s="4"/>
      <c r="AQ634" s="4"/>
      <c r="AR634" s="4"/>
      <c r="AS634" s="4"/>
      <c r="AT634" s="4"/>
      <c r="AU634" s="4"/>
      <c r="AV634" s="4"/>
      <c r="AW634" s="4"/>
      <c r="AX634" s="4"/>
      <c r="AY634" s="4"/>
      <c r="AZ634" s="4"/>
      <c r="BA634" s="4"/>
      <c r="BB634" s="4"/>
      <c r="BC634" s="4"/>
      <c r="BD634" s="4"/>
      <c r="BE634" s="4"/>
      <c r="BF634" s="4"/>
      <c r="BG634" s="4"/>
      <c r="BH634" s="4"/>
      <c r="BI634" s="4"/>
      <c r="BJ634" s="4"/>
      <c r="BK634" s="4"/>
      <c r="BL634" s="4"/>
      <c r="BM634" s="4"/>
      <c r="BN634" s="4"/>
      <c r="BO634" s="4"/>
      <c r="BP634" s="4"/>
      <c r="BQ634" s="4"/>
      <c r="BR634" s="4"/>
      <c r="BS634" s="4"/>
      <c r="BT634" s="4"/>
      <c r="BU634" s="4"/>
      <c r="BV634" s="4"/>
      <c r="BW634" s="4"/>
      <c r="BX634" s="4"/>
      <c r="BY634" s="4"/>
      <c r="BZ634" s="4"/>
      <c r="CA634" s="4"/>
      <c r="CB634" s="4"/>
    </row>
    <row r="635" spans="1:80">
      <c r="A635"/>
      <c r="B635"/>
      <c r="C635"/>
      <c r="D635"/>
      <c r="E635" s="628"/>
      <c r="F635" s="4"/>
      <c r="G635" s="4"/>
      <c r="H635" s="4"/>
      <c r="I635" s="4"/>
      <c r="J635" s="4"/>
      <c r="K635" s="4"/>
      <c r="L635" s="4"/>
      <c r="M635" s="4"/>
      <c r="N635" s="4"/>
      <c r="O635" s="4"/>
      <c r="P635" s="4"/>
      <c r="Q635" s="4"/>
      <c r="R635" s="4"/>
      <c r="S635" s="4"/>
      <c r="T635" s="4"/>
      <c r="U635" s="4"/>
      <c r="V635" s="4"/>
      <c r="W635" s="4"/>
      <c r="X635" s="4"/>
      <c r="Y635" s="4"/>
      <c r="Z635" s="4"/>
      <c r="AA635" s="4"/>
      <c r="AB635" s="4"/>
      <c r="AC635" s="4"/>
      <c r="AD635" s="4"/>
      <c r="AE635" s="4"/>
      <c r="AF635" s="4"/>
      <c r="AG635" s="4"/>
      <c r="AH635" s="4"/>
      <c r="AI635" s="4"/>
      <c r="AJ635" s="4"/>
      <c r="AK635" s="4"/>
      <c r="AL635" s="4"/>
      <c r="AM635" s="4"/>
      <c r="AN635" s="4"/>
      <c r="AO635" s="4"/>
      <c r="AP635" s="4"/>
      <c r="AQ635" s="4"/>
      <c r="AR635" s="4"/>
      <c r="AS635" s="4"/>
      <c r="AT635" s="4"/>
      <c r="AU635" s="4"/>
      <c r="AV635" s="4"/>
      <c r="AW635" s="4"/>
      <c r="AX635" s="4"/>
      <c r="AY635" s="4"/>
      <c r="AZ635" s="4"/>
      <c r="BA635" s="4"/>
      <c r="BB635" s="4"/>
      <c r="BC635" s="4"/>
      <c r="BD635" s="4"/>
      <c r="BE635" s="4"/>
      <c r="BF635" s="4"/>
      <c r="BG635" s="4"/>
      <c r="BH635" s="4"/>
      <c r="BI635" s="4"/>
      <c r="BJ635" s="4"/>
      <c r="BK635" s="4"/>
      <c r="BL635" s="4"/>
      <c r="BM635" s="4"/>
      <c r="BN635" s="4"/>
      <c r="BO635" s="4"/>
      <c r="BP635" s="4"/>
      <c r="BQ635" s="4"/>
      <c r="BR635" s="4"/>
      <c r="BS635" s="4"/>
      <c r="BT635" s="4"/>
      <c r="BU635" s="4"/>
      <c r="BV635" s="4"/>
      <c r="BW635" s="4"/>
      <c r="BX635" s="4"/>
      <c r="BY635" s="4"/>
      <c r="BZ635" s="4"/>
      <c r="CA635" s="4"/>
      <c r="CB635" s="4"/>
    </row>
    <row r="636" spans="1:80">
      <c r="A636"/>
      <c r="B636"/>
      <c r="C636"/>
      <c r="D636"/>
      <c r="E636" s="628"/>
      <c r="F636" s="4"/>
      <c r="G636" s="4"/>
      <c r="H636" s="4"/>
      <c r="I636" s="4"/>
      <c r="J636" s="4"/>
      <c r="K636" s="4"/>
      <c r="L636" s="4"/>
      <c r="M636" s="4"/>
      <c r="N636" s="4"/>
      <c r="O636" s="4"/>
      <c r="P636" s="4"/>
      <c r="Q636" s="4"/>
      <c r="R636" s="4"/>
      <c r="S636" s="4"/>
      <c r="T636" s="4"/>
      <c r="U636" s="4"/>
      <c r="V636" s="4"/>
      <c r="W636" s="4"/>
      <c r="X636" s="4"/>
      <c r="Y636" s="4"/>
      <c r="Z636" s="4"/>
      <c r="AA636" s="4"/>
      <c r="AB636" s="4"/>
      <c r="AC636" s="4"/>
      <c r="AD636" s="4"/>
      <c r="AE636" s="4"/>
      <c r="AF636" s="4"/>
      <c r="AG636" s="4"/>
      <c r="AH636" s="4"/>
      <c r="AI636" s="4"/>
      <c r="AJ636" s="4"/>
      <c r="AK636" s="4"/>
      <c r="AL636" s="4"/>
      <c r="AM636" s="4"/>
      <c r="AN636" s="4"/>
      <c r="AO636" s="4"/>
      <c r="AP636" s="4"/>
      <c r="AQ636" s="4"/>
      <c r="AR636" s="4"/>
      <c r="AS636" s="4"/>
      <c r="AT636" s="4"/>
      <c r="AU636" s="4"/>
      <c r="AV636" s="4"/>
      <c r="AW636" s="4"/>
      <c r="AX636" s="4"/>
      <c r="AY636" s="4"/>
      <c r="AZ636" s="4"/>
      <c r="BA636" s="4"/>
      <c r="BB636" s="4"/>
      <c r="BC636" s="4"/>
      <c r="BD636" s="4"/>
      <c r="BE636" s="4"/>
      <c r="BF636" s="4"/>
      <c r="BG636" s="4"/>
      <c r="BH636" s="4"/>
      <c r="BI636" s="4"/>
      <c r="BJ636" s="4"/>
      <c r="BK636" s="4"/>
      <c r="BL636" s="4"/>
      <c r="BM636" s="4"/>
      <c r="BN636" s="4"/>
      <c r="BO636" s="4"/>
      <c r="BP636" s="4"/>
      <c r="BQ636" s="4"/>
      <c r="BR636" s="4"/>
      <c r="BS636" s="4"/>
      <c r="BT636" s="4"/>
      <c r="BU636" s="4"/>
      <c r="BV636" s="4"/>
      <c r="BW636" s="4"/>
      <c r="BX636" s="4"/>
      <c r="BY636" s="4"/>
      <c r="BZ636" s="4"/>
      <c r="CA636" s="4"/>
      <c r="CB636" s="4"/>
    </row>
    <row r="637" spans="1:80">
      <c r="A637"/>
      <c r="B637"/>
      <c r="C637"/>
      <c r="D637"/>
      <c r="E637" s="628"/>
      <c r="F637" s="4"/>
      <c r="G637" s="4"/>
      <c r="H637" s="4"/>
      <c r="I637" s="4"/>
      <c r="J637" s="4"/>
      <c r="K637" s="4"/>
      <c r="L637" s="4"/>
      <c r="M637" s="4"/>
      <c r="N637" s="4"/>
      <c r="O637" s="4"/>
      <c r="P637" s="4"/>
      <c r="Q637" s="4"/>
      <c r="R637" s="4"/>
      <c r="S637" s="4"/>
      <c r="T637" s="4"/>
      <c r="U637" s="4"/>
      <c r="V637" s="4"/>
      <c r="W637" s="4"/>
      <c r="X637" s="4"/>
      <c r="Y637" s="4"/>
      <c r="Z637" s="4"/>
      <c r="AA637" s="4"/>
      <c r="AB637" s="4"/>
      <c r="AC637" s="4"/>
      <c r="AD637" s="4"/>
      <c r="AE637" s="4"/>
      <c r="AF637" s="4"/>
      <c r="AG637" s="4"/>
      <c r="AH637" s="4"/>
      <c r="AI637" s="4"/>
      <c r="AJ637" s="4"/>
      <c r="AK637" s="4"/>
      <c r="AL637" s="4"/>
      <c r="AM637" s="4"/>
      <c r="AN637" s="4"/>
      <c r="AO637" s="4"/>
      <c r="AP637" s="4"/>
      <c r="AQ637" s="4"/>
      <c r="AR637" s="4"/>
      <c r="AS637" s="4"/>
      <c r="AT637" s="4"/>
      <c r="AU637" s="4"/>
      <c r="AV637" s="4"/>
      <c r="AW637" s="4"/>
      <c r="AX637" s="4"/>
      <c r="AY637" s="4"/>
      <c r="AZ637" s="4"/>
      <c r="BA637" s="4"/>
      <c r="BB637" s="4"/>
      <c r="BC637" s="4"/>
      <c r="BD637" s="4"/>
      <c r="BE637" s="4"/>
      <c r="BF637" s="4"/>
      <c r="BG637" s="4"/>
      <c r="BH637" s="4"/>
      <c r="BI637" s="4"/>
      <c r="BJ637" s="4"/>
      <c r="BK637" s="4"/>
      <c r="BL637" s="4"/>
      <c r="BM637" s="4"/>
      <c r="BN637" s="4"/>
      <c r="BO637" s="4"/>
      <c r="BP637" s="4"/>
      <c r="BQ637" s="4"/>
      <c r="BR637" s="4"/>
      <c r="BS637" s="4"/>
      <c r="BT637" s="4"/>
      <c r="BU637" s="4"/>
      <c r="BV637" s="4"/>
      <c r="BW637" s="4"/>
      <c r="BX637" s="4"/>
      <c r="BY637" s="4"/>
      <c r="BZ637" s="4"/>
      <c r="CA637" s="4"/>
      <c r="CB637" s="4"/>
    </row>
    <row r="638" spans="1:80">
      <c r="A638"/>
      <c r="B638"/>
      <c r="C638"/>
      <c r="D638"/>
      <c r="E638" s="628"/>
      <c r="F638" s="4"/>
      <c r="G638" s="4"/>
      <c r="H638" s="4"/>
      <c r="I638" s="4"/>
      <c r="J638" s="4"/>
      <c r="K638" s="4"/>
      <c r="L638" s="4"/>
      <c r="M638" s="4"/>
      <c r="N638" s="4"/>
      <c r="O638" s="4"/>
      <c r="P638" s="4"/>
      <c r="Q638" s="4"/>
      <c r="R638" s="4"/>
      <c r="S638" s="4"/>
      <c r="T638" s="4"/>
      <c r="U638" s="4"/>
      <c r="V638" s="4"/>
      <c r="W638" s="4"/>
      <c r="X638" s="4"/>
      <c r="Y638" s="4"/>
      <c r="Z638" s="4"/>
      <c r="AA638" s="4"/>
      <c r="AB638" s="4"/>
      <c r="AC638" s="4"/>
      <c r="AD638" s="4"/>
      <c r="AE638" s="4"/>
      <c r="AF638" s="4"/>
      <c r="AG638" s="4"/>
      <c r="AH638" s="4"/>
      <c r="AI638" s="4"/>
      <c r="AJ638" s="4"/>
      <c r="AK638" s="4"/>
      <c r="AL638" s="4"/>
      <c r="AM638" s="4"/>
      <c r="AN638" s="4"/>
      <c r="AO638" s="4"/>
      <c r="AP638" s="4"/>
      <c r="AQ638" s="4"/>
      <c r="AR638" s="4"/>
      <c r="AS638" s="4"/>
      <c r="AT638" s="4"/>
      <c r="AU638" s="4"/>
      <c r="AV638" s="4"/>
      <c r="AW638" s="4"/>
      <c r="AX638" s="4"/>
      <c r="AY638" s="4"/>
      <c r="AZ638" s="4"/>
      <c r="BA638" s="4"/>
      <c r="BB638" s="4"/>
      <c r="BC638" s="4"/>
      <c r="BD638" s="4"/>
      <c r="BE638" s="4"/>
      <c r="BF638" s="4"/>
      <c r="BG638" s="4"/>
      <c r="BH638" s="4"/>
      <c r="BI638" s="4"/>
      <c r="BJ638" s="4"/>
      <c r="BK638" s="4"/>
      <c r="BL638" s="4"/>
      <c r="BM638" s="4"/>
      <c r="BN638" s="4"/>
      <c r="BO638" s="4"/>
      <c r="BP638" s="4"/>
      <c r="BQ638" s="4"/>
      <c r="BR638" s="4"/>
      <c r="BS638" s="4"/>
      <c r="BT638" s="4"/>
      <c r="BU638" s="4"/>
      <c r="BV638" s="4"/>
      <c r="BW638" s="4"/>
      <c r="BX638" s="4"/>
      <c r="BY638" s="4"/>
      <c r="BZ638" s="4"/>
      <c r="CA638" s="4"/>
      <c r="CB638" s="4"/>
    </row>
    <row r="639" spans="1:80">
      <c r="A639"/>
      <c r="B639"/>
      <c r="C639"/>
      <c r="D639"/>
      <c r="E639" s="628"/>
      <c r="F639" s="4"/>
      <c r="G639" s="4"/>
      <c r="H639" s="4"/>
      <c r="I639" s="4"/>
      <c r="J639" s="4"/>
      <c r="K639" s="4"/>
      <c r="L639" s="4"/>
      <c r="M639" s="4"/>
      <c r="N639" s="4"/>
      <c r="O639" s="4"/>
      <c r="P639" s="4"/>
      <c r="Q639" s="4"/>
      <c r="R639" s="4"/>
      <c r="S639" s="4"/>
      <c r="T639" s="4"/>
      <c r="U639" s="4"/>
      <c r="V639" s="4"/>
      <c r="W639" s="4"/>
      <c r="X639" s="4"/>
      <c r="Y639" s="4"/>
      <c r="Z639" s="4"/>
      <c r="AA639" s="4"/>
      <c r="AB639" s="4"/>
      <c r="AC639" s="4"/>
      <c r="AD639" s="4"/>
      <c r="AE639" s="4"/>
      <c r="AF639" s="4"/>
      <c r="AG639" s="4"/>
      <c r="AH639" s="4"/>
      <c r="AI639" s="4"/>
      <c r="AJ639" s="4"/>
      <c r="AK639" s="4"/>
      <c r="AL639" s="4"/>
      <c r="AM639" s="4"/>
      <c r="AN639" s="4"/>
      <c r="AO639" s="4"/>
      <c r="AP639" s="4"/>
      <c r="AQ639" s="4"/>
      <c r="AR639" s="4"/>
      <c r="AS639" s="4"/>
      <c r="AT639" s="4"/>
      <c r="AU639" s="4"/>
      <c r="AV639" s="4"/>
      <c r="AW639" s="4"/>
      <c r="AX639" s="4"/>
      <c r="AY639" s="4"/>
      <c r="AZ639" s="4"/>
      <c r="BA639" s="4"/>
      <c r="BB639" s="4"/>
      <c r="BC639" s="4"/>
      <c r="BD639" s="4"/>
      <c r="BE639" s="4"/>
      <c r="BF639" s="4"/>
      <c r="BG639" s="4"/>
      <c r="BH639" s="4"/>
      <c r="BI639" s="4"/>
      <c r="BJ639" s="4"/>
      <c r="BK639" s="4"/>
      <c r="BL639" s="4"/>
      <c r="BM639" s="4"/>
      <c r="BN639" s="4"/>
      <c r="BO639" s="4"/>
      <c r="BP639" s="4"/>
      <c r="BQ639" s="4"/>
      <c r="BR639" s="4"/>
      <c r="BS639" s="4"/>
      <c r="BT639" s="4"/>
      <c r="BU639" s="4"/>
      <c r="BV639" s="4"/>
      <c r="BW639" s="4"/>
      <c r="BX639" s="4"/>
      <c r="BY639" s="4"/>
      <c r="BZ639" s="4"/>
      <c r="CA639" s="4"/>
      <c r="CB639" s="4"/>
    </row>
    <row r="640" spans="1:80">
      <c r="A640"/>
      <c r="B640"/>
      <c r="C640"/>
      <c r="D640"/>
      <c r="E640" s="628"/>
      <c r="F640" s="4"/>
      <c r="G640" s="4"/>
      <c r="H640" s="4"/>
      <c r="I640" s="4"/>
      <c r="J640" s="4"/>
      <c r="K640" s="4"/>
      <c r="L640" s="4"/>
      <c r="M640" s="4"/>
      <c r="N640" s="4"/>
      <c r="O640" s="4"/>
      <c r="P640" s="4"/>
      <c r="Q640" s="4"/>
      <c r="R640" s="4"/>
      <c r="S640" s="4"/>
      <c r="T640" s="4"/>
      <c r="U640" s="4"/>
      <c r="V640" s="4"/>
      <c r="W640" s="4"/>
      <c r="X640" s="4"/>
      <c r="Y640" s="4"/>
      <c r="Z640" s="4"/>
      <c r="AA640" s="4"/>
      <c r="AB640" s="4"/>
      <c r="AC640" s="4"/>
      <c r="AD640" s="4"/>
      <c r="AE640" s="4"/>
      <c r="AF640" s="4"/>
      <c r="AG640" s="4"/>
      <c r="AH640" s="4"/>
      <c r="AI640" s="4"/>
      <c r="AJ640" s="4"/>
      <c r="AK640" s="4"/>
      <c r="AL640" s="4"/>
      <c r="AM640" s="4"/>
      <c r="AN640" s="4"/>
      <c r="AO640" s="4"/>
      <c r="AP640" s="4"/>
      <c r="AQ640" s="4"/>
      <c r="AR640" s="4"/>
      <c r="AS640" s="4"/>
      <c r="AT640" s="4"/>
      <c r="AU640" s="4"/>
      <c r="AV640" s="4"/>
      <c r="AW640" s="4"/>
      <c r="AX640" s="4"/>
      <c r="AY640" s="4"/>
      <c r="AZ640" s="4"/>
      <c r="BA640" s="4"/>
      <c r="BB640" s="4"/>
      <c r="BC640" s="4"/>
      <c r="BD640" s="4"/>
      <c r="BE640" s="4"/>
      <c r="BF640" s="4"/>
      <c r="BG640" s="4"/>
      <c r="BH640" s="4"/>
      <c r="BI640" s="4"/>
      <c r="BJ640" s="4"/>
      <c r="BK640" s="4"/>
      <c r="BL640" s="4"/>
      <c r="BM640" s="4"/>
      <c r="BN640" s="4"/>
      <c r="BO640" s="4"/>
      <c r="BP640" s="4"/>
      <c r="BQ640" s="4"/>
      <c r="BR640" s="4"/>
      <c r="BS640" s="4"/>
      <c r="BT640" s="4"/>
      <c r="BU640" s="4"/>
      <c r="BV640" s="4"/>
      <c r="BW640" s="4"/>
      <c r="BX640" s="4"/>
      <c r="BY640" s="4"/>
      <c r="BZ640" s="4"/>
      <c r="CA640" s="4"/>
      <c r="CB640" s="4"/>
    </row>
    <row r="641" spans="1:80">
      <c r="A641"/>
      <c r="B641"/>
      <c r="C641"/>
      <c r="D641"/>
      <c r="E641" s="628"/>
      <c r="F641" s="4"/>
      <c r="G641" s="4"/>
      <c r="H641" s="4"/>
      <c r="I641" s="4"/>
      <c r="J641" s="4"/>
      <c r="K641" s="4"/>
      <c r="L641" s="4"/>
      <c r="M641" s="4"/>
      <c r="N641" s="4"/>
      <c r="O641" s="4"/>
      <c r="P641" s="4"/>
      <c r="Q641" s="4"/>
      <c r="R641" s="4"/>
      <c r="S641" s="4"/>
      <c r="T641" s="4"/>
      <c r="U641" s="4"/>
      <c r="V641" s="4"/>
      <c r="W641" s="4"/>
      <c r="X641" s="4"/>
      <c r="Y641" s="4"/>
      <c r="Z641" s="4"/>
      <c r="AA641" s="4"/>
      <c r="AB641" s="4"/>
      <c r="AC641" s="4"/>
      <c r="AD641" s="4"/>
      <c r="AE641" s="4"/>
      <c r="AF641" s="4"/>
      <c r="AG641" s="4"/>
      <c r="AH641" s="4"/>
      <c r="AI641" s="4"/>
      <c r="AJ641" s="4"/>
      <c r="AK641" s="4"/>
      <c r="AL641" s="4"/>
      <c r="AM641" s="4"/>
      <c r="AN641" s="4"/>
      <c r="AO641" s="4"/>
      <c r="AP641" s="4"/>
      <c r="AQ641" s="4"/>
      <c r="AR641" s="4"/>
      <c r="AS641" s="4"/>
      <c r="AT641" s="4"/>
      <c r="AU641" s="4"/>
      <c r="AV641" s="4"/>
      <c r="AW641" s="4"/>
      <c r="AX641" s="4"/>
      <c r="AY641" s="4"/>
      <c r="AZ641" s="4"/>
      <c r="BA641" s="4"/>
      <c r="BB641" s="4"/>
      <c r="BC641" s="4"/>
      <c r="BD641" s="4"/>
      <c r="BE641" s="4"/>
      <c r="BF641" s="4"/>
      <c r="BG641" s="4"/>
      <c r="BH641" s="4"/>
      <c r="BI641" s="4"/>
      <c r="BJ641" s="4"/>
      <c r="BK641" s="4"/>
      <c r="BL641" s="4"/>
      <c r="BM641" s="4"/>
      <c r="BN641" s="4"/>
      <c r="BO641" s="4"/>
      <c r="BP641" s="4"/>
      <c r="BQ641" s="4"/>
      <c r="BR641" s="4"/>
      <c r="BS641" s="4"/>
      <c r="BT641" s="4"/>
      <c r="BU641" s="4"/>
      <c r="BV641" s="4"/>
      <c r="BW641" s="4"/>
      <c r="BX641" s="4"/>
      <c r="BY641" s="4"/>
      <c r="BZ641" s="4"/>
      <c r="CA641" s="4"/>
      <c r="CB641" s="4"/>
    </row>
    <row r="642" spans="1:80">
      <c r="A642"/>
      <c r="B642"/>
      <c r="C642"/>
      <c r="D642"/>
      <c r="E642" s="628"/>
      <c r="F642" s="4"/>
      <c r="G642" s="4"/>
      <c r="H642" s="4"/>
      <c r="I642" s="4"/>
      <c r="J642" s="4"/>
      <c r="K642" s="4"/>
      <c r="L642" s="4"/>
      <c r="M642" s="4"/>
      <c r="N642" s="4"/>
      <c r="O642" s="4"/>
      <c r="P642" s="4"/>
      <c r="Q642" s="4"/>
      <c r="R642" s="4"/>
      <c r="S642" s="4"/>
      <c r="T642" s="4"/>
      <c r="U642" s="4"/>
      <c r="V642" s="4"/>
      <c r="W642" s="4"/>
      <c r="X642" s="4"/>
      <c r="Y642" s="4"/>
      <c r="Z642" s="4"/>
      <c r="AA642" s="4"/>
      <c r="AB642" s="4"/>
      <c r="AC642" s="4"/>
      <c r="AD642" s="4"/>
      <c r="AE642" s="4"/>
      <c r="AF642" s="4"/>
      <c r="AG642" s="4"/>
      <c r="AH642" s="4"/>
      <c r="AI642" s="4"/>
      <c r="AJ642" s="4"/>
      <c r="AK642" s="4"/>
      <c r="AL642" s="4"/>
      <c r="AM642" s="4"/>
      <c r="AN642" s="4"/>
      <c r="AO642" s="4"/>
      <c r="AP642" s="4"/>
      <c r="AQ642" s="4"/>
      <c r="AR642" s="4"/>
      <c r="AS642" s="4"/>
      <c r="AT642" s="4"/>
      <c r="AU642" s="4"/>
      <c r="AV642" s="4"/>
      <c r="AW642" s="4"/>
      <c r="AX642" s="4"/>
      <c r="AY642" s="4"/>
      <c r="AZ642" s="4"/>
      <c r="BA642" s="4"/>
      <c r="BB642" s="4"/>
      <c r="BC642" s="4"/>
      <c r="BD642" s="4"/>
      <c r="BE642" s="4"/>
      <c r="BF642" s="4"/>
      <c r="BG642" s="4"/>
      <c r="BH642" s="4"/>
      <c r="BI642" s="4"/>
      <c r="BJ642" s="4"/>
      <c r="BK642" s="4"/>
      <c r="BL642" s="4"/>
      <c r="BM642" s="4"/>
      <c r="BN642" s="4"/>
      <c r="BO642" s="4"/>
      <c r="BP642" s="4"/>
      <c r="BQ642" s="4"/>
      <c r="BR642" s="4"/>
      <c r="BS642" s="4"/>
      <c r="BT642" s="4"/>
      <c r="BU642" s="4"/>
      <c r="BV642" s="4"/>
      <c r="BW642" s="4"/>
      <c r="BX642" s="4"/>
      <c r="BY642" s="4"/>
      <c r="BZ642" s="4"/>
      <c r="CA642" s="4"/>
      <c r="CB642" s="4"/>
    </row>
    <row r="643" spans="1:80">
      <c r="A643"/>
      <c r="B643"/>
      <c r="C643"/>
      <c r="D643"/>
      <c r="E643" s="628"/>
      <c r="F643" s="4"/>
      <c r="G643" s="4"/>
      <c r="H643" s="4"/>
      <c r="I643" s="4"/>
      <c r="J643" s="4"/>
      <c r="K643" s="4"/>
      <c r="L643" s="4"/>
      <c r="M643" s="4"/>
      <c r="N643" s="4"/>
      <c r="O643" s="4"/>
      <c r="P643" s="4"/>
      <c r="Q643" s="4"/>
      <c r="R643" s="4"/>
      <c r="S643" s="4"/>
      <c r="T643" s="4"/>
      <c r="U643" s="4"/>
      <c r="V643" s="4"/>
      <c r="W643" s="4"/>
      <c r="X643" s="4"/>
      <c r="Y643" s="4"/>
      <c r="Z643" s="4"/>
      <c r="AA643" s="4"/>
      <c r="AB643" s="4"/>
      <c r="AC643" s="4"/>
      <c r="AD643" s="4"/>
      <c r="AE643" s="4"/>
      <c r="AF643" s="4"/>
      <c r="AG643" s="4"/>
      <c r="AH643" s="4"/>
      <c r="AI643" s="4"/>
      <c r="AJ643" s="4"/>
      <c r="AK643" s="4"/>
      <c r="AL643" s="4"/>
      <c r="AM643" s="4"/>
      <c r="AN643" s="4"/>
      <c r="AO643" s="4"/>
      <c r="AP643" s="4"/>
      <c r="AQ643" s="4"/>
      <c r="AR643" s="4"/>
      <c r="AS643" s="4"/>
      <c r="AT643" s="4"/>
      <c r="AU643" s="4"/>
      <c r="AV643" s="4"/>
      <c r="AW643" s="4"/>
      <c r="AX643" s="4"/>
      <c r="AY643" s="4"/>
      <c r="AZ643" s="4"/>
      <c r="BA643" s="4"/>
      <c r="BB643" s="4"/>
      <c r="BC643" s="4"/>
      <c r="BD643" s="4"/>
      <c r="BE643" s="4"/>
      <c r="BF643" s="4"/>
      <c r="BG643" s="4"/>
      <c r="BH643" s="4"/>
      <c r="BI643" s="4"/>
      <c r="BJ643" s="4"/>
      <c r="BK643" s="4"/>
      <c r="BL643" s="4"/>
      <c r="BM643" s="4"/>
      <c r="BN643" s="4"/>
      <c r="BO643" s="4"/>
      <c r="BP643" s="4"/>
      <c r="BQ643" s="4"/>
      <c r="BR643" s="4"/>
      <c r="BS643" s="4"/>
      <c r="BT643" s="4"/>
      <c r="BU643" s="4"/>
      <c r="BV643" s="4"/>
      <c r="BW643" s="4"/>
      <c r="BX643" s="4"/>
      <c r="BY643" s="4"/>
      <c r="BZ643" s="4"/>
      <c r="CA643" s="4"/>
      <c r="CB643" s="4"/>
    </row>
    <row r="644" spans="1:80">
      <c r="A644"/>
      <c r="B644"/>
      <c r="C644"/>
      <c r="D644"/>
      <c r="E644" s="628"/>
      <c r="F644" s="4"/>
      <c r="G644" s="4"/>
      <c r="H644" s="4"/>
      <c r="I644" s="4"/>
      <c r="J644" s="4"/>
      <c r="K644" s="4"/>
      <c r="L644" s="4"/>
      <c r="M644" s="4"/>
      <c r="N644" s="4"/>
      <c r="O644" s="4"/>
      <c r="P644" s="4"/>
      <c r="Q644" s="4"/>
      <c r="R644" s="4"/>
      <c r="S644" s="4"/>
      <c r="T644" s="4"/>
      <c r="U644" s="4"/>
      <c r="V644" s="4"/>
      <c r="W644" s="4"/>
      <c r="X644" s="4"/>
      <c r="Y644" s="4"/>
      <c r="Z644" s="4"/>
      <c r="AA644" s="4"/>
      <c r="AB644" s="4"/>
      <c r="AC644" s="4"/>
      <c r="AD644" s="4"/>
      <c r="AE644" s="4"/>
      <c r="AF644" s="4"/>
      <c r="AG644" s="4"/>
      <c r="AH644" s="4"/>
      <c r="AI644" s="4"/>
      <c r="AJ644" s="4"/>
      <c r="AK644" s="4"/>
      <c r="AL644" s="4"/>
      <c r="AM644" s="4"/>
      <c r="AN644" s="4"/>
      <c r="AO644" s="4"/>
      <c r="AP644" s="4"/>
      <c r="AQ644" s="4"/>
      <c r="AR644" s="4"/>
      <c r="AS644" s="4"/>
      <c r="AT644" s="4"/>
      <c r="AU644" s="4"/>
      <c r="AV644" s="4"/>
      <c r="AW644" s="4"/>
      <c r="AX644" s="4"/>
      <c r="AY644" s="4"/>
      <c r="AZ644" s="4"/>
      <c r="BA644" s="4"/>
      <c r="BB644" s="4"/>
      <c r="BC644" s="4"/>
      <c r="BD644" s="4"/>
      <c r="BE644" s="4"/>
      <c r="BF644" s="4"/>
      <c r="BG644" s="4"/>
      <c r="BH644" s="4"/>
      <c r="BI644" s="4"/>
      <c r="BJ644" s="4"/>
      <c r="BK644" s="4"/>
      <c r="BL644" s="4"/>
      <c r="BM644" s="4"/>
      <c r="BN644" s="4"/>
      <c r="BO644" s="4"/>
      <c r="BP644" s="4"/>
      <c r="BQ644" s="4"/>
      <c r="BR644" s="4"/>
      <c r="BS644" s="4"/>
      <c r="BT644" s="4"/>
      <c r="BU644" s="4"/>
      <c r="BV644" s="4"/>
      <c r="BW644" s="4"/>
      <c r="BX644" s="4"/>
      <c r="BY644" s="4"/>
      <c r="BZ644" s="4"/>
      <c r="CA644" s="4"/>
      <c r="CB644" s="4"/>
    </row>
    <row r="645" spans="1:80">
      <c r="A645"/>
      <c r="B645"/>
      <c r="C645"/>
      <c r="D645"/>
      <c r="E645" s="628"/>
      <c r="F645" s="4"/>
      <c r="G645" s="4"/>
      <c r="H645" s="4"/>
      <c r="I645" s="4"/>
      <c r="J645" s="4"/>
      <c r="K645" s="4"/>
      <c r="L645" s="4"/>
      <c r="M645" s="4"/>
      <c r="N645" s="4"/>
      <c r="O645" s="4"/>
      <c r="P645" s="4"/>
      <c r="Q645" s="4"/>
      <c r="R645" s="4"/>
      <c r="S645" s="4"/>
      <c r="T645" s="4"/>
      <c r="U645" s="4"/>
      <c r="V645" s="4"/>
      <c r="W645" s="4"/>
      <c r="X645" s="4"/>
      <c r="Y645" s="4"/>
      <c r="Z645" s="4"/>
      <c r="AA645" s="4"/>
      <c r="AB645" s="4"/>
      <c r="AC645" s="4"/>
      <c r="AD645" s="4"/>
      <c r="AE645" s="4"/>
      <c r="AF645" s="4"/>
      <c r="AG645" s="4"/>
      <c r="AH645" s="4"/>
      <c r="AI645" s="4"/>
      <c r="AJ645" s="4"/>
      <c r="AK645" s="4"/>
      <c r="AL645" s="4"/>
      <c r="AM645" s="4"/>
      <c r="AN645" s="4"/>
      <c r="AO645" s="4"/>
      <c r="AP645" s="4"/>
      <c r="AQ645" s="4"/>
      <c r="AR645" s="4"/>
      <c r="AS645" s="4"/>
      <c r="AT645" s="4"/>
      <c r="AU645" s="4"/>
      <c r="AV645" s="4"/>
      <c r="AW645" s="4"/>
      <c r="AX645" s="4"/>
      <c r="AY645" s="4"/>
      <c r="AZ645" s="4"/>
      <c r="BA645" s="4"/>
      <c r="BB645" s="4"/>
      <c r="BC645" s="4"/>
      <c r="BD645" s="4"/>
      <c r="BE645" s="4"/>
      <c r="BF645" s="4"/>
      <c r="BG645" s="4"/>
      <c r="BH645" s="4"/>
      <c r="BI645" s="4"/>
      <c r="BJ645" s="4"/>
      <c r="BK645" s="4"/>
      <c r="BL645" s="4"/>
      <c r="BM645" s="4"/>
      <c r="BN645" s="4"/>
      <c r="BO645" s="4"/>
      <c r="BP645" s="4"/>
      <c r="BQ645" s="4"/>
      <c r="BR645" s="4"/>
      <c r="BS645" s="4"/>
      <c r="BT645" s="4"/>
      <c r="BU645" s="4"/>
      <c r="BV645" s="4"/>
      <c r="BW645" s="4"/>
      <c r="BX645" s="4"/>
      <c r="BY645" s="4"/>
      <c r="BZ645" s="4"/>
      <c r="CA645" s="4"/>
      <c r="CB645" s="4"/>
    </row>
    <row r="646" spans="1:80">
      <c r="A646"/>
      <c r="B646"/>
      <c r="C646"/>
      <c r="D646"/>
      <c r="E646" s="628"/>
      <c r="F646" s="4"/>
      <c r="G646" s="4"/>
      <c r="H646" s="4"/>
      <c r="I646" s="4"/>
      <c r="J646" s="4"/>
      <c r="K646" s="4"/>
      <c r="L646" s="4"/>
      <c r="M646" s="4"/>
      <c r="N646" s="4"/>
      <c r="O646" s="4"/>
      <c r="P646" s="4"/>
      <c r="Q646" s="4"/>
      <c r="R646" s="4"/>
      <c r="S646" s="4"/>
      <c r="T646" s="4"/>
      <c r="U646" s="4"/>
      <c r="V646" s="4"/>
      <c r="W646" s="4"/>
      <c r="X646" s="4"/>
      <c r="Y646" s="4"/>
      <c r="Z646" s="4"/>
      <c r="AA646" s="4"/>
      <c r="AB646" s="4"/>
      <c r="AC646" s="4"/>
      <c r="AD646" s="4"/>
      <c r="AE646" s="4"/>
      <c r="AF646" s="4"/>
      <c r="AG646" s="4"/>
      <c r="AH646" s="4"/>
      <c r="AI646" s="4"/>
      <c r="AJ646" s="4"/>
      <c r="AK646" s="4"/>
      <c r="AL646" s="4"/>
      <c r="AM646" s="4"/>
      <c r="AN646" s="4"/>
      <c r="AO646" s="4"/>
      <c r="AP646" s="4"/>
      <c r="AQ646" s="4"/>
      <c r="AR646" s="4"/>
      <c r="AS646" s="4"/>
      <c r="AT646" s="4"/>
      <c r="AU646" s="4"/>
      <c r="AV646" s="4"/>
      <c r="AW646" s="4"/>
      <c r="AX646" s="4"/>
      <c r="AY646" s="4"/>
      <c r="AZ646" s="4"/>
      <c r="BA646" s="4"/>
      <c r="BB646" s="4"/>
      <c r="BC646" s="4"/>
      <c r="BD646" s="4"/>
      <c r="BE646" s="4"/>
      <c r="BF646" s="4"/>
      <c r="BG646" s="4"/>
      <c r="BH646" s="4"/>
      <c r="BI646" s="4"/>
      <c r="BJ646" s="4"/>
      <c r="BK646" s="4"/>
      <c r="BL646" s="4"/>
      <c r="BM646" s="4"/>
      <c r="BN646" s="4"/>
      <c r="BO646" s="4"/>
      <c r="BP646" s="4"/>
      <c r="BQ646" s="4"/>
      <c r="BR646" s="4"/>
      <c r="BS646" s="4"/>
      <c r="BT646" s="4"/>
      <c r="BU646" s="4"/>
      <c r="BV646" s="4"/>
      <c r="BW646" s="4"/>
      <c r="BX646" s="4"/>
      <c r="BY646" s="4"/>
      <c r="BZ646" s="4"/>
      <c r="CA646" s="4"/>
      <c r="CB646" s="4"/>
    </row>
    <row r="647" spans="1:80">
      <c r="A647"/>
      <c r="B647"/>
      <c r="C647"/>
      <c r="D647"/>
      <c r="E647" s="628"/>
      <c r="F647" s="4"/>
      <c r="G647" s="4"/>
      <c r="H647" s="4"/>
      <c r="I647" s="4"/>
      <c r="J647" s="4"/>
      <c r="K647" s="4"/>
      <c r="L647" s="4"/>
      <c r="M647" s="4"/>
      <c r="N647" s="4"/>
      <c r="O647" s="4"/>
      <c r="P647" s="4"/>
      <c r="Q647" s="4"/>
      <c r="R647" s="4"/>
      <c r="S647" s="4"/>
      <c r="T647" s="4"/>
      <c r="U647" s="4"/>
      <c r="V647" s="4"/>
      <c r="W647" s="4"/>
      <c r="X647" s="4"/>
      <c r="Y647" s="4"/>
      <c r="Z647" s="4"/>
      <c r="AA647" s="4"/>
      <c r="AB647" s="4"/>
      <c r="AC647" s="4"/>
      <c r="AD647" s="4"/>
      <c r="AE647" s="4"/>
      <c r="AF647" s="4"/>
      <c r="AG647" s="4"/>
      <c r="AH647" s="4"/>
      <c r="AI647" s="4"/>
      <c r="AJ647" s="4"/>
      <c r="AK647" s="4"/>
      <c r="AL647" s="4"/>
      <c r="AM647" s="4"/>
      <c r="AN647" s="4"/>
      <c r="AO647" s="4"/>
      <c r="AP647" s="4"/>
      <c r="AQ647" s="4"/>
      <c r="AR647" s="4"/>
      <c r="AS647" s="4"/>
      <c r="AT647" s="4"/>
      <c r="AU647" s="4"/>
      <c r="AV647" s="4"/>
      <c r="AW647" s="4"/>
      <c r="AX647" s="4"/>
      <c r="AY647" s="4"/>
      <c r="AZ647" s="4"/>
      <c r="BA647" s="4"/>
      <c r="BB647" s="4"/>
      <c r="BC647" s="4"/>
      <c r="BD647" s="4"/>
      <c r="BE647" s="4"/>
      <c r="BF647" s="4"/>
      <c r="BG647" s="4"/>
      <c r="BH647" s="4"/>
      <c r="BI647" s="4"/>
      <c r="BJ647" s="4"/>
      <c r="BK647" s="4"/>
      <c r="BL647" s="4"/>
      <c r="BM647" s="4"/>
      <c r="BN647" s="4"/>
      <c r="BO647" s="4"/>
      <c r="BP647" s="4"/>
      <c r="BQ647" s="4"/>
      <c r="BR647" s="4"/>
      <c r="BS647" s="4"/>
      <c r="BT647" s="4"/>
      <c r="BU647" s="4"/>
      <c r="BV647" s="4"/>
      <c r="BW647" s="4"/>
      <c r="BX647" s="4"/>
      <c r="BY647" s="4"/>
      <c r="BZ647" s="4"/>
      <c r="CA647" s="4"/>
      <c r="CB647" s="4"/>
    </row>
    <row r="648" spans="1:80">
      <c r="A648"/>
      <c r="B648"/>
      <c r="C648"/>
      <c r="D648"/>
      <c r="E648" s="628"/>
      <c r="F648" s="4"/>
      <c r="G648" s="4"/>
      <c r="H648" s="4"/>
      <c r="I648" s="4"/>
      <c r="J648" s="4"/>
      <c r="K648" s="4"/>
      <c r="L648" s="4"/>
      <c r="M648" s="4"/>
      <c r="N648" s="4"/>
      <c r="O648" s="4"/>
      <c r="P648" s="4"/>
      <c r="Q648" s="4"/>
      <c r="R648" s="4"/>
      <c r="S648" s="4"/>
      <c r="T648" s="4"/>
      <c r="U648" s="4"/>
      <c r="V648" s="4"/>
      <c r="W648" s="4"/>
      <c r="X648" s="4"/>
      <c r="Y648" s="4"/>
      <c r="Z648" s="4"/>
      <c r="AA648" s="4"/>
      <c r="AB648" s="4"/>
      <c r="AC648" s="4"/>
      <c r="AD648" s="4"/>
      <c r="AE648" s="4"/>
      <c r="AF648" s="4"/>
      <c r="AG648" s="4"/>
      <c r="AH648" s="4"/>
      <c r="AI648" s="4"/>
      <c r="AJ648" s="4"/>
      <c r="AK648" s="4"/>
      <c r="AL648" s="4"/>
      <c r="AM648" s="4"/>
      <c r="AN648" s="4"/>
      <c r="AO648" s="4"/>
      <c r="AP648" s="4"/>
      <c r="AQ648" s="4"/>
      <c r="AR648" s="4"/>
      <c r="AS648" s="4"/>
      <c r="AT648" s="4"/>
      <c r="AU648" s="4"/>
      <c r="AV648" s="4"/>
      <c r="AW648" s="4"/>
      <c r="AX648" s="4"/>
      <c r="AY648" s="4"/>
      <c r="AZ648" s="4"/>
      <c r="BA648" s="4"/>
      <c r="BB648" s="4"/>
      <c r="BC648" s="4"/>
      <c r="BD648" s="4"/>
      <c r="BE648" s="4"/>
      <c r="BF648" s="4"/>
      <c r="BG648" s="4"/>
      <c r="BH648" s="4"/>
      <c r="BI648" s="4"/>
      <c r="BJ648" s="4"/>
      <c r="BK648" s="4"/>
      <c r="BL648" s="4"/>
      <c r="BM648" s="4"/>
      <c r="BN648" s="4"/>
      <c r="BO648" s="4"/>
      <c r="BP648" s="4"/>
      <c r="BQ648" s="4"/>
      <c r="BR648" s="4"/>
      <c r="BS648" s="4"/>
      <c r="BT648" s="4"/>
      <c r="BU648" s="4"/>
      <c r="BV648" s="4"/>
      <c r="BW648" s="4"/>
      <c r="BX648" s="4"/>
      <c r="BY648" s="4"/>
      <c r="BZ648" s="4"/>
      <c r="CA648" s="4"/>
      <c r="CB648" s="4"/>
    </row>
    <row r="649" spans="1:80">
      <c r="A649"/>
      <c r="B649"/>
      <c r="C649"/>
      <c r="D649"/>
      <c r="E649" s="628"/>
      <c r="F649" s="4"/>
      <c r="G649" s="4"/>
      <c r="H649" s="4"/>
      <c r="I649" s="4"/>
      <c r="J649" s="4"/>
      <c r="K649" s="4"/>
      <c r="L649" s="4"/>
      <c r="M649" s="4"/>
      <c r="N649" s="4"/>
      <c r="O649" s="4"/>
      <c r="P649" s="4"/>
      <c r="Q649" s="4"/>
      <c r="R649" s="4"/>
      <c r="S649" s="4"/>
      <c r="T649" s="4"/>
      <c r="U649" s="4"/>
      <c r="V649" s="4"/>
      <c r="W649" s="4"/>
      <c r="X649" s="4"/>
      <c r="Y649" s="4"/>
      <c r="Z649" s="4"/>
      <c r="AA649" s="4"/>
      <c r="AB649" s="4"/>
      <c r="AC649" s="4"/>
      <c r="AD649" s="4"/>
      <c r="AE649" s="4"/>
      <c r="AF649" s="4"/>
      <c r="AG649" s="4"/>
      <c r="AH649" s="4"/>
      <c r="AI649" s="4"/>
      <c r="AJ649" s="4"/>
      <c r="AK649" s="4"/>
      <c r="AL649" s="4"/>
      <c r="AM649" s="4"/>
      <c r="AN649" s="4"/>
      <c r="AO649" s="4"/>
      <c r="AP649" s="4"/>
      <c r="AQ649" s="4"/>
      <c r="AR649" s="4"/>
      <c r="AS649" s="4"/>
      <c r="AT649" s="4"/>
      <c r="AU649" s="4"/>
      <c r="AV649" s="4"/>
      <c r="AW649" s="4"/>
      <c r="AX649" s="4"/>
      <c r="AY649" s="4"/>
      <c r="AZ649" s="4"/>
      <c r="BA649" s="4"/>
      <c r="BB649" s="4"/>
      <c r="BC649" s="4"/>
      <c r="BD649" s="4"/>
      <c r="BE649" s="4"/>
      <c r="BF649" s="4"/>
      <c r="BG649" s="4"/>
      <c r="BH649" s="4"/>
      <c r="BI649" s="4"/>
      <c r="BJ649" s="4"/>
      <c r="BK649" s="4"/>
      <c r="BL649" s="4"/>
      <c r="BM649" s="4"/>
      <c r="BN649" s="4"/>
      <c r="BO649" s="4"/>
      <c r="BP649" s="4"/>
      <c r="BQ649" s="4"/>
      <c r="BR649" s="4"/>
      <c r="BS649" s="4"/>
      <c r="BT649" s="4"/>
      <c r="BU649" s="4"/>
      <c r="BV649" s="4"/>
      <c r="BW649" s="4"/>
      <c r="BX649" s="4"/>
      <c r="BY649" s="4"/>
      <c r="BZ649" s="4"/>
      <c r="CA649" s="4"/>
      <c r="CB649" s="4"/>
    </row>
    <row r="650" spans="1:80">
      <c r="A650"/>
      <c r="B650"/>
      <c r="C650"/>
      <c r="D650"/>
      <c r="E650" s="628"/>
      <c r="F650" s="4"/>
      <c r="G650" s="4"/>
      <c r="H650" s="4"/>
      <c r="I650" s="4"/>
      <c r="J650" s="4"/>
      <c r="K650" s="4"/>
      <c r="L650" s="4"/>
      <c r="M650" s="4"/>
      <c r="N650" s="4"/>
      <c r="O650" s="4"/>
      <c r="P650" s="4"/>
      <c r="Q650" s="4"/>
      <c r="R650" s="4"/>
      <c r="S650" s="4"/>
      <c r="T650" s="4"/>
      <c r="U650" s="4"/>
      <c r="V650" s="4"/>
      <c r="W650" s="4"/>
      <c r="X650" s="4"/>
      <c r="Y650" s="4"/>
      <c r="Z650" s="4"/>
      <c r="AA650" s="4"/>
      <c r="AB650" s="4"/>
      <c r="AC650" s="4"/>
      <c r="AD650" s="4"/>
      <c r="AE650" s="4"/>
      <c r="AF650" s="4"/>
      <c r="AG650" s="4"/>
      <c r="AH650" s="4"/>
      <c r="AI650" s="4"/>
      <c r="AJ650" s="4"/>
      <c r="AK650" s="4"/>
      <c r="AL650" s="4"/>
      <c r="AM650" s="4"/>
      <c r="AN650" s="4"/>
      <c r="AO650" s="4"/>
      <c r="AP650" s="4"/>
      <c r="AQ650" s="4"/>
      <c r="AR650" s="4"/>
      <c r="AS650" s="4"/>
      <c r="AT650" s="4"/>
      <c r="AU650" s="4"/>
      <c r="AV650" s="4"/>
      <c r="AW650" s="4"/>
      <c r="AX650" s="4"/>
      <c r="AY650" s="4"/>
      <c r="AZ650" s="4"/>
      <c r="BA650" s="4"/>
      <c r="BB650" s="4"/>
      <c r="BC650" s="4"/>
      <c r="BD650" s="4"/>
      <c r="BE650" s="4"/>
      <c r="BF650" s="4"/>
      <c r="BG650" s="4"/>
      <c r="BH650" s="4"/>
      <c r="BI650" s="4"/>
      <c r="BJ650" s="4"/>
      <c r="BK650" s="4"/>
      <c r="BL650" s="4"/>
      <c r="BM650" s="4"/>
      <c r="BN650" s="4"/>
      <c r="BO650" s="4"/>
      <c r="BP650" s="4"/>
      <c r="BQ650" s="4"/>
      <c r="BR650" s="4"/>
      <c r="BS650" s="4"/>
      <c r="BT650" s="4"/>
      <c r="BU650" s="4"/>
      <c r="BV650" s="4"/>
      <c r="BW650" s="4"/>
      <c r="BX650" s="4"/>
      <c r="BY650" s="4"/>
      <c r="BZ650" s="4"/>
      <c r="CA650" s="4"/>
      <c r="CB650" s="4"/>
    </row>
    <row r="651" spans="1:80">
      <c r="A651"/>
      <c r="B651"/>
      <c r="C651"/>
      <c r="D651"/>
      <c r="E651" s="628"/>
      <c r="F651" s="4"/>
      <c r="G651" s="4"/>
      <c r="H651" s="4"/>
      <c r="I651" s="4"/>
      <c r="J651" s="4"/>
      <c r="K651" s="4"/>
      <c r="L651" s="4"/>
      <c r="M651" s="4"/>
      <c r="N651" s="4"/>
      <c r="O651" s="4"/>
      <c r="P651" s="4"/>
      <c r="Q651" s="4"/>
      <c r="R651" s="4"/>
      <c r="S651" s="4"/>
      <c r="T651" s="4"/>
      <c r="U651" s="4"/>
      <c r="V651" s="4"/>
      <c r="W651" s="4"/>
      <c r="X651" s="4"/>
      <c r="Y651" s="4"/>
      <c r="Z651" s="4"/>
      <c r="AA651" s="4"/>
      <c r="AB651" s="4"/>
      <c r="AC651" s="4"/>
      <c r="AD651" s="4"/>
      <c r="AE651" s="4"/>
      <c r="AF651" s="4"/>
      <c r="AG651" s="4"/>
      <c r="AH651" s="4"/>
      <c r="AI651" s="4"/>
      <c r="AJ651" s="4"/>
      <c r="AK651" s="4"/>
      <c r="AL651" s="4"/>
      <c r="AM651" s="4"/>
      <c r="AN651" s="4"/>
      <c r="AO651" s="4"/>
      <c r="AP651" s="4"/>
      <c r="AQ651" s="4"/>
      <c r="AR651" s="4"/>
      <c r="AS651" s="4"/>
      <c r="AT651" s="4"/>
      <c r="AU651" s="4"/>
      <c r="AV651" s="4"/>
      <c r="AW651" s="4"/>
      <c r="AX651" s="4"/>
      <c r="AY651" s="4"/>
      <c r="AZ651" s="4"/>
      <c r="BA651" s="4"/>
      <c r="BB651" s="4"/>
      <c r="BC651" s="4"/>
      <c r="BD651" s="4"/>
      <c r="BE651" s="4"/>
      <c r="BF651" s="4"/>
      <c r="BG651" s="4"/>
      <c r="BH651" s="4"/>
      <c r="BI651" s="4"/>
      <c r="BJ651" s="4"/>
      <c r="BK651" s="4"/>
      <c r="BL651" s="4"/>
      <c r="BM651" s="4"/>
      <c r="BN651" s="4"/>
      <c r="BO651" s="4"/>
      <c r="BP651" s="4"/>
      <c r="BQ651" s="4"/>
      <c r="BR651" s="4"/>
      <c r="BS651" s="4"/>
      <c r="BT651" s="4"/>
      <c r="BU651" s="4"/>
      <c r="BV651" s="4"/>
      <c r="BW651" s="4"/>
      <c r="BX651" s="4"/>
      <c r="BY651" s="4"/>
      <c r="BZ651" s="4"/>
      <c r="CA651" s="4"/>
      <c r="CB651" s="4"/>
    </row>
    <row r="652" spans="1:80">
      <c r="A652"/>
      <c r="B652"/>
      <c r="C652"/>
      <c r="D652"/>
      <c r="E652" s="628"/>
      <c r="F652" s="4"/>
      <c r="G652" s="4"/>
      <c r="H652" s="4"/>
      <c r="I652" s="4"/>
      <c r="J652" s="4"/>
      <c r="K652" s="4"/>
      <c r="L652" s="4"/>
      <c r="M652" s="4"/>
      <c r="N652" s="4"/>
      <c r="O652" s="4"/>
      <c r="P652" s="4"/>
      <c r="Q652" s="4"/>
      <c r="R652" s="4"/>
      <c r="S652" s="4"/>
      <c r="T652" s="4"/>
      <c r="U652" s="4"/>
      <c r="V652" s="4"/>
      <c r="W652" s="4"/>
      <c r="X652" s="4"/>
      <c r="Y652" s="4"/>
      <c r="Z652" s="4"/>
      <c r="AA652" s="4"/>
      <c r="AB652" s="4"/>
      <c r="AC652" s="4"/>
      <c r="AD652" s="4"/>
      <c r="AE652" s="4"/>
      <c r="AF652" s="4"/>
      <c r="AG652" s="4"/>
      <c r="AH652" s="4"/>
      <c r="AI652" s="4"/>
      <c r="AJ652" s="4"/>
      <c r="AK652" s="4"/>
      <c r="AL652" s="4"/>
      <c r="AM652" s="4"/>
      <c r="AN652" s="4"/>
      <c r="AO652" s="4"/>
      <c r="AP652" s="4"/>
      <c r="AQ652" s="4"/>
      <c r="AR652" s="4"/>
      <c r="AS652" s="4"/>
      <c r="AT652" s="4"/>
      <c r="AU652" s="4"/>
      <c r="AV652" s="4"/>
      <c r="AW652" s="4"/>
      <c r="AX652" s="4"/>
      <c r="AY652" s="4"/>
      <c r="AZ652" s="4"/>
      <c r="BA652" s="4"/>
      <c r="BB652" s="4"/>
      <c r="BC652" s="4"/>
      <c r="BD652" s="4"/>
      <c r="BE652" s="4"/>
      <c r="BF652" s="4"/>
      <c r="BG652" s="4"/>
      <c r="BH652" s="4"/>
      <c r="BI652" s="4"/>
      <c r="BJ652" s="4"/>
      <c r="BK652" s="4"/>
      <c r="BL652" s="4"/>
      <c r="BM652" s="4"/>
      <c r="BN652" s="4"/>
      <c r="BO652" s="4"/>
      <c r="BP652" s="4"/>
      <c r="BQ652" s="4"/>
      <c r="BR652" s="4"/>
      <c r="BS652" s="4"/>
      <c r="BT652" s="4"/>
      <c r="BU652" s="4"/>
      <c r="BV652" s="4"/>
      <c r="BW652" s="4"/>
      <c r="BX652" s="4"/>
      <c r="BY652" s="4"/>
      <c r="BZ652" s="4"/>
      <c r="CA652" s="4"/>
      <c r="CB652" s="4"/>
    </row>
    <row r="653" spans="1:80">
      <c r="A653"/>
      <c r="B653"/>
      <c r="C653"/>
      <c r="D653"/>
      <c r="E653" s="628"/>
      <c r="F653" s="4"/>
      <c r="G653" s="4"/>
      <c r="H653" s="4"/>
      <c r="I653" s="4"/>
      <c r="J653" s="4"/>
      <c r="K653" s="4"/>
      <c r="L653" s="4"/>
      <c r="M653" s="4"/>
      <c r="N653" s="4"/>
      <c r="O653" s="4"/>
      <c r="P653" s="4"/>
      <c r="Q653" s="4"/>
      <c r="R653" s="4"/>
      <c r="S653" s="4"/>
      <c r="T653" s="4"/>
      <c r="U653" s="4"/>
      <c r="V653" s="4"/>
      <c r="W653" s="4"/>
      <c r="X653" s="4"/>
      <c r="Y653" s="4"/>
      <c r="Z653" s="4"/>
      <c r="AA653" s="4"/>
      <c r="AB653" s="4"/>
      <c r="AC653" s="4"/>
      <c r="AD653" s="4"/>
      <c r="AE653" s="4"/>
      <c r="AF653" s="4"/>
      <c r="AG653" s="4"/>
      <c r="AH653" s="4"/>
      <c r="AI653" s="4"/>
      <c r="AJ653" s="4"/>
      <c r="AK653" s="4"/>
      <c r="AL653" s="4"/>
      <c r="AM653" s="4"/>
      <c r="AN653" s="4"/>
      <c r="AO653" s="4"/>
      <c r="AP653" s="4"/>
      <c r="AQ653" s="4"/>
      <c r="AR653" s="4"/>
      <c r="AS653" s="4"/>
      <c r="AT653" s="4"/>
      <c r="AU653" s="4"/>
      <c r="AV653" s="4"/>
      <c r="AW653" s="4"/>
      <c r="AX653" s="4"/>
      <c r="AY653" s="4"/>
      <c r="AZ653" s="4"/>
      <c r="BA653" s="4"/>
      <c r="BB653" s="4"/>
      <c r="BC653" s="4"/>
      <c r="BD653" s="4"/>
      <c r="BE653" s="4"/>
      <c r="BF653" s="4"/>
      <c r="BG653" s="4"/>
      <c r="BH653" s="4"/>
      <c r="BI653" s="4"/>
      <c r="BJ653" s="4"/>
      <c r="BK653" s="4"/>
      <c r="BL653" s="4"/>
      <c r="BM653" s="4"/>
      <c r="BN653" s="4"/>
      <c r="BO653" s="4"/>
      <c r="BP653" s="4"/>
      <c r="BQ653" s="4"/>
      <c r="BR653" s="4"/>
      <c r="BS653" s="4"/>
      <c r="BT653" s="4"/>
      <c r="BU653" s="4"/>
      <c r="BV653" s="4"/>
      <c r="BW653" s="4"/>
      <c r="BX653" s="4"/>
      <c r="BY653" s="4"/>
      <c r="BZ653" s="4"/>
      <c r="CA653" s="4"/>
      <c r="CB653" s="4"/>
    </row>
    <row r="654" spans="1:80">
      <c r="A654"/>
      <c r="B654"/>
      <c r="C654"/>
      <c r="D654"/>
      <c r="E654" s="628"/>
      <c r="F654" s="4"/>
      <c r="G654" s="4"/>
      <c r="H654" s="4"/>
      <c r="I654" s="4"/>
      <c r="J654" s="4"/>
      <c r="K654" s="4"/>
      <c r="L654" s="4"/>
      <c r="M654" s="4"/>
      <c r="N654" s="4"/>
      <c r="O654" s="4"/>
      <c r="P654" s="4"/>
      <c r="Q654" s="4"/>
      <c r="R654" s="4"/>
      <c r="S654" s="4"/>
      <c r="T654" s="4"/>
      <c r="U654" s="4"/>
      <c r="V654" s="4"/>
      <c r="W654" s="4"/>
      <c r="X654" s="4"/>
      <c r="Y654" s="4"/>
      <c r="Z654" s="4"/>
      <c r="AA654" s="4"/>
      <c r="AB654" s="4"/>
      <c r="AC654" s="4"/>
      <c r="AD654" s="4"/>
      <c r="AE654" s="4"/>
      <c r="AF654" s="4"/>
      <c r="AG654" s="4"/>
      <c r="AH654" s="4"/>
      <c r="AI654" s="4"/>
      <c r="AJ654" s="4"/>
      <c r="AK654" s="4"/>
      <c r="AL654" s="4"/>
      <c r="AM654" s="4"/>
      <c r="AN654" s="4"/>
      <c r="AO654" s="4"/>
      <c r="AP654" s="4"/>
      <c r="AQ654" s="4"/>
      <c r="AR654" s="4"/>
      <c r="AS654" s="4"/>
      <c r="AT654" s="4"/>
      <c r="AU654" s="4"/>
      <c r="AV654" s="4"/>
      <c r="AW654" s="4"/>
      <c r="AX654" s="4"/>
      <c r="AY654" s="4"/>
      <c r="AZ654" s="4"/>
      <c r="BA654" s="4"/>
      <c r="BB654" s="4"/>
      <c r="BC654" s="4"/>
      <c r="BD654" s="4"/>
      <c r="BE654" s="4"/>
      <c r="BF654" s="4"/>
      <c r="BG654" s="4"/>
      <c r="BH654" s="4"/>
      <c r="BI654" s="4"/>
      <c r="BJ654" s="4"/>
      <c r="BK654" s="4"/>
      <c r="BL654" s="4"/>
      <c r="BM654" s="4"/>
      <c r="BN654" s="4"/>
      <c r="BO654" s="4"/>
      <c r="BP654" s="4"/>
      <c r="BQ654" s="4"/>
      <c r="BR654" s="4"/>
      <c r="BS654" s="4"/>
      <c r="BT654" s="4"/>
      <c r="BU654" s="4"/>
      <c r="BV654" s="4"/>
      <c r="BW654" s="4"/>
      <c r="BX654" s="4"/>
      <c r="BY654" s="4"/>
      <c r="BZ654" s="4"/>
      <c r="CA654" s="4"/>
      <c r="CB654" s="4"/>
    </row>
    <row r="655" spans="1:80">
      <c r="A655"/>
      <c r="B655"/>
      <c r="C655"/>
      <c r="D655"/>
      <c r="E655" s="628"/>
      <c r="F655" s="4"/>
      <c r="G655" s="4"/>
      <c r="H655" s="4"/>
      <c r="I655" s="4"/>
      <c r="J655" s="4"/>
      <c r="K655" s="4"/>
      <c r="L655" s="4"/>
      <c r="M655" s="4"/>
      <c r="N655" s="4"/>
      <c r="O655" s="4"/>
      <c r="P655" s="4"/>
      <c r="Q655" s="4"/>
      <c r="R655" s="4"/>
      <c r="S655" s="4"/>
      <c r="T655" s="4"/>
      <c r="U655" s="4"/>
      <c r="V655" s="4"/>
      <c r="W655" s="4"/>
      <c r="X655" s="4"/>
      <c r="Y655" s="4"/>
      <c r="Z655" s="4"/>
      <c r="AA655" s="4"/>
      <c r="AB655" s="4"/>
      <c r="AC655" s="4"/>
      <c r="AD655" s="4"/>
      <c r="AE655" s="4"/>
      <c r="AF655" s="4"/>
      <c r="AG655" s="4"/>
      <c r="AH655" s="4"/>
      <c r="AI655" s="4"/>
      <c r="AJ655" s="4"/>
      <c r="AK655" s="4"/>
      <c r="AL655" s="4"/>
      <c r="AM655" s="4"/>
      <c r="AN655" s="4"/>
      <c r="AO655" s="4"/>
      <c r="AP655" s="4"/>
      <c r="AQ655" s="4"/>
      <c r="AR655" s="4"/>
      <c r="AS655" s="4"/>
      <c r="AT655" s="4"/>
      <c r="AU655" s="4"/>
      <c r="AV655" s="4"/>
      <c r="AW655" s="4"/>
      <c r="AX655" s="4"/>
      <c r="AY655" s="4"/>
      <c r="AZ655" s="4"/>
      <c r="BA655" s="4"/>
      <c r="BB655" s="4"/>
      <c r="BC655" s="4"/>
      <c r="BD655" s="4"/>
      <c r="BE655" s="4"/>
      <c r="BF655" s="4"/>
      <c r="BG655" s="4"/>
      <c r="BH655" s="4"/>
      <c r="BI655" s="4"/>
      <c r="BJ655" s="4"/>
      <c r="BK655" s="4"/>
      <c r="BL655" s="4"/>
      <c r="BM655" s="4"/>
      <c r="BN655" s="4"/>
      <c r="BO655" s="4"/>
      <c r="BP655" s="4"/>
      <c r="BQ655" s="4"/>
      <c r="BR655" s="4"/>
      <c r="BS655" s="4"/>
      <c r="BT655" s="4"/>
      <c r="BU655" s="4"/>
      <c r="BV655" s="4"/>
      <c r="BW655" s="4"/>
      <c r="BX655" s="4"/>
      <c r="BY655" s="4"/>
      <c r="BZ655" s="4"/>
      <c r="CA655" s="4"/>
      <c r="CB655" s="4"/>
    </row>
    <row r="656" spans="1:80">
      <c r="A656"/>
      <c r="B656"/>
      <c r="C656"/>
      <c r="D656"/>
      <c r="E656" s="628"/>
      <c r="F656" s="4"/>
      <c r="G656" s="4"/>
      <c r="H656" s="4"/>
      <c r="I656" s="4"/>
      <c r="J656" s="4"/>
      <c r="K656" s="4"/>
      <c r="L656" s="4"/>
      <c r="M656" s="4"/>
      <c r="N656" s="4"/>
      <c r="O656" s="4"/>
      <c r="P656" s="4"/>
      <c r="Q656" s="4"/>
      <c r="R656" s="4"/>
      <c r="S656" s="4"/>
      <c r="T656" s="4"/>
      <c r="U656" s="4"/>
      <c r="V656" s="4"/>
      <c r="W656" s="4"/>
      <c r="X656" s="4"/>
      <c r="Y656" s="4"/>
      <c r="Z656" s="4"/>
      <c r="AA656" s="4"/>
      <c r="AB656" s="4"/>
      <c r="AC656" s="4"/>
      <c r="AD656" s="4"/>
      <c r="AE656" s="4"/>
      <c r="AF656" s="4"/>
      <c r="AG656" s="4"/>
      <c r="AH656" s="4"/>
      <c r="AI656" s="4"/>
      <c r="AJ656" s="4"/>
      <c r="AK656" s="4"/>
      <c r="AL656" s="4"/>
      <c r="AM656" s="4"/>
      <c r="AN656" s="4"/>
      <c r="AO656" s="4"/>
      <c r="AP656" s="4"/>
      <c r="AQ656" s="4"/>
      <c r="AR656" s="4"/>
      <c r="AS656" s="4"/>
      <c r="AT656" s="4"/>
      <c r="AU656" s="4"/>
      <c r="AV656" s="4"/>
      <c r="AW656" s="4"/>
      <c r="AX656" s="4"/>
      <c r="AY656" s="4"/>
      <c r="AZ656" s="4"/>
      <c r="BA656" s="4"/>
      <c r="BB656" s="4"/>
      <c r="BC656" s="4"/>
      <c r="BD656" s="4"/>
      <c r="BE656" s="4"/>
      <c r="BF656" s="4"/>
      <c r="BG656" s="4"/>
      <c r="BH656" s="4"/>
      <c r="BI656" s="4"/>
      <c r="BJ656" s="4"/>
      <c r="BK656" s="4"/>
      <c r="BL656" s="4"/>
      <c r="BM656" s="4"/>
      <c r="BN656" s="4"/>
      <c r="BO656" s="4"/>
      <c r="BP656" s="4"/>
      <c r="BQ656" s="4"/>
      <c r="BR656" s="4"/>
      <c r="BS656" s="4"/>
      <c r="BT656" s="4"/>
      <c r="BU656" s="4"/>
      <c r="BV656" s="4"/>
      <c r="BW656" s="4"/>
      <c r="BX656" s="4"/>
      <c r="BY656" s="4"/>
      <c r="BZ656" s="4"/>
      <c r="CA656" s="4"/>
      <c r="CB656" s="4"/>
    </row>
    <row r="657" spans="1:80">
      <c r="A657"/>
      <c r="B657"/>
      <c r="C657"/>
      <c r="D657"/>
      <c r="E657" s="628"/>
      <c r="F657" s="4"/>
      <c r="G657" s="4"/>
      <c r="H657" s="4"/>
      <c r="I657" s="4"/>
      <c r="J657" s="4"/>
      <c r="K657" s="4"/>
      <c r="L657" s="4"/>
      <c r="M657" s="4"/>
      <c r="N657" s="4"/>
      <c r="O657" s="4"/>
      <c r="P657" s="4"/>
      <c r="Q657" s="4"/>
      <c r="R657" s="4"/>
      <c r="S657" s="4"/>
      <c r="T657" s="4"/>
      <c r="U657" s="4"/>
      <c r="V657" s="4"/>
      <c r="W657" s="4"/>
      <c r="X657" s="4"/>
      <c r="Y657" s="4"/>
      <c r="Z657" s="4"/>
      <c r="AA657" s="4"/>
      <c r="AB657" s="4"/>
      <c r="AC657" s="4"/>
      <c r="AD657" s="4"/>
      <c r="AE657" s="4"/>
      <c r="AF657" s="4"/>
      <c r="AG657" s="4"/>
      <c r="AH657" s="4"/>
      <c r="AI657" s="4"/>
      <c r="AJ657" s="4"/>
      <c r="AK657" s="4"/>
      <c r="AL657" s="4"/>
      <c r="AM657" s="4"/>
      <c r="AN657" s="4"/>
      <c r="AO657" s="4"/>
      <c r="AP657" s="4"/>
      <c r="AQ657" s="4"/>
      <c r="AR657" s="4"/>
      <c r="AS657" s="4"/>
      <c r="AT657" s="4"/>
      <c r="AU657" s="4"/>
      <c r="AV657" s="4"/>
      <c r="AW657" s="4"/>
      <c r="AX657" s="4"/>
      <c r="AY657" s="4"/>
      <c r="AZ657" s="4"/>
      <c r="BA657" s="4"/>
      <c r="BB657" s="4"/>
      <c r="BC657" s="4"/>
      <c r="BD657" s="4"/>
      <c r="BE657" s="4"/>
      <c r="BF657" s="4"/>
      <c r="BG657" s="4"/>
      <c r="BH657" s="4"/>
      <c r="BI657" s="4"/>
      <c r="BJ657" s="4"/>
      <c r="BK657" s="4"/>
      <c r="BL657" s="4"/>
      <c r="BM657" s="4"/>
      <c r="BN657" s="4"/>
      <c r="BO657" s="4"/>
      <c r="BP657" s="4"/>
      <c r="BQ657" s="4"/>
      <c r="BR657" s="4"/>
      <c r="BS657" s="4"/>
      <c r="BT657" s="4"/>
      <c r="BU657" s="4"/>
      <c r="BV657" s="4"/>
      <c r="BW657" s="4"/>
      <c r="BX657" s="4"/>
      <c r="BY657" s="4"/>
      <c r="BZ657" s="4"/>
      <c r="CA657" s="4"/>
      <c r="CB657" s="4"/>
    </row>
    <row r="658" spans="1:80">
      <c r="A658"/>
      <c r="B658"/>
      <c r="C658"/>
      <c r="D658"/>
      <c r="E658" s="628"/>
      <c r="F658" s="4"/>
      <c r="G658" s="4"/>
      <c r="H658" s="4"/>
      <c r="I658" s="4"/>
      <c r="J658" s="4"/>
      <c r="K658" s="4"/>
      <c r="L658" s="4"/>
      <c r="M658" s="4"/>
      <c r="N658" s="4"/>
      <c r="O658" s="4"/>
      <c r="P658" s="4"/>
      <c r="Q658" s="4"/>
      <c r="R658" s="4"/>
      <c r="S658" s="4"/>
      <c r="T658" s="4"/>
      <c r="U658" s="4"/>
      <c r="V658" s="4"/>
      <c r="W658" s="4"/>
      <c r="X658" s="4"/>
      <c r="Y658" s="4"/>
      <c r="Z658" s="4"/>
      <c r="AA658" s="4"/>
      <c r="AB658" s="4"/>
      <c r="AC658" s="4"/>
      <c r="AD658" s="4"/>
      <c r="AE658" s="4"/>
      <c r="AF658" s="4"/>
      <c r="AG658" s="4"/>
      <c r="AH658" s="4"/>
      <c r="AI658" s="4"/>
      <c r="AJ658" s="4"/>
      <c r="AK658" s="4"/>
      <c r="AL658" s="4"/>
      <c r="AM658" s="4"/>
      <c r="AN658" s="4"/>
      <c r="AO658" s="4"/>
      <c r="AP658" s="4"/>
      <c r="AQ658" s="4"/>
      <c r="AR658" s="4"/>
      <c r="AS658" s="4"/>
      <c r="AT658" s="4"/>
      <c r="AU658" s="4"/>
      <c r="AV658" s="4"/>
      <c r="AW658" s="4"/>
      <c r="AX658" s="4"/>
      <c r="AY658" s="4"/>
      <c r="AZ658" s="4"/>
      <c r="BA658" s="4"/>
      <c r="BB658" s="4"/>
      <c r="BC658" s="4"/>
      <c r="BD658" s="4"/>
      <c r="BE658" s="4"/>
      <c r="BF658" s="4"/>
      <c r="BG658" s="4"/>
      <c r="BH658" s="4"/>
      <c r="BI658" s="4"/>
      <c r="BJ658" s="4"/>
      <c r="BK658" s="4"/>
      <c r="BL658" s="4"/>
      <c r="BM658" s="4"/>
      <c r="BN658" s="4"/>
      <c r="BO658" s="4"/>
      <c r="BP658" s="4"/>
      <c r="BQ658" s="4"/>
      <c r="BR658" s="4"/>
      <c r="BS658" s="4"/>
      <c r="BT658" s="4"/>
      <c r="BU658" s="4"/>
      <c r="BV658" s="4"/>
      <c r="BW658" s="4"/>
      <c r="BX658" s="4"/>
      <c r="BY658" s="4"/>
      <c r="BZ658" s="4"/>
      <c r="CA658" s="4"/>
      <c r="CB658" s="4"/>
    </row>
    <row r="659" spans="1:80">
      <c r="A659"/>
      <c r="B659"/>
      <c r="C659"/>
      <c r="D659"/>
      <c r="E659" s="628"/>
      <c r="F659" s="4"/>
      <c r="G659" s="4"/>
      <c r="H659" s="4"/>
      <c r="I659" s="4"/>
      <c r="J659" s="4"/>
      <c r="K659" s="4"/>
      <c r="L659" s="4"/>
      <c r="M659" s="4"/>
      <c r="N659" s="4"/>
      <c r="O659" s="4"/>
      <c r="P659" s="4"/>
      <c r="Q659" s="4"/>
      <c r="R659" s="4"/>
      <c r="S659" s="4"/>
      <c r="T659" s="4"/>
      <c r="U659" s="4"/>
      <c r="V659" s="4"/>
      <c r="W659" s="4"/>
      <c r="X659" s="4"/>
      <c r="Y659" s="4"/>
      <c r="Z659" s="4"/>
      <c r="AA659" s="4"/>
      <c r="AB659" s="4"/>
      <c r="AC659" s="4"/>
      <c r="AD659" s="4"/>
      <c r="AE659" s="4"/>
      <c r="AF659" s="4"/>
      <c r="AG659" s="4"/>
      <c r="AH659" s="4"/>
      <c r="AI659" s="4"/>
      <c r="AJ659" s="4"/>
      <c r="AK659" s="4"/>
      <c r="AL659" s="4"/>
      <c r="AM659" s="4"/>
      <c r="AN659" s="4"/>
      <c r="AO659" s="4"/>
      <c r="AP659" s="4"/>
      <c r="AQ659" s="4"/>
      <c r="AR659" s="4"/>
      <c r="AS659" s="4"/>
      <c r="AT659" s="4"/>
      <c r="AU659" s="4"/>
      <c r="AV659" s="4"/>
      <c r="AW659" s="4"/>
      <c r="AX659" s="4"/>
      <c r="AY659" s="4"/>
      <c r="AZ659" s="4"/>
      <c r="BA659" s="4"/>
      <c r="BB659" s="4"/>
      <c r="BC659" s="4"/>
      <c r="BD659" s="4"/>
      <c r="BE659" s="4"/>
      <c r="BF659" s="4"/>
      <c r="BG659" s="4"/>
      <c r="BH659" s="4"/>
      <c r="BI659" s="4"/>
      <c r="BJ659" s="4"/>
      <c r="BK659" s="4"/>
      <c r="BL659" s="4"/>
      <c r="BM659" s="4"/>
      <c r="BN659" s="4"/>
      <c r="BO659" s="4"/>
      <c r="BP659" s="4"/>
      <c r="BQ659" s="4"/>
      <c r="BR659" s="4"/>
      <c r="BS659" s="4"/>
      <c r="BT659" s="4"/>
      <c r="BU659" s="4"/>
      <c r="BV659" s="4"/>
      <c r="BW659" s="4"/>
      <c r="BX659" s="4"/>
      <c r="BY659" s="4"/>
      <c r="BZ659" s="4"/>
      <c r="CA659" s="4"/>
      <c r="CB659" s="4"/>
    </row>
    <row r="660" spans="1:80">
      <c r="A660"/>
      <c r="B660"/>
      <c r="C660"/>
      <c r="D660"/>
      <c r="E660" s="628"/>
      <c r="F660" s="4"/>
      <c r="G660" s="4"/>
      <c r="H660" s="4"/>
      <c r="I660" s="4"/>
      <c r="J660" s="4"/>
      <c r="K660" s="4"/>
      <c r="L660" s="4"/>
      <c r="M660" s="4"/>
      <c r="N660" s="4"/>
      <c r="O660" s="4"/>
      <c r="P660" s="4"/>
      <c r="Q660" s="4"/>
      <c r="R660" s="4"/>
      <c r="S660" s="4"/>
      <c r="T660" s="4"/>
      <c r="U660" s="4"/>
      <c r="V660" s="4"/>
      <c r="W660" s="4"/>
      <c r="X660" s="4"/>
      <c r="Y660" s="4"/>
      <c r="Z660" s="4"/>
      <c r="AA660" s="4"/>
      <c r="AB660" s="4"/>
      <c r="AC660" s="4"/>
      <c r="AD660" s="4"/>
      <c r="AE660" s="4"/>
      <c r="AF660" s="4"/>
      <c r="AG660" s="4"/>
      <c r="AH660" s="4"/>
      <c r="AI660" s="4"/>
      <c r="AJ660" s="4"/>
      <c r="AK660" s="4"/>
      <c r="AL660" s="4"/>
      <c r="AM660" s="4"/>
      <c r="AN660" s="4"/>
      <c r="AO660" s="4"/>
      <c r="AP660" s="4"/>
      <c r="AQ660" s="4"/>
      <c r="AR660" s="4"/>
      <c r="AS660" s="4"/>
      <c r="AT660" s="4"/>
      <c r="AU660" s="4"/>
      <c r="AV660" s="4"/>
      <c r="AW660" s="4"/>
      <c r="AX660" s="4"/>
      <c r="AY660" s="4"/>
      <c r="AZ660" s="4"/>
      <c r="BA660" s="4"/>
      <c r="BB660" s="4"/>
      <c r="BC660" s="4"/>
      <c r="BD660" s="4"/>
      <c r="BE660" s="4"/>
      <c r="BF660" s="4"/>
      <c r="BG660" s="4"/>
      <c r="BH660" s="4"/>
      <c r="BI660" s="4"/>
      <c r="BJ660" s="4"/>
      <c r="BK660" s="4"/>
      <c r="BL660" s="4"/>
      <c r="BM660" s="4"/>
      <c r="BN660" s="4"/>
      <c r="BO660" s="4"/>
      <c r="BP660" s="4"/>
      <c r="BQ660" s="4"/>
      <c r="BR660" s="4"/>
      <c r="BS660" s="4"/>
      <c r="BT660" s="4"/>
      <c r="BU660" s="4"/>
      <c r="BV660" s="4"/>
      <c r="BW660" s="4"/>
      <c r="BX660" s="4"/>
      <c r="BY660" s="4"/>
      <c r="BZ660" s="4"/>
      <c r="CA660" s="4"/>
      <c r="CB660" s="4"/>
    </row>
    <row r="661" spans="1:80">
      <c r="A661"/>
      <c r="B661"/>
      <c r="C661"/>
      <c r="D661"/>
      <c r="E661" s="628"/>
      <c r="F661" s="4"/>
      <c r="G661" s="4"/>
      <c r="H661" s="4"/>
      <c r="I661" s="4"/>
      <c r="J661" s="4"/>
      <c r="K661" s="4"/>
      <c r="L661" s="4"/>
      <c r="M661" s="4"/>
      <c r="N661" s="4"/>
      <c r="O661" s="4"/>
      <c r="P661" s="4"/>
      <c r="Q661" s="4"/>
      <c r="R661" s="4"/>
      <c r="S661" s="4"/>
      <c r="T661" s="4"/>
      <c r="U661" s="4"/>
      <c r="V661" s="4"/>
      <c r="W661" s="4"/>
      <c r="X661" s="4"/>
      <c r="Y661" s="4"/>
      <c r="Z661" s="4"/>
      <c r="AA661" s="4"/>
      <c r="AB661" s="4"/>
      <c r="AC661" s="4"/>
      <c r="AD661" s="4"/>
      <c r="AE661" s="4"/>
      <c r="AF661" s="4"/>
      <c r="AG661" s="4"/>
      <c r="AH661" s="4"/>
      <c r="AI661" s="4"/>
      <c r="AJ661" s="4"/>
      <c r="AK661" s="4"/>
      <c r="AL661" s="4"/>
      <c r="AM661" s="4"/>
      <c r="AN661" s="4"/>
      <c r="AO661" s="4"/>
      <c r="AP661" s="4"/>
      <c r="AQ661" s="4"/>
      <c r="AR661" s="4"/>
      <c r="AS661" s="4"/>
      <c r="AT661" s="4"/>
      <c r="AU661" s="4"/>
      <c r="AV661" s="4"/>
      <c r="AW661" s="4"/>
      <c r="AX661" s="4"/>
      <c r="AY661" s="4"/>
      <c r="AZ661" s="4"/>
      <c r="BA661" s="4"/>
      <c r="BB661" s="4"/>
      <c r="BC661" s="4"/>
      <c r="BD661" s="4"/>
      <c r="BE661" s="4"/>
      <c r="BF661" s="4"/>
      <c r="BG661" s="4"/>
      <c r="BH661" s="4"/>
      <c r="BI661" s="4"/>
      <c r="BJ661" s="4"/>
      <c r="BK661" s="4"/>
      <c r="BL661" s="4"/>
      <c r="BM661" s="4"/>
      <c r="BN661" s="4"/>
      <c r="BO661" s="4"/>
      <c r="BP661" s="4"/>
      <c r="BQ661" s="4"/>
      <c r="BR661" s="4"/>
      <c r="BS661" s="4"/>
      <c r="BT661" s="4"/>
      <c r="BU661" s="4"/>
      <c r="BV661" s="4"/>
      <c r="BW661" s="4"/>
      <c r="BX661" s="4"/>
      <c r="BY661" s="4"/>
      <c r="BZ661" s="4"/>
      <c r="CA661" s="4"/>
      <c r="CB661" s="4"/>
    </row>
    <row r="662" spans="1:80">
      <c r="A662"/>
      <c r="B662"/>
      <c r="C662"/>
      <c r="D662"/>
      <c r="E662" s="628"/>
      <c r="F662" s="4"/>
      <c r="G662" s="4"/>
      <c r="H662" s="4"/>
      <c r="I662" s="4"/>
      <c r="J662" s="4"/>
      <c r="K662" s="4"/>
      <c r="L662" s="4"/>
      <c r="M662" s="4"/>
      <c r="N662" s="4"/>
      <c r="O662" s="4"/>
      <c r="P662" s="4"/>
      <c r="Q662" s="4"/>
      <c r="R662" s="4"/>
      <c r="S662" s="4"/>
      <c r="T662" s="4"/>
      <c r="U662" s="4"/>
      <c r="V662" s="4"/>
      <c r="W662" s="4"/>
      <c r="X662" s="4"/>
      <c r="Y662" s="4"/>
      <c r="Z662" s="4"/>
      <c r="AA662" s="4"/>
      <c r="AB662" s="4"/>
      <c r="AC662" s="4"/>
      <c r="AD662" s="4"/>
      <c r="AE662" s="4"/>
      <c r="AF662" s="4"/>
      <c r="AG662" s="4"/>
      <c r="AH662" s="4"/>
      <c r="AI662" s="4"/>
      <c r="AJ662" s="4"/>
      <c r="AK662" s="4"/>
      <c r="AL662" s="4"/>
      <c r="AM662" s="4"/>
      <c r="AN662" s="4"/>
      <c r="AO662" s="4"/>
      <c r="AP662" s="4"/>
      <c r="AQ662" s="4"/>
      <c r="AR662" s="4"/>
      <c r="AS662" s="4"/>
      <c r="AT662" s="4"/>
      <c r="AU662" s="4"/>
      <c r="AV662" s="4"/>
      <c r="AW662" s="4"/>
      <c r="AX662" s="4"/>
      <c r="AY662" s="4"/>
      <c r="AZ662" s="4"/>
      <c r="BA662" s="4"/>
      <c r="BB662" s="4"/>
      <c r="BC662" s="4"/>
      <c r="BD662" s="4"/>
      <c r="BE662" s="4"/>
      <c r="BF662" s="4"/>
      <c r="BG662" s="4"/>
      <c r="BH662" s="4"/>
      <c r="BI662" s="4"/>
      <c r="BJ662" s="4"/>
      <c r="BK662" s="4"/>
      <c r="BL662" s="4"/>
      <c r="BM662" s="4"/>
      <c r="BN662" s="4"/>
      <c r="BO662" s="4"/>
      <c r="BP662" s="4"/>
      <c r="BQ662" s="4"/>
      <c r="BR662" s="4"/>
      <c r="BS662" s="4"/>
      <c r="BT662" s="4"/>
      <c r="BU662" s="4"/>
      <c r="BV662" s="4"/>
      <c r="BW662" s="4"/>
      <c r="BX662" s="4"/>
      <c r="BY662" s="4"/>
      <c r="BZ662" s="4"/>
      <c r="CA662" s="4"/>
      <c r="CB662" s="4"/>
    </row>
    <row r="663" spans="1:80">
      <c r="A663"/>
      <c r="B663"/>
      <c r="C663"/>
      <c r="D663"/>
      <c r="E663" s="628"/>
      <c r="F663" s="4"/>
      <c r="G663" s="4"/>
      <c r="H663" s="4"/>
      <c r="I663" s="4"/>
      <c r="J663" s="4"/>
      <c r="K663" s="4"/>
      <c r="L663" s="4"/>
      <c r="M663" s="4"/>
      <c r="N663" s="4"/>
      <c r="O663" s="4"/>
      <c r="P663" s="4"/>
      <c r="Q663" s="4"/>
      <c r="R663" s="4"/>
      <c r="S663" s="4"/>
      <c r="T663" s="4"/>
      <c r="U663" s="4"/>
      <c r="V663" s="4"/>
      <c r="W663" s="4"/>
      <c r="X663" s="4"/>
      <c r="Y663" s="4"/>
      <c r="Z663" s="4"/>
      <c r="AA663" s="4"/>
      <c r="AB663" s="4"/>
      <c r="AC663" s="4"/>
      <c r="AD663" s="4"/>
      <c r="AE663" s="4"/>
      <c r="AF663" s="4"/>
      <c r="AG663" s="4"/>
      <c r="AH663" s="4"/>
      <c r="AI663" s="4"/>
      <c r="AJ663" s="4"/>
      <c r="AK663" s="4"/>
      <c r="AL663" s="4"/>
      <c r="AM663" s="4"/>
      <c r="AN663" s="4"/>
      <c r="AO663" s="4"/>
      <c r="AP663" s="4"/>
      <c r="AQ663" s="4"/>
      <c r="AR663" s="4"/>
      <c r="AS663" s="4"/>
      <c r="AT663" s="4"/>
      <c r="AU663" s="4"/>
      <c r="AV663" s="4"/>
      <c r="AW663" s="4"/>
      <c r="AX663" s="4"/>
      <c r="AY663" s="4"/>
      <c r="AZ663" s="4"/>
      <c r="BA663" s="4"/>
      <c r="BB663" s="4"/>
      <c r="BC663" s="4"/>
      <c r="BD663" s="4"/>
      <c r="BE663" s="4"/>
      <c r="BF663" s="4"/>
      <c r="BG663" s="4"/>
      <c r="BH663" s="4"/>
      <c r="BI663" s="4"/>
      <c r="BJ663" s="4"/>
      <c r="BK663" s="4"/>
      <c r="BL663" s="4"/>
      <c r="BM663" s="4"/>
      <c r="BN663" s="4"/>
      <c r="BO663" s="4"/>
      <c r="BP663" s="4"/>
      <c r="BQ663" s="4"/>
      <c r="BR663" s="4"/>
      <c r="BS663" s="4"/>
      <c r="BT663" s="4"/>
      <c r="BU663" s="4"/>
      <c r="BV663" s="4"/>
      <c r="BW663" s="4"/>
      <c r="BX663" s="4"/>
      <c r="BY663" s="4"/>
      <c r="BZ663" s="4"/>
      <c r="CA663" s="4"/>
      <c r="CB663" s="4"/>
    </row>
    <row r="664" spans="1:80">
      <c r="A664"/>
      <c r="B664"/>
      <c r="C664"/>
      <c r="D664"/>
      <c r="E664" s="628"/>
      <c r="F664" s="4"/>
      <c r="G664" s="4"/>
      <c r="H664" s="4"/>
      <c r="I664" s="4"/>
      <c r="J664" s="4"/>
      <c r="K664" s="4"/>
      <c r="L664" s="4"/>
      <c r="M664" s="4"/>
      <c r="N664" s="4"/>
      <c r="O664" s="4"/>
      <c r="P664" s="4"/>
      <c r="Q664" s="4"/>
      <c r="R664" s="4"/>
      <c r="S664" s="4"/>
      <c r="T664" s="4"/>
      <c r="U664" s="4"/>
      <c r="V664" s="4"/>
      <c r="W664" s="4"/>
      <c r="X664" s="4"/>
      <c r="Y664" s="4"/>
      <c r="Z664" s="4"/>
      <c r="AA664" s="4"/>
      <c r="AB664" s="4"/>
      <c r="AC664" s="4"/>
      <c r="AD664" s="4"/>
      <c r="AE664" s="4"/>
      <c r="AF664" s="4"/>
      <c r="AG664" s="4"/>
      <c r="AH664" s="4"/>
      <c r="AI664" s="4"/>
      <c r="AJ664" s="4"/>
      <c r="AK664" s="4"/>
      <c r="AL664" s="4"/>
      <c r="AM664" s="4"/>
      <c r="AN664" s="4"/>
      <c r="AO664" s="4"/>
      <c r="AP664" s="4"/>
      <c r="AQ664" s="4"/>
      <c r="AR664" s="4"/>
      <c r="AS664" s="4"/>
      <c r="AT664" s="4"/>
      <c r="AU664" s="4"/>
      <c r="AV664" s="4"/>
      <c r="AW664" s="4"/>
      <c r="AX664" s="4"/>
      <c r="AY664" s="4"/>
      <c r="AZ664" s="4"/>
      <c r="BA664" s="4"/>
      <c r="BB664" s="4"/>
      <c r="BC664" s="4"/>
      <c r="BD664" s="4"/>
      <c r="BE664" s="4"/>
      <c r="BF664" s="4"/>
      <c r="BG664" s="4"/>
      <c r="BH664" s="4"/>
      <c r="BI664" s="4"/>
      <c r="BJ664" s="4"/>
      <c r="BK664" s="4"/>
      <c r="BL664" s="4"/>
      <c r="BM664" s="4"/>
      <c r="BN664" s="4"/>
      <c r="BO664" s="4"/>
      <c r="BP664" s="4"/>
      <c r="BQ664" s="4"/>
      <c r="BR664" s="4"/>
      <c r="BS664" s="4"/>
      <c r="BT664" s="4"/>
      <c r="BU664" s="4"/>
      <c r="BV664" s="4"/>
      <c r="BW664" s="4"/>
      <c r="BX664" s="4"/>
      <c r="BY664" s="4"/>
      <c r="BZ664" s="4"/>
      <c r="CA664" s="4"/>
      <c r="CB664" s="4"/>
    </row>
    <row r="665" spans="1:80">
      <c r="A665"/>
      <c r="B665"/>
      <c r="C665"/>
      <c r="D665"/>
      <c r="E665" s="628"/>
      <c r="F665" s="4"/>
      <c r="G665" s="4"/>
      <c r="H665" s="4"/>
      <c r="I665" s="4"/>
      <c r="J665" s="4"/>
      <c r="K665" s="4"/>
      <c r="L665" s="4"/>
      <c r="M665" s="4"/>
      <c r="N665" s="4"/>
      <c r="O665" s="4"/>
      <c r="P665" s="4"/>
      <c r="Q665" s="4"/>
      <c r="R665" s="4"/>
      <c r="S665" s="4"/>
      <c r="T665" s="4"/>
      <c r="U665" s="4"/>
      <c r="V665" s="4"/>
      <c r="W665" s="4"/>
      <c r="X665" s="4"/>
      <c r="Y665" s="4"/>
      <c r="Z665" s="4"/>
      <c r="AA665" s="4"/>
      <c r="AB665" s="4"/>
      <c r="AC665" s="4"/>
      <c r="AD665" s="4"/>
      <c r="AE665" s="4"/>
      <c r="AF665" s="4"/>
      <c r="AG665" s="4"/>
      <c r="AH665" s="4"/>
      <c r="AI665" s="4"/>
      <c r="AJ665" s="4"/>
      <c r="AK665" s="4"/>
      <c r="AL665" s="4"/>
      <c r="AM665" s="4"/>
      <c r="AN665" s="4"/>
      <c r="AO665" s="4"/>
      <c r="AP665" s="4"/>
      <c r="AQ665" s="4"/>
      <c r="AR665" s="4"/>
      <c r="AS665" s="4"/>
      <c r="AT665" s="4"/>
      <c r="AU665" s="4"/>
      <c r="AV665" s="4"/>
      <c r="AW665" s="4"/>
      <c r="AX665" s="4"/>
      <c r="AY665" s="4"/>
      <c r="AZ665" s="4"/>
      <c r="BA665" s="4"/>
      <c r="BB665" s="4"/>
      <c r="BC665" s="4"/>
      <c r="BD665" s="4"/>
      <c r="BE665" s="4"/>
      <c r="BF665" s="4"/>
      <c r="BG665" s="4"/>
      <c r="BH665" s="4"/>
      <c r="BI665" s="4"/>
      <c r="BJ665" s="4"/>
      <c r="BK665" s="4"/>
      <c r="BL665" s="4"/>
      <c r="BM665" s="4"/>
      <c r="BN665" s="4"/>
      <c r="BO665" s="4"/>
      <c r="BP665" s="4"/>
      <c r="BQ665" s="4"/>
      <c r="BR665" s="4"/>
      <c r="BS665" s="4"/>
      <c r="BT665" s="4"/>
      <c r="BU665" s="4"/>
      <c r="BV665" s="4"/>
      <c r="BW665" s="4"/>
      <c r="BX665" s="4"/>
      <c r="BY665" s="4"/>
      <c r="BZ665" s="4"/>
      <c r="CA665" s="4"/>
      <c r="CB665" s="4"/>
    </row>
    <row r="666" spans="1:80">
      <c r="A666"/>
      <c r="B666"/>
      <c r="C666"/>
      <c r="D666"/>
      <c r="E666" s="628"/>
      <c r="F666" s="4"/>
      <c r="G666" s="4"/>
      <c r="H666" s="4"/>
      <c r="I666" s="4"/>
      <c r="J666" s="4"/>
      <c r="K666" s="4"/>
      <c r="L666" s="4"/>
      <c r="M666" s="4"/>
      <c r="N666" s="4"/>
      <c r="O666" s="4"/>
      <c r="P666" s="4"/>
      <c r="Q666" s="4"/>
      <c r="R666" s="4"/>
      <c r="S666" s="4"/>
      <c r="T666" s="4"/>
      <c r="U666" s="4"/>
      <c r="V666" s="4"/>
      <c r="W666" s="4"/>
      <c r="X666" s="4"/>
      <c r="Y666" s="4"/>
      <c r="Z666" s="4"/>
      <c r="AA666" s="4"/>
      <c r="AB666" s="4"/>
      <c r="AC666" s="4"/>
      <c r="AD666" s="4"/>
      <c r="AE666" s="4"/>
      <c r="AF666" s="4"/>
      <c r="AG666" s="4"/>
      <c r="AH666" s="4"/>
      <c r="AI666" s="4"/>
      <c r="AJ666" s="4"/>
      <c r="AK666" s="4"/>
      <c r="AL666" s="4"/>
      <c r="AM666" s="4"/>
      <c r="AN666" s="4"/>
      <c r="AO666" s="4"/>
      <c r="AP666" s="4"/>
      <c r="AQ666" s="4"/>
      <c r="AR666" s="4"/>
      <c r="AS666" s="4"/>
      <c r="AT666" s="4"/>
      <c r="AU666" s="4"/>
      <c r="AV666" s="4"/>
      <c r="AW666" s="4"/>
      <c r="AX666" s="4"/>
      <c r="AY666" s="4"/>
      <c r="AZ666" s="4"/>
      <c r="BA666" s="4"/>
      <c r="BB666" s="4"/>
      <c r="BC666" s="4"/>
      <c r="BD666" s="4"/>
      <c r="BE666" s="4"/>
      <c r="BF666" s="4"/>
      <c r="BG666" s="4"/>
      <c r="BH666" s="4"/>
      <c r="BI666" s="4"/>
      <c r="BJ666" s="4"/>
      <c r="BK666" s="4"/>
      <c r="BL666" s="4"/>
      <c r="BM666" s="4"/>
      <c r="BN666" s="4"/>
      <c r="BO666" s="4"/>
      <c r="BP666" s="4"/>
      <c r="BQ666" s="4"/>
      <c r="BR666" s="4"/>
      <c r="BS666" s="4"/>
      <c r="BT666" s="4"/>
      <c r="BU666" s="4"/>
      <c r="BV666" s="4"/>
      <c r="BW666" s="4"/>
      <c r="BX666" s="4"/>
      <c r="BY666" s="4"/>
      <c r="BZ666" s="4"/>
      <c r="CA666" s="4"/>
      <c r="CB666" s="4"/>
    </row>
    <row r="667" spans="1:80">
      <c r="A667"/>
      <c r="B667"/>
      <c r="C667"/>
      <c r="D667"/>
      <c r="E667" s="628"/>
      <c r="F667" s="4"/>
      <c r="G667" s="4"/>
      <c r="H667" s="4"/>
      <c r="I667" s="4"/>
      <c r="J667" s="4"/>
      <c r="K667" s="4"/>
      <c r="L667" s="4"/>
      <c r="M667" s="4"/>
      <c r="N667" s="4"/>
      <c r="O667" s="4"/>
      <c r="P667" s="4"/>
      <c r="Q667" s="4"/>
      <c r="R667" s="4"/>
      <c r="S667" s="4"/>
      <c r="T667" s="4"/>
      <c r="U667" s="4"/>
      <c r="V667" s="4"/>
      <c r="W667" s="4"/>
      <c r="X667" s="4"/>
      <c r="Y667" s="4"/>
      <c r="Z667" s="4"/>
      <c r="AA667" s="4"/>
      <c r="AB667" s="4"/>
      <c r="AC667" s="4"/>
      <c r="AD667" s="4"/>
      <c r="AE667" s="4"/>
      <c r="AF667" s="4"/>
      <c r="AG667" s="4"/>
      <c r="AH667" s="4"/>
      <c r="AI667" s="4"/>
      <c r="AJ667" s="4"/>
      <c r="AK667" s="4"/>
      <c r="AL667" s="4"/>
      <c r="AM667" s="4"/>
      <c r="AN667" s="4"/>
      <c r="AO667" s="4"/>
      <c r="AP667" s="4"/>
      <c r="AQ667" s="4"/>
      <c r="AR667" s="4"/>
      <c r="AS667" s="4"/>
      <c r="AT667" s="4"/>
      <c r="AU667" s="4"/>
      <c r="AV667" s="4"/>
      <c r="AW667" s="4"/>
      <c r="AX667" s="4"/>
      <c r="AY667" s="4"/>
      <c r="AZ667" s="4"/>
      <c r="BA667" s="4"/>
      <c r="BB667" s="4"/>
      <c r="BC667" s="4"/>
      <c r="BD667" s="4"/>
      <c r="BE667" s="4"/>
      <c r="BF667" s="4"/>
      <c r="BG667" s="4"/>
      <c r="BH667" s="4"/>
      <c r="BI667" s="4"/>
      <c r="BJ667" s="4"/>
      <c r="BK667" s="4"/>
      <c r="BL667" s="4"/>
      <c r="BM667" s="4"/>
      <c r="BN667" s="4"/>
      <c r="BO667" s="4"/>
      <c r="BP667" s="4"/>
      <c r="BQ667" s="4"/>
      <c r="BR667" s="4"/>
      <c r="BS667" s="4"/>
      <c r="BT667" s="4"/>
      <c r="BU667" s="4"/>
      <c r="BV667" s="4"/>
      <c r="BW667" s="4"/>
      <c r="BX667" s="4"/>
      <c r="BY667" s="4"/>
      <c r="BZ667" s="4"/>
      <c r="CA667" s="4"/>
      <c r="CB667" s="4"/>
    </row>
    <row r="668" spans="1:80">
      <c r="A668"/>
      <c r="B668"/>
      <c r="C668"/>
      <c r="D668"/>
      <c r="E668" s="628"/>
      <c r="F668" s="4"/>
      <c r="G668" s="4"/>
      <c r="H668" s="4"/>
      <c r="I668" s="4"/>
      <c r="J668" s="4"/>
      <c r="K668" s="4"/>
      <c r="L668" s="4"/>
      <c r="M668" s="4"/>
      <c r="N668" s="4"/>
      <c r="O668" s="4"/>
      <c r="P668" s="4"/>
      <c r="Q668" s="4"/>
      <c r="R668" s="4"/>
      <c r="S668" s="4"/>
      <c r="T668" s="4"/>
      <c r="U668" s="4"/>
      <c r="V668" s="4"/>
      <c r="W668" s="4"/>
      <c r="X668" s="4"/>
      <c r="Y668" s="4"/>
      <c r="Z668" s="4"/>
      <c r="AA668" s="4"/>
      <c r="AB668" s="4"/>
      <c r="AC668" s="4"/>
      <c r="AD668" s="4"/>
      <c r="AE668" s="4"/>
      <c r="AF668" s="4"/>
      <c r="AG668" s="4"/>
      <c r="AH668" s="4"/>
      <c r="AI668" s="4"/>
      <c r="AJ668" s="4"/>
      <c r="AK668" s="4"/>
      <c r="AL668" s="4"/>
      <c r="AM668" s="4"/>
      <c r="AN668" s="4"/>
      <c r="AO668" s="4"/>
      <c r="AP668" s="4"/>
      <c r="AQ668" s="4"/>
      <c r="AR668" s="4"/>
      <c r="AS668" s="4"/>
      <c r="AT668" s="4"/>
      <c r="AU668" s="4"/>
      <c r="AV668" s="4"/>
      <c r="AW668" s="4"/>
      <c r="AX668" s="4"/>
      <c r="AY668" s="4"/>
      <c r="AZ668" s="4"/>
      <c r="BA668" s="4"/>
      <c r="BB668" s="4"/>
      <c r="BC668" s="4"/>
      <c r="BD668" s="4"/>
      <c r="BE668" s="4"/>
      <c r="BF668" s="4"/>
      <c r="BG668" s="4"/>
      <c r="BH668" s="4"/>
      <c r="BI668" s="4"/>
      <c r="BJ668" s="4"/>
      <c r="BK668" s="4"/>
      <c r="BL668" s="4"/>
      <c r="BM668" s="4"/>
      <c r="BN668" s="4"/>
      <c r="BO668" s="4"/>
      <c r="BP668" s="4"/>
      <c r="BQ668" s="4"/>
      <c r="BR668" s="4"/>
      <c r="BS668" s="4"/>
      <c r="BT668" s="4"/>
      <c r="BU668" s="4"/>
      <c r="BV668" s="4"/>
      <c r="BW668" s="4"/>
      <c r="BX668" s="4"/>
      <c r="BY668" s="4"/>
      <c r="BZ668" s="4"/>
      <c r="CA668" s="4"/>
      <c r="CB668" s="4"/>
    </row>
    <row r="669" spans="1:80">
      <c r="A669"/>
      <c r="B669"/>
      <c r="C669"/>
      <c r="D669"/>
      <c r="E669" s="628"/>
      <c r="F669" s="4"/>
      <c r="G669" s="4"/>
      <c r="H669" s="4"/>
      <c r="I669" s="4"/>
      <c r="J669" s="4"/>
      <c r="K669" s="4"/>
      <c r="L669" s="4"/>
      <c r="M669" s="4"/>
      <c r="N669" s="4"/>
      <c r="O669" s="4"/>
      <c r="P669" s="4"/>
      <c r="Q669" s="4"/>
      <c r="R669" s="4"/>
      <c r="S669" s="4"/>
      <c r="T669" s="4"/>
      <c r="U669" s="4"/>
      <c r="V669" s="4"/>
      <c r="W669" s="4"/>
      <c r="X669" s="4"/>
      <c r="Y669" s="4"/>
      <c r="Z669" s="4"/>
      <c r="AA669" s="4"/>
      <c r="AB669" s="4"/>
      <c r="AC669" s="4"/>
      <c r="AD669" s="4"/>
      <c r="AE669" s="4"/>
      <c r="AF669" s="4"/>
      <c r="AG669" s="4"/>
      <c r="AH669" s="4"/>
      <c r="AI669" s="4"/>
      <c r="AJ669" s="4"/>
      <c r="AK669" s="4"/>
      <c r="AL669" s="4"/>
      <c r="AM669" s="4"/>
      <c r="AN669" s="4"/>
      <c r="AO669" s="4"/>
      <c r="AP669" s="4"/>
      <c r="AQ669" s="4"/>
      <c r="AR669" s="4"/>
      <c r="AS669" s="4"/>
      <c r="AT669" s="4"/>
      <c r="AU669" s="4"/>
      <c r="AV669" s="4"/>
      <c r="AW669" s="4"/>
      <c r="AX669" s="4"/>
      <c r="AY669" s="4"/>
      <c r="AZ669" s="4"/>
      <c r="BA669" s="4"/>
      <c r="BB669" s="4"/>
      <c r="BC669" s="4"/>
      <c r="BD669" s="4"/>
      <c r="BE669" s="4"/>
      <c r="BF669" s="4"/>
      <c r="BG669" s="4"/>
      <c r="BH669" s="4"/>
      <c r="BI669" s="4"/>
      <c r="BJ669" s="4"/>
      <c r="BK669" s="4"/>
      <c r="BL669" s="4"/>
      <c r="BM669" s="4"/>
      <c r="BN669" s="4"/>
      <c r="BO669" s="4"/>
      <c r="BP669" s="4"/>
      <c r="BQ669" s="4"/>
      <c r="BR669" s="4"/>
      <c r="BS669" s="4"/>
      <c r="BT669" s="4"/>
      <c r="BU669" s="4"/>
      <c r="BV669" s="4"/>
      <c r="BW669" s="4"/>
      <c r="BX669" s="4"/>
      <c r="BY669" s="4"/>
      <c r="BZ669" s="4"/>
      <c r="CA669" s="4"/>
      <c r="CB669" s="4"/>
    </row>
    <row r="670" spans="1:80">
      <c r="A670"/>
      <c r="B670"/>
      <c r="C670"/>
      <c r="D670"/>
      <c r="E670" s="628"/>
    </row>
    <row r="671" spans="1:80">
      <c r="A671"/>
      <c r="B671"/>
      <c r="C671"/>
      <c r="D671"/>
      <c r="E671" s="628"/>
    </row>
    <row r="672" spans="1:80">
      <c r="A672"/>
      <c r="B672"/>
      <c r="C672"/>
      <c r="D672"/>
      <c r="E672" s="628"/>
    </row>
    <row r="673" spans="1:5">
      <c r="A673"/>
      <c r="B673"/>
      <c r="C673"/>
      <c r="D673"/>
      <c r="E673" s="628"/>
    </row>
    <row r="674" spans="1:5">
      <c r="A674"/>
      <c r="B674"/>
      <c r="C674"/>
      <c r="D674"/>
      <c r="E674" s="628"/>
    </row>
    <row r="675" spans="1:5">
      <c r="A675"/>
      <c r="B675"/>
      <c r="C675"/>
      <c r="D675"/>
      <c r="E675" s="628"/>
    </row>
    <row r="676" spans="1:5">
      <c r="A676"/>
      <c r="B676"/>
      <c r="C676"/>
      <c r="D676"/>
      <c r="E676" s="628"/>
    </row>
    <row r="677" spans="1:5">
      <c r="A677"/>
      <c r="B677"/>
      <c r="C677"/>
      <c r="D677"/>
      <c r="E677" s="628"/>
    </row>
    <row r="678" spans="1:5">
      <c r="A678"/>
      <c r="B678"/>
      <c r="C678"/>
      <c r="D678"/>
      <c r="E678" s="628"/>
    </row>
    <row r="679" spans="1:5">
      <c r="A679"/>
      <c r="B679"/>
      <c r="C679"/>
      <c r="D679"/>
      <c r="E679" s="628"/>
    </row>
    <row r="680" spans="1:5">
      <c r="A680"/>
      <c r="B680"/>
      <c r="C680"/>
      <c r="D680"/>
      <c r="E680" s="628"/>
    </row>
    <row r="681" spans="1:5">
      <c r="A681"/>
      <c r="B681"/>
      <c r="C681"/>
      <c r="D681"/>
      <c r="E681" s="628"/>
    </row>
    <row r="682" spans="1:5">
      <c r="A682"/>
      <c r="B682"/>
      <c r="C682"/>
      <c r="D682"/>
      <c r="E682" s="628"/>
    </row>
    <row r="683" spans="1:5">
      <c r="A683"/>
      <c r="B683"/>
      <c r="C683"/>
      <c r="D683"/>
      <c r="E683" s="628"/>
    </row>
    <row r="684" spans="1:5">
      <c r="A684"/>
      <c r="B684"/>
      <c r="C684"/>
      <c r="D684"/>
      <c r="E684" s="628"/>
    </row>
    <row r="685" spans="1:5">
      <c r="A685"/>
      <c r="B685"/>
      <c r="C685"/>
      <c r="D685"/>
      <c r="E685" s="628"/>
    </row>
    <row r="686" spans="1:5">
      <c r="A686"/>
      <c r="B686"/>
      <c r="C686"/>
      <c r="D686"/>
      <c r="E686" s="628"/>
    </row>
    <row r="687" spans="1:5">
      <c r="A687"/>
      <c r="B687"/>
      <c r="C687"/>
      <c r="D687"/>
      <c r="E687" s="628"/>
    </row>
    <row r="688" spans="1:5">
      <c r="A688"/>
      <c r="B688"/>
      <c r="C688"/>
      <c r="D688"/>
      <c r="E688" s="628"/>
    </row>
    <row r="689" spans="1:5">
      <c r="A689"/>
      <c r="B689"/>
      <c r="C689"/>
      <c r="D689"/>
      <c r="E689" s="628"/>
    </row>
    <row r="690" spans="1:5">
      <c r="A690"/>
      <c r="B690"/>
      <c r="C690"/>
      <c r="D690"/>
      <c r="E690" s="628"/>
    </row>
    <row r="691" spans="1:5">
      <c r="A691"/>
      <c r="B691"/>
      <c r="C691"/>
      <c r="D691"/>
      <c r="E691" s="628"/>
    </row>
    <row r="692" spans="1:5">
      <c r="A692"/>
      <c r="B692"/>
      <c r="C692"/>
      <c r="D692"/>
      <c r="E692" s="628"/>
    </row>
    <row r="693" spans="1:5">
      <c r="A693"/>
      <c r="B693"/>
      <c r="C693"/>
      <c r="D693"/>
      <c r="E693" s="628"/>
    </row>
    <row r="694" spans="1:5">
      <c r="A694"/>
      <c r="B694"/>
      <c r="C694"/>
      <c r="D694"/>
      <c r="E694" s="628"/>
    </row>
    <row r="695" spans="1:5">
      <c r="A695"/>
      <c r="B695"/>
      <c r="C695"/>
      <c r="D695"/>
      <c r="E695" s="628"/>
    </row>
    <row r="696" spans="1:5">
      <c r="A696"/>
      <c r="B696"/>
      <c r="C696"/>
      <c r="D696"/>
      <c r="E696" s="628"/>
    </row>
    <row r="697" spans="1:5">
      <c r="A697"/>
      <c r="B697"/>
      <c r="C697"/>
      <c r="D697"/>
      <c r="E697" s="628"/>
    </row>
    <row r="698" spans="1:5">
      <c r="A698"/>
      <c r="B698"/>
      <c r="C698"/>
      <c r="D698"/>
      <c r="E698" s="628"/>
    </row>
    <row r="699" spans="1:5">
      <c r="A699"/>
      <c r="B699"/>
      <c r="C699"/>
      <c r="D699"/>
      <c r="E699" s="628"/>
    </row>
    <row r="700" spans="1:5">
      <c r="A700"/>
      <c r="B700"/>
      <c r="C700"/>
      <c r="D700"/>
      <c r="E700" s="628"/>
    </row>
    <row r="701" spans="1:5">
      <c r="A701"/>
      <c r="B701"/>
      <c r="C701"/>
      <c r="D701"/>
      <c r="E701" s="628"/>
    </row>
    <row r="702" spans="1:5">
      <c r="A702"/>
      <c r="B702"/>
      <c r="C702"/>
      <c r="D702"/>
      <c r="E702" s="628"/>
    </row>
    <row r="703" spans="1:5">
      <c r="A703"/>
      <c r="B703"/>
      <c r="C703"/>
      <c r="D703"/>
      <c r="E703" s="628"/>
    </row>
    <row r="704" spans="1:5">
      <c r="A704"/>
      <c r="B704"/>
      <c r="C704"/>
      <c r="D704"/>
      <c r="E704" s="628"/>
    </row>
    <row r="705" spans="1:5">
      <c r="A705"/>
      <c r="B705"/>
      <c r="C705"/>
      <c r="D705"/>
      <c r="E705" s="628"/>
    </row>
    <row r="706" spans="1:5">
      <c r="A706"/>
      <c r="B706"/>
      <c r="C706"/>
      <c r="D706"/>
      <c r="E706" s="628"/>
    </row>
    <row r="707" spans="1:5">
      <c r="A707"/>
      <c r="B707"/>
      <c r="C707"/>
      <c r="D707"/>
      <c r="E707" s="628"/>
    </row>
    <row r="708" spans="1:5">
      <c r="A708"/>
      <c r="B708"/>
      <c r="C708"/>
      <c r="D708"/>
      <c r="E708" s="628"/>
    </row>
    <row r="709" spans="1:5">
      <c r="A709"/>
      <c r="B709"/>
      <c r="C709"/>
      <c r="D709"/>
      <c r="E709" s="628"/>
    </row>
    <row r="710" spans="1:5">
      <c r="A710"/>
      <c r="B710"/>
      <c r="C710"/>
      <c r="D710"/>
      <c r="E710" s="628"/>
    </row>
    <row r="711" spans="1:5">
      <c r="A711"/>
      <c r="B711"/>
      <c r="C711"/>
      <c r="D711"/>
      <c r="E711" s="628"/>
    </row>
    <row r="712" spans="1:5">
      <c r="A712"/>
      <c r="B712"/>
      <c r="C712"/>
      <c r="D712"/>
      <c r="E712" s="628"/>
    </row>
    <row r="713" spans="1:5">
      <c r="A713"/>
      <c r="B713"/>
      <c r="C713"/>
      <c r="D713"/>
      <c r="E713" s="628"/>
    </row>
    <row r="714" spans="1:5">
      <c r="A714"/>
      <c r="B714"/>
      <c r="C714"/>
      <c r="D714"/>
      <c r="E714" s="628"/>
    </row>
    <row r="715" spans="1:5">
      <c r="A715"/>
      <c r="B715"/>
      <c r="C715"/>
      <c r="D715"/>
      <c r="E715" s="628"/>
    </row>
    <row r="716" spans="1:5">
      <c r="A716"/>
      <c r="B716"/>
      <c r="C716"/>
      <c r="D716"/>
      <c r="E716" s="628"/>
    </row>
    <row r="717" spans="1:5">
      <c r="A717"/>
      <c r="B717"/>
      <c r="C717"/>
      <c r="D717"/>
      <c r="E717" s="628"/>
    </row>
    <row r="718" spans="1:5">
      <c r="A718"/>
      <c r="B718"/>
      <c r="C718"/>
      <c r="D718"/>
      <c r="E718" s="628"/>
    </row>
    <row r="719" spans="1:5">
      <c r="A719"/>
      <c r="B719"/>
      <c r="C719"/>
      <c r="D719"/>
      <c r="E719" s="628"/>
    </row>
    <row r="720" spans="1:5">
      <c r="A720"/>
      <c r="B720"/>
      <c r="C720"/>
      <c r="D720"/>
      <c r="E720" s="628"/>
    </row>
    <row r="721" spans="1:5">
      <c r="A721"/>
      <c r="B721"/>
      <c r="C721"/>
      <c r="D721"/>
      <c r="E721" s="628"/>
    </row>
    <row r="722" spans="1:5">
      <c r="A722"/>
      <c r="B722"/>
      <c r="C722"/>
      <c r="D722"/>
      <c r="E722" s="628"/>
    </row>
    <row r="723" spans="1:5">
      <c r="A723"/>
      <c r="B723"/>
      <c r="C723"/>
      <c r="D723"/>
      <c r="E723" s="628"/>
    </row>
    <row r="724" spans="1:5">
      <c r="A724"/>
      <c r="B724"/>
      <c r="C724"/>
      <c r="D724"/>
      <c r="E724" s="628"/>
    </row>
    <row r="725" spans="1:5">
      <c r="A725"/>
      <c r="B725"/>
      <c r="C725"/>
      <c r="D725"/>
      <c r="E725" s="628"/>
    </row>
    <row r="726" spans="1:5">
      <c r="A726"/>
      <c r="B726"/>
      <c r="C726"/>
      <c r="D726"/>
      <c r="E726" s="628"/>
    </row>
    <row r="727" spans="1:5">
      <c r="A727"/>
      <c r="B727"/>
      <c r="C727"/>
      <c r="D727"/>
      <c r="E727" s="628"/>
    </row>
    <row r="728" spans="1:5">
      <c r="A728"/>
      <c r="B728"/>
      <c r="C728"/>
      <c r="D728"/>
      <c r="E728" s="628"/>
    </row>
    <row r="729" spans="1:5">
      <c r="A729"/>
      <c r="B729"/>
      <c r="C729"/>
      <c r="D729"/>
      <c r="E729" s="628"/>
    </row>
    <row r="730" spans="1:5">
      <c r="A730"/>
      <c r="B730"/>
      <c r="C730"/>
      <c r="D730"/>
      <c r="E730" s="628"/>
    </row>
    <row r="731" spans="1:5">
      <c r="A731"/>
      <c r="B731"/>
      <c r="C731"/>
      <c r="D731"/>
      <c r="E731" s="628"/>
    </row>
    <row r="732" spans="1:5">
      <c r="A732"/>
      <c r="B732"/>
      <c r="C732"/>
      <c r="D732"/>
      <c r="E732" s="628"/>
    </row>
    <row r="733" spans="1:5">
      <c r="A733"/>
      <c r="B733"/>
      <c r="C733"/>
      <c r="D733"/>
      <c r="E733" s="628"/>
    </row>
    <row r="734" spans="1:5">
      <c r="A734"/>
      <c r="B734"/>
      <c r="C734"/>
      <c r="D734"/>
      <c r="E734" s="628"/>
    </row>
    <row r="735" spans="1:5">
      <c r="A735"/>
      <c r="B735"/>
      <c r="C735"/>
      <c r="D735"/>
      <c r="E735" s="628"/>
    </row>
    <row r="736" spans="1:5">
      <c r="A736"/>
      <c r="B736"/>
      <c r="C736"/>
      <c r="D736"/>
      <c r="E736" s="628"/>
    </row>
    <row r="737" spans="1:5">
      <c r="A737"/>
      <c r="B737"/>
      <c r="C737"/>
      <c r="D737"/>
      <c r="E737" s="628"/>
    </row>
    <row r="738" spans="1:5">
      <c r="A738"/>
      <c r="B738"/>
      <c r="C738"/>
      <c r="D738"/>
      <c r="E738" s="628"/>
    </row>
    <row r="739" spans="1:5">
      <c r="A739"/>
      <c r="B739"/>
      <c r="C739"/>
      <c r="D739"/>
      <c r="E739" s="628"/>
    </row>
    <row r="740" spans="1:5">
      <c r="A740"/>
      <c r="B740"/>
      <c r="C740"/>
      <c r="D740"/>
      <c r="E740" s="628"/>
    </row>
    <row r="741" spans="1:5">
      <c r="A741"/>
      <c r="B741"/>
      <c r="C741"/>
      <c r="D741"/>
      <c r="E741" s="628"/>
    </row>
    <row r="742" spans="1:5">
      <c r="A742"/>
      <c r="B742"/>
      <c r="C742"/>
      <c r="D742"/>
      <c r="E742" s="628"/>
    </row>
    <row r="743" spans="1:5">
      <c r="A743"/>
      <c r="B743"/>
      <c r="C743"/>
      <c r="D743"/>
      <c r="E743" s="628"/>
    </row>
    <row r="744" spans="1:5">
      <c r="A744"/>
      <c r="B744"/>
      <c r="C744"/>
      <c r="D744"/>
      <c r="E744" s="628"/>
    </row>
    <row r="745" spans="1:5">
      <c r="A745"/>
      <c r="B745"/>
      <c r="C745"/>
      <c r="D745"/>
      <c r="E745" s="628"/>
    </row>
    <row r="746" spans="1:5">
      <c r="A746"/>
      <c r="B746"/>
      <c r="C746"/>
      <c r="D746"/>
      <c r="E746" s="628"/>
    </row>
    <row r="747" spans="1:5">
      <c r="A747"/>
      <c r="B747"/>
      <c r="C747"/>
      <c r="D747"/>
      <c r="E747" s="628"/>
    </row>
    <row r="748" spans="1:5">
      <c r="A748"/>
      <c r="B748"/>
      <c r="C748"/>
      <c r="D748"/>
      <c r="E748" s="628"/>
    </row>
    <row r="749" spans="1:5">
      <c r="A749"/>
      <c r="B749"/>
      <c r="C749"/>
      <c r="D749"/>
      <c r="E749" s="628"/>
    </row>
    <row r="750" spans="1:5">
      <c r="A750"/>
      <c r="B750"/>
      <c r="C750"/>
      <c r="D750"/>
      <c r="E750" s="628"/>
    </row>
    <row r="751" spans="1:5">
      <c r="A751"/>
      <c r="B751"/>
      <c r="C751"/>
      <c r="D751"/>
      <c r="E751" s="628"/>
    </row>
    <row r="752" spans="1:5">
      <c r="A752"/>
      <c r="B752"/>
      <c r="C752"/>
      <c r="D752"/>
      <c r="E752" s="628"/>
    </row>
    <row r="753" spans="1:5">
      <c r="A753"/>
      <c r="B753"/>
      <c r="C753"/>
      <c r="D753"/>
      <c r="E753" s="628"/>
    </row>
    <row r="754" spans="1:5">
      <c r="A754"/>
      <c r="B754"/>
      <c r="C754"/>
      <c r="D754"/>
      <c r="E754" s="628"/>
    </row>
    <row r="755" spans="1:5">
      <c r="A755"/>
      <c r="B755"/>
      <c r="C755"/>
      <c r="D755"/>
      <c r="E755" s="628"/>
    </row>
    <row r="756" spans="1:5">
      <c r="A756"/>
      <c r="B756"/>
      <c r="C756"/>
      <c r="D756"/>
      <c r="E756" s="628"/>
    </row>
    <row r="757" spans="1:5">
      <c r="A757"/>
      <c r="B757"/>
      <c r="C757"/>
      <c r="D757"/>
      <c r="E757" s="628"/>
    </row>
    <row r="758" spans="1:5">
      <c r="A758"/>
      <c r="B758"/>
      <c r="C758"/>
      <c r="D758"/>
      <c r="E758" s="628"/>
    </row>
    <row r="759" spans="1:5">
      <c r="A759"/>
      <c r="B759"/>
      <c r="C759"/>
      <c r="D759"/>
      <c r="E759" s="628"/>
    </row>
    <row r="760" spans="1:5">
      <c r="A760"/>
      <c r="B760"/>
      <c r="C760"/>
      <c r="D760"/>
      <c r="E760" s="628"/>
    </row>
    <row r="761" spans="1:5">
      <c r="A761"/>
      <c r="B761"/>
      <c r="C761"/>
      <c r="D761"/>
      <c r="E761" s="628"/>
    </row>
    <row r="762" spans="1:5">
      <c r="A762"/>
      <c r="B762"/>
      <c r="C762"/>
      <c r="D762"/>
      <c r="E762" s="628"/>
    </row>
    <row r="763" spans="1:5">
      <c r="A763"/>
      <c r="B763"/>
      <c r="C763"/>
      <c r="D763"/>
      <c r="E763" s="628"/>
    </row>
    <row r="764" spans="1:5">
      <c r="A764"/>
      <c r="B764"/>
      <c r="C764"/>
      <c r="D764"/>
      <c r="E764" s="628"/>
    </row>
    <row r="765" spans="1:5">
      <c r="A765"/>
      <c r="B765"/>
      <c r="C765"/>
      <c r="D765"/>
      <c r="E765" s="628"/>
    </row>
    <row r="766" spans="1:5">
      <c r="A766"/>
      <c r="B766"/>
      <c r="C766"/>
      <c r="D766"/>
      <c r="E766" s="628"/>
    </row>
    <row r="767" spans="1:5">
      <c r="A767"/>
      <c r="B767"/>
      <c r="C767"/>
      <c r="D767"/>
      <c r="E767" s="628"/>
    </row>
    <row r="768" spans="1:5">
      <c r="A768"/>
      <c r="B768"/>
      <c r="C768"/>
      <c r="D768"/>
      <c r="E768" s="628"/>
    </row>
    <row r="769" spans="1:5">
      <c r="A769"/>
      <c r="B769"/>
      <c r="C769"/>
      <c r="D769"/>
      <c r="E769" s="628"/>
    </row>
    <row r="770" spans="1:5">
      <c r="A770"/>
      <c r="B770"/>
      <c r="C770"/>
      <c r="D770"/>
      <c r="E770" s="628"/>
    </row>
    <row r="771" spans="1:5">
      <c r="A771"/>
      <c r="B771"/>
      <c r="C771"/>
      <c r="D771"/>
      <c r="E771" s="628"/>
    </row>
    <row r="772" spans="1:5">
      <c r="A772"/>
      <c r="B772"/>
      <c r="C772"/>
      <c r="D772"/>
      <c r="E772" s="628"/>
    </row>
    <row r="773" spans="1:5">
      <c r="A773"/>
      <c r="B773"/>
      <c r="C773"/>
      <c r="D773"/>
      <c r="E773" s="628"/>
    </row>
    <row r="774" spans="1:5">
      <c r="A774"/>
      <c r="B774"/>
      <c r="C774"/>
      <c r="D774"/>
      <c r="E774" s="628"/>
    </row>
    <row r="775" spans="1:5">
      <c r="A775"/>
      <c r="B775"/>
      <c r="C775"/>
      <c r="D775"/>
      <c r="E775" s="628"/>
    </row>
    <row r="776" spans="1:5">
      <c r="A776"/>
      <c r="B776"/>
      <c r="C776"/>
      <c r="D776"/>
      <c r="E776" s="628"/>
    </row>
    <row r="777" spans="1:5">
      <c r="A777"/>
      <c r="B777"/>
      <c r="C777"/>
      <c r="D777"/>
      <c r="E777" s="628"/>
    </row>
    <row r="778" spans="1:5">
      <c r="A778"/>
      <c r="B778"/>
      <c r="C778"/>
      <c r="D778"/>
      <c r="E778" s="628"/>
    </row>
    <row r="779" spans="1:5">
      <c r="A779"/>
      <c r="B779"/>
      <c r="C779"/>
      <c r="D779"/>
      <c r="E779" s="628"/>
    </row>
    <row r="780" spans="1:5">
      <c r="A780"/>
      <c r="B780"/>
      <c r="C780"/>
      <c r="D780"/>
      <c r="E780" s="628"/>
    </row>
    <row r="781" spans="1:5">
      <c r="A781"/>
      <c r="B781"/>
      <c r="C781"/>
      <c r="D781"/>
      <c r="E781" s="628"/>
    </row>
    <row r="782" spans="1:5">
      <c r="A782"/>
      <c r="B782"/>
      <c r="C782"/>
      <c r="D782"/>
      <c r="E782" s="628"/>
    </row>
    <row r="783" spans="1:5">
      <c r="A783"/>
      <c r="B783"/>
      <c r="C783"/>
      <c r="D783"/>
      <c r="E783" s="628"/>
    </row>
    <row r="784" spans="1:5">
      <c r="A784"/>
      <c r="B784"/>
      <c r="C784"/>
      <c r="D784"/>
      <c r="E784" s="628"/>
    </row>
    <row r="785" spans="1:5">
      <c r="A785"/>
      <c r="B785"/>
      <c r="C785"/>
      <c r="D785"/>
      <c r="E785" s="628"/>
    </row>
    <row r="786" spans="1:5">
      <c r="A786"/>
      <c r="B786"/>
      <c r="C786"/>
      <c r="D786"/>
      <c r="E786" s="628"/>
    </row>
    <row r="787" spans="1:5">
      <c r="A787"/>
      <c r="B787"/>
      <c r="C787"/>
      <c r="D787"/>
      <c r="E787" s="628"/>
    </row>
    <row r="788" spans="1:5">
      <c r="A788"/>
      <c r="B788"/>
      <c r="C788"/>
      <c r="D788"/>
      <c r="E788" s="628"/>
    </row>
    <row r="789" spans="1:5">
      <c r="A789"/>
      <c r="B789"/>
      <c r="C789"/>
      <c r="D789"/>
      <c r="E789" s="628"/>
    </row>
    <row r="790" spans="1:5">
      <c r="A790"/>
      <c r="B790"/>
      <c r="C790"/>
      <c r="D790"/>
      <c r="E790" s="628"/>
    </row>
    <row r="791" spans="1:5">
      <c r="A791"/>
      <c r="B791"/>
      <c r="C791"/>
      <c r="D791"/>
      <c r="E791" s="628"/>
    </row>
    <row r="792" spans="1:5">
      <c r="A792"/>
      <c r="B792"/>
      <c r="C792"/>
      <c r="D792"/>
      <c r="E792" s="628"/>
    </row>
    <row r="793" spans="1:5">
      <c r="A793"/>
      <c r="B793"/>
      <c r="C793"/>
      <c r="D793"/>
      <c r="E793" s="628"/>
    </row>
    <row r="794" spans="1:5">
      <c r="A794"/>
      <c r="B794"/>
      <c r="C794"/>
      <c r="D794"/>
      <c r="E794" s="628"/>
    </row>
    <row r="795" spans="1:5">
      <c r="A795"/>
      <c r="B795"/>
      <c r="C795"/>
      <c r="D795"/>
      <c r="E795" s="628"/>
    </row>
    <row r="796" spans="1:5">
      <c r="A796"/>
      <c r="B796"/>
      <c r="C796"/>
      <c r="D796"/>
      <c r="E796" s="628"/>
    </row>
    <row r="797" spans="1:5">
      <c r="A797"/>
      <c r="B797"/>
      <c r="C797"/>
      <c r="D797"/>
      <c r="E797" s="628"/>
    </row>
    <row r="798" spans="1:5">
      <c r="A798"/>
      <c r="B798"/>
      <c r="C798"/>
      <c r="D798"/>
      <c r="E798" s="628"/>
    </row>
    <row r="799" spans="1:5">
      <c r="A799"/>
      <c r="B799"/>
      <c r="C799"/>
      <c r="D799"/>
      <c r="E799" s="628"/>
    </row>
    <row r="800" spans="1:5">
      <c r="A800"/>
      <c r="B800"/>
      <c r="C800"/>
      <c r="D800"/>
      <c r="E800" s="628"/>
    </row>
    <row r="801" spans="1:5">
      <c r="A801"/>
      <c r="B801"/>
      <c r="C801"/>
      <c r="D801"/>
      <c r="E801" s="628"/>
    </row>
    <row r="802" spans="1:5">
      <c r="A802"/>
      <c r="B802"/>
      <c r="C802"/>
      <c r="D802"/>
      <c r="E802" s="628"/>
    </row>
    <row r="803" spans="1:5">
      <c r="A803"/>
      <c r="B803"/>
      <c r="C803"/>
      <c r="D803"/>
      <c r="E803" s="628"/>
    </row>
    <row r="804" spans="1:5">
      <c r="A804"/>
      <c r="B804"/>
      <c r="C804"/>
      <c r="D804"/>
      <c r="E804" s="628"/>
    </row>
    <row r="805" spans="1:5">
      <c r="A805"/>
      <c r="B805"/>
      <c r="C805"/>
      <c r="D805"/>
      <c r="E805" s="628"/>
    </row>
    <row r="806" spans="1:5">
      <c r="A806"/>
      <c r="B806"/>
      <c r="C806"/>
      <c r="D806"/>
      <c r="E806" s="628"/>
    </row>
    <row r="807" spans="1:5">
      <c r="A807"/>
      <c r="B807"/>
      <c r="C807"/>
      <c r="D807"/>
      <c r="E807" s="628"/>
    </row>
    <row r="808" spans="1:5">
      <c r="A808"/>
      <c r="B808"/>
      <c r="C808"/>
      <c r="D808"/>
      <c r="E808" s="628"/>
    </row>
    <row r="809" spans="1:5">
      <c r="A809"/>
      <c r="B809"/>
      <c r="C809"/>
      <c r="D809"/>
      <c r="E809" s="628"/>
    </row>
    <row r="810" spans="1:5">
      <c r="A810"/>
      <c r="B810"/>
      <c r="C810"/>
      <c r="D810"/>
      <c r="E810" s="628"/>
    </row>
    <row r="811" spans="1:5">
      <c r="A811"/>
      <c r="B811"/>
      <c r="C811"/>
      <c r="D811"/>
      <c r="E811" s="628"/>
    </row>
    <row r="812" spans="1:5">
      <c r="A812"/>
      <c r="B812"/>
      <c r="C812"/>
      <c r="D812"/>
      <c r="E812" s="628"/>
    </row>
    <row r="813" spans="1:5">
      <c r="A813"/>
      <c r="B813"/>
      <c r="C813"/>
      <c r="D813"/>
      <c r="E813" s="628"/>
    </row>
    <row r="814" spans="1:5">
      <c r="A814"/>
      <c r="B814"/>
      <c r="C814"/>
      <c r="D814"/>
      <c r="E814" s="628"/>
    </row>
    <row r="815" spans="1:5">
      <c r="A815"/>
      <c r="B815"/>
      <c r="C815"/>
      <c r="D815"/>
      <c r="E815" s="628"/>
    </row>
    <row r="816" spans="1:5">
      <c r="A816"/>
      <c r="B816"/>
      <c r="C816"/>
      <c r="D816"/>
      <c r="E816" s="628"/>
    </row>
    <row r="817" spans="1:5">
      <c r="A817"/>
      <c r="B817"/>
      <c r="C817"/>
      <c r="D817"/>
      <c r="E817" s="628"/>
    </row>
    <row r="818" spans="1:5">
      <c r="A818"/>
      <c r="B818"/>
      <c r="C818"/>
      <c r="D818"/>
      <c r="E818" s="628"/>
    </row>
    <row r="819" spans="1:5">
      <c r="A819"/>
      <c r="B819"/>
      <c r="C819"/>
      <c r="D819"/>
      <c r="E819" s="628"/>
    </row>
    <row r="820" spans="1:5">
      <c r="A820"/>
      <c r="B820"/>
      <c r="C820"/>
      <c r="D820"/>
      <c r="E820" s="628"/>
    </row>
    <row r="821" spans="1:5">
      <c r="A821"/>
      <c r="B821"/>
      <c r="C821"/>
      <c r="D821"/>
      <c r="E821" s="628"/>
    </row>
    <row r="822" spans="1:5">
      <c r="A822"/>
      <c r="B822"/>
      <c r="C822"/>
      <c r="D822"/>
      <c r="E822" s="628"/>
    </row>
    <row r="823" spans="1:5">
      <c r="A823"/>
      <c r="B823"/>
      <c r="C823"/>
      <c r="D823"/>
      <c r="E823" s="628"/>
    </row>
    <row r="824" spans="1:5">
      <c r="A824"/>
      <c r="B824"/>
      <c r="C824"/>
      <c r="D824"/>
      <c r="E824" s="628"/>
    </row>
    <row r="825" spans="1:5">
      <c r="A825"/>
      <c r="B825"/>
      <c r="C825"/>
      <c r="D825"/>
      <c r="E825" s="628"/>
    </row>
    <row r="826" spans="1:5">
      <c r="A826"/>
      <c r="B826"/>
      <c r="C826"/>
      <c r="D826"/>
      <c r="E826" s="628"/>
    </row>
    <row r="827" spans="1:5">
      <c r="A827"/>
      <c r="B827"/>
      <c r="C827"/>
      <c r="D827"/>
      <c r="E827" s="628"/>
    </row>
    <row r="828" spans="1:5">
      <c r="A828"/>
      <c r="B828"/>
      <c r="C828"/>
      <c r="D828"/>
      <c r="E828" s="628"/>
    </row>
    <row r="829" spans="1:5">
      <c r="A829"/>
      <c r="B829"/>
      <c r="C829"/>
      <c r="D829"/>
      <c r="E829" s="628"/>
    </row>
    <row r="830" spans="1:5">
      <c r="A830"/>
      <c r="B830"/>
      <c r="C830"/>
      <c r="D830"/>
      <c r="E830" s="628"/>
    </row>
    <row r="831" spans="1:5">
      <c r="A831"/>
      <c r="B831"/>
      <c r="C831"/>
      <c r="D831"/>
      <c r="E831" s="628"/>
    </row>
    <row r="832" spans="1:5">
      <c r="A832"/>
      <c r="B832"/>
      <c r="C832"/>
      <c r="D832"/>
      <c r="E832" s="628"/>
    </row>
    <row r="833" spans="1:5">
      <c r="A833"/>
      <c r="B833"/>
      <c r="C833"/>
      <c r="D833"/>
      <c r="E833" s="628"/>
    </row>
    <row r="834" spans="1:5">
      <c r="A834"/>
      <c r="B834"/>
      <c r="C834"/>
      <c r="D834"/>
      <c r="E834" s="628"/>
    </row>
    <row r="835" spans="1:5">
      <c r="A835"/>
      <c r="B835"/>
      <c r="C835"/>
      <c r="D835"/>
      <c r="E835" s="628"/>
    </row>
    <row r="836" spans="1:5">
      <c r="A836"/>
      <c r="B836"/>
      <c r="C836"/>
      <c r="D836"/>
      <c r="E836" s="628"/>
    </row>
    <row r="837" spans="1:5">
      <c r="A837"/>
      <c r="B837"/>
      <c r="C837"/>
      <c r="D837"/>
      <c r="E837" s="628"/>
    </row>
    <row r="838" spans="1:5">
      <c r="A838"/>
      <c r="B838"/>
      <c r="C838"/>
      <c r="D838"/>
      <c r="E838" s="628"/>
    </row>
    <row r="839" spans="1:5">
      <c r="A839"/>
      <c r="B839"/>
      <c r="C839"/>
      <c r="D839"/>
      <c r="E839" s="628"/>
    </row>
    <row r="840" spans="1:5">
      <c r="A840"/>
      <c r="B840"/>
      <c r="C840"/>
      <c r="D840"/>
      <c r="E840" s="628"/>
    </row>
    <row r="841" spans="1:5">
      <c r="A841"/>
      <c r="B841"/>
      <c r="C841"/>
      <c r="D841"/>
      <c r="E841" s="628"/>
    </row>
    <row r="842" spans="1:5">
      <c r="A842"/>
      <c r="B842"/>
      <c r="C842"/>
      <c r="D842"/>
      <c r="E842" s="628"/>
    </row>
    <row r="843" spans="1:5">
      <c r="A843"/>
      <c r="B843"/>
      <c r="C843"/>
      <c r="D843"/>
      <c r="E843" s="628"/>
    </row>
    <row r="844" spans="1:5">
      <c r="A844"/>
      <c r="B844"/>
      <c r="C844"/>
      <c r="D844"/>
      <c r="E844" s="628"/>
    </row>
    <row r="845" spans="1:5">
      <c r="A845"/>
      <c r="B845"/>
      <c r="C845"/>
      <c r="D845"/>
      <c r="E845" s="628"/>
    </row>
    <row r="846" spans="1:5">
      <c r="A846"/>
      <c r="B846"/>
      <c r="C846"/>
      <c r="D846"/>
      <c r="E846" s="628"/>
    </row>
    <row r="847" spans="1:5">
      <c r="A847"/>
      <c r="B847"/>
      <c r="C847"/>
      <c r="D847"/>
      <c r="E847" s="628"/>
    </row>
    <row r="848" spans="1:5">
      <c r="A848"/>
      <c r="B848"/>
      <c r="C848"/>
      <c r="D848"/>
      <c r="E848" s="628"/>
    </row>
    <row r="849" spans="1:5">
      <c r="A849"/>
      <c r="B849"/>
      <c r="C849"/>
      <c r="D849"/>
      <c r="E849" s="628"/>
    </row>
    <row r="850" spans="1:5">
      <c r="A850"/>
      <c r="B850"/>
      <c r="C850"/>
      <c r="D850"/>
      <c r="E850" s="628"/>
    </row>
    <row r="851" spans="1:5">
      <c r="A851"/>
      <c r="B851"/>
      <c r="C851"/>
      <c r="D851"/>
      <c r="E851" s="628"/>
    </row>
    <row r="852" spans="1:5">
      <c r="A852"/>
      <c r="B852"/>
      <c r="C852"/>
      <c r="D852"/>
      <c r="E852" s="628"/>
    </row>
    <row r="853" spans="1:5">
      <c r="A853"/>
      <c r="B853"/>
      <c r="C853"/>
      <c r="D853"/>
      <c r="E853" s="628"/>
    </row>
    <row r="854" spans="1:5">
      <c r="A854"/>
      <c r="B854"/>
      <c r="C854"/>
      <c r="D854"/>
      <c r="E854" s="628"/>
    </row>
    <row r="855" spans="1:5">
      <c r="A855"/>
      <c r="B855"/>
      <c r="C855"/>
      <c r="D855"/>
      <c r="E855" s="628"/>
    </row>
    <row r="856" spans="1:5">
      <c r="A856"/>
      <c r="B856"/>
      <c r="C856"/>
      <c r="D856"/>
      <c r="E856" s="628"/>
    </row>
    <row r="857" spans="1:5">
      <c r="A857"/>
      <c r="B857"/>
      <c r="C857"/>
      <c r="D857"/>
      <c r="E857" s="628"/>
    </row>
    <row r="858" spans="1:5">
      <c r="A858"/>
      <c r="B858"/>
      <c r="C858"/>
      <c r="D858"/>
      <c r="E858" s="628"/>
    </row>
    <row r="859" spans="1:5">
      <c r="A859"/>
      <c r="B859"/>
      <c r="C859"/>
      <c r="D859"/>
      <c r="E859" s="628"/>
    </row>
    <row r="860" spans="1:5">
      <c r="A860"/>
      <c r="B860"/>
      <c r="C860"/>
      <c r="D860"/>
      <c r="E860" s="628"/>
    </row>
    <row r="861" spans="1:5">
      <c r="A861"/>
      <c r="B861"/>
      <c r="C861"/>
      <c r="D861"/>
      <c r="E861" s="628"/>
    </row>
    <row r="862" spans="1:5">
      <c r="A862"/>
      <c r="B862"/>
      <c r="C862"/>
      <c r="D862"/>
      <c r="E862" s="628"/>
    </row>
    <row r="863" spans="1:5">
      <c r="A863"/>
      <c r="B863"/>
      <c r="C863"/>
      <c r="D863"/>
      <c r="E863" s="628"/>
    </row>
    <row r="864" spans="1:5">
      <c r="A864"/>
      <c r="B864"/>
      <c r="C864"/>
      <c r="D864"/>
      <c r="E864" s="628"/>
    </row>
    <row r="865" spans="1:5">
      <c r="A865"/>
      <c r="B865"/>
      <c r="C865"/>
      <c r="D865"/>
      <c r="E865" s="628"/>
    </row>
    <row r="866" spans="1:5">
      <c r="A866"/>
      <c r="B866"/>
      <c r="C866"/>
      <c r="D866"/>
      <c r="E866" s="628"/>
    </row>
    <row r="867" spans="1:5">
      <c r="A867"/>
      <c r="B867"/>
      <c r="C867"/>
      <c r="D867"/>
      <c r="E867" s="628"/>
    </row>
    <row r="868" spans="1:5">
      <c r="A868"/>
      <c r="B868"/>
      <c r="C868"/>
      <c r="D868"/>
      <c r="E868" s="628"/>
    </row>
    <row r="869" spans="1:5">
      <c r="A869"/>
      <c r="B869"/>
      <c r="C869"/>
      <c r="D869"/>
      <c r="E869" s="628"/>
    </row>
    <row r="870" spans="1:5">
      <c r="A870"/>
      <c r="B870"/>
      <c r="C870"/>
      <c r="D870"/>
      <c r="E870" s="628"/>
    </row>
    <row r="871" spans="1:5">
      <c r="A871"/>
      <c r="B871"/>
      <c r="C871"/>
      <c r="D871"/>
      <c r="E871" s="628"/>
    </row>
    <row r="872" spans="1:5">
      <c r="A872"/>
      <c r="B872"/>
      <c r="C872"/>
      <c r="D872"/>
      <c r="E872" s="628"/>
    </row>
    <row r="873" spans="1:5">
      <c r="A873"/>
      <c r="B873"/>
      <c r="C873"/>
      <c r="D873"/>
      <c r="E873" s="628"/>
    </row>
    <row r="874" spans="1:5">
      <c r="A874"/>
      <c r="B874"/>
      <c r="C874"/>
      <c r="D874"/>
      <c r="E874" s="628"/>
    </row>
    <row r="875" spans="1:5">
      <c r="A875"/>
      <c r="B875"/>
      <c r="C875"/>
      <c r="D875"/>
      <c r="E875" s="628"/>
    </row>
    <row r="876" spans="1:5">
      <c r="A876"/>
      <c r="B876"/>
      <c r="C876"/>
      <c r="D876"/>
      <c r="E876" s="628"/>
    </row>
    <row r="877" spans="1:5">
      <c r="A877"/>
      <c r="B877"/>
      <c r="C877"/>
      <c r="D877"/>
      <c r="E877" s="628"/>
    </row>
    <row r="878" spans="1:5">
      <c r="A878"/>
      <c r="B878"/>
      <c r="C878"/>
      <c r="D878"/>
      <c r="E878" s="628"/>
    </row>
    <row r="879" spans="1:5">
      <c r="A879"/>
      <c r="B879"/>
      <c r="C879"/>
      <c r="D879"/>
      <c r="E879" s="628"/>
    </row>
    <row r="880" spans="1:5">
      <c r="A880"/>
      <c r="B880"/>
      <c r="C880"/>
      <c r="D880"/>
      <c r="E880" s="628"/>
    </row>
    <row r="881" spans="1:5">
      <c r="A881"/>
      <c r="B881"/>
      <c r="C881"/>
      <c r="D881"/>
      <c r="E881" s="628"/>
    </row>
    <row r="882" spans="1:5">
      <c r="A882"/>
      <c r="B882"/>
      <c r="C882"/>
      <c r="D882"/>
      <c r="E882" s="628"/>
    </row>
    <row r="883" spans="1:5">
      <c r="A883"/>
      <c r="B883"/>
      <c r="C883"/>
      <c r="D883"/>
      <c r="E883" s="628"/>
    </row>
    <row r="884" spans="1:5">
      <c r="A884"/>
      <c r="B884"/>
      <c r="C884"/>
      <c r="D884"/>
      <c r="E884" s="628"/>
    </row>
    <row r="885" spans="1:5">
      <c r="A885"/>
      <c r="B885"/>
      <c r="C885"/>
      <c r="D885"/>
      <c r="E885" s="628"/>
    </row>
    <row r="886" spans="1:5">
      <c r="A886"/>
      <c r="B886"/>
      <c r="C886"/>
      <c r="D886"/>
      <c r="E886" s="628"/>
    </row>
    <row r="887" spans="1:5">
      <c r="A887"/>
      <c r="B887"/>
      <c r="C887"/>
      <c r="D887"/>
      <c r="E887" s="628"/>
    </row>
    <row r="888" spans="1:5">
      <c r="A888"/>
      <c r="B888"/>
      <c r="C888"/>
      <c r="D888"/>
      <c r="E888" s="628"/>
    </row>
    <row r="889" spans="1:5">
      <c r="A889"/>
      <c r="B889"/>
      <c r="C889"/>
      <c r="D889"/>
      <c r="E889" s="628"/>
    </row>
    <row r="890" spans="1:5">
      <c r="A890"/>
      <c r="B890"/>
      <c r="C890"/>
      <c r="D890"/>
      <c r="E890" s="628"/>
    </row>
    <row r="891" spans="1:5">
      <c r="A891"/>
      <c r="B891"/>
      <c r="C891"/>
      <c r="D891"/>
      <c r="E891" s="628"/>
    </row>
    <row r="892" spans="1:5">
      <c r="A892"/>
      <c r="B892"/>
      <c r="C892"/>
      <c r="D892"/>
      <c r="E892" s="628"/>
    </row>
    <row r="893" spans="1:5">
      <c r="A893"/>
      <c r="B893"/>
      <c r="C893"/>
      <c r="D893"/>
      <c r="E893" s="628"/>
    </row>
    <row r="894" spans="1:5">
      <c r="A894"/>
      <c r="B894"/>
      <c r="C894"/>
      <c r="D894"/>
      <c r="E894" s="628"/>
    </row>
    <row r="895" spans="1:5">
      <c r="A895"/>
      <c r="B895"/>
      <c r="C895"/>
      <c r="D895"/>
      <c r="E895" s="628"/>
    </row>
    <row r="896" spans="1:5">
      <c r="A896"/>
      <c r="B896"/>
      <c r="C896"/>
      <c r="D896"/>
      <c r="E896" s="628"/>
    </row>
    <row r="897" spans="1:5">
      <c r="A897"/>
      <c r="B897"/>
      <c r="C897"/>
      <c r="D897"/>
      <c r="E897" s="628"/>
    </row>
    <row r="898" spans="1:5">
      <c r="A898"/>
      <c r="B898"/>
      <c r="C898"/>
      <c r="D898"/>
      <c r="E898" s="628"/>
    </row>
    <row r="899" spans="1:5">
      <c r="A899"/>
      <c r="B899"/>
      <c r="C899"/>
      <c r="D899"/>
      <c r="E899" s="628"/>
    </row>
    <row r="900" spans="1:5">
      <c r="A900"/>
      <c r="B900"/>
      <c r="C900"/>
      <c r="D900"/>
      <c r="E900" s="628"/>
    </row>
    <row r="901" spans="1:5">
      <c r="A901"/>
      <c r="B901"/>
      <c r="C901"/>
      <c r="D901"/>
      <c r="E901" s="628"/>
    </row>
    <row r="902" spans="1:5">
      <c r="A902"/>
      <c r="B902"/>
      <c r="C902"/>
      <c r="D902"/>
      <c r="E902" s="628"/>
    </row>
    <row r="903" spans="1:5">
      <c r="A903"/>
      <c r="B903"/>
      <c r="C903"/>
      <c r="D903"/>
      <c r="E903" s="628"/>
    </row>
    <row r="904" spans="1:5">
      <c r="A904"/>
      <c r="B904"/>
      <c r="C904"/>
      <c r="D904"/>
      <c r="E904" s="628"/>
    </row>
    <row r="905" spans="1:5">
      <c r="A905"/>
      <c r="B905"/>
      <c r="C905"/>
      <c r="D905"/>
      <c r="E905" s="628"/>
    </row>
    <row r="906" spans="1:5">
      <c r="A906"/>
      <c r="B906"/>
      <c r="C906"/>
      <c r="D906"/>
      <c r="E906" s="628"/>
    </row>
    <row r="907" spans="1:5">
      <c r="A907"/>
      <c r="B907"/>
      <c r="C907"/>
      <c r="D907"/>
      <c r="E907" s="628"/>
    </row>
    <row r="908" spans="1:5">
      <c r="A908"/>
      <c r="B908"/>
      <c r="C908"/>
      <c r="D908"/>
      <c r="E908" s="628"/>
    </row>
    <row r="909" spans="1:5">
      <c r="A909"/>
      <c r="B909"/>
      <c r="C909"/>
      <c r="D909"/>
      <c r="E909" s="628"/>
    </row>
    <row r="910" spans="1:5">
      <c r="A910"/>
      <c r="B910"/>
      <c r="C910"/>
      <c r="D910"/>
      <c r="E910" s="628"/>
    </row>
    <row r="911" spans="1:5">
      <c r="A911"/>
      <c r="B911"/>
      <c r="C911"/>
      <c r="D911"/>
      <c r="E911" s="628"/>
    </row>
    <row r="912" spans="1:5">
      <c r="A912"/>
      <c r="B912"/>
      <c r="C912"/>
      <c r="D912"/>
      <c r="E912" s="628"/>
    </row>
    <row r="913" spans="1:5">
      <c r="A913"/>
      <c r="B913"/>
      <c r="C913"/>
      <c r="D913"/>
      <c r="E913" s="628"/>
    </row>
    <row r="914" spans="1:5">
      <c r="A914"/>
      <c r="B914"/>
      <c r="C914"/>
      <c r="D914"/>
      <c r="E914" s="628"/>
    </row>
    <row r="915" spans="1:5">
      <c r="A915"/>
      <c r="B915"/>
      <c r="C915"/>
      <c r="D915"/>
      <c r="E915" s="628"/>
    </row>
    <row r="916" spans="1:5">
      <c r="A916"/>
      <c r="B916"/>
      <c r="C916"/>
      <c r="D916"/>
      <c r="E916" s="628"/>
    </row>
    <row r="917" spans="1:5">
      <c r="A917"/>
      <c r="B917"/>
      <c r="C917"/>
      <c r="D917"/>
      <c r="E917" s="628"/>
    </row>
    <row r="918" spans="1:5">
      <c r="A918"/>
      <c r="B918"/>
      <c r="C918"/>
      <c r="D918"/>
      <c r="E918" s="628"/>
    </row>
    <row r="919" spans="1:5">
      <c r="A919"/>
      <c r="B919"/>
      <c r="C919"/>
      <c r="D919"/>
      <c r="E919" s="628"/>
    </row>
    <row r="920" spans="1:5">
      <c r="A920"/>
      <c r="B920"/>
      <c r="C920"/>
      <c r="D920"/>
      <c r="E920" s="628"/>
    </row>
    <row r="921" spans="1:5">
      <c r="A921"/>
      <c r="B921"/>
      <c r="C921"/>
      <c r="D921"/>
      <c r="E921" s="628"/>
    </row>
    <row r="922" spans="1:5">
      <c r="A922"/>
      <c r="B922"/>
      <c r="C922"/>
      <c r="D922"/>
      <c r="E922" s="628"/>
    </row>
    <row r="923" spans="1:5">
      <c r="A923"/>
      <c r="B923"/>
      <c r="C923"/>
      <c r="D923"/>
      <c r="E923" s="628"/>
    </row>
    <row r="924" spans="1:5">
      <c r="A924"/>
      <c r="B924"/>
      <c r="C924"/>
      <c r="D924"/>
      <c r="E924" s="628"/>
    </row>
    <row r="925" spans="1:5">
      <c r="A925"/>
      <c r="B925"/>
      <c r="C925"/>
      <c r="D925"/>
      <c r="E925" s="628"/>
    </row>
    <row r="926" spans="1:5">
      <c r="A926"/>
      <c r="B926"/>
      <c r="C926"/>
      <c r="D926"/>
      <c r="E926" s="628"/>
    </row>
    <row r="927" spans="1:5">
      <c r="A927"/>
      <c r="B927"/>
      <c r="C927"/>
      <c r="D927"/>
      <c r="E927" s="628"/>
    </row>
    <row r="928" spans="1:5">
      <c r="A928"/>
      <c r="B928"/>
      <c r="C928"/>
      <c r="D928"/>
      <c r="E928" s="628"/>
    </row>
    <row r="929" spans="1:5">
      <c r="A929"/>
      <c r="B929"/>
      <c r="C929"/>
      <c r="D929"/>
      <c r="E929" s="628"/>
    </row>
    <row r="930" spans="1:5">
      <c r="A930"/>
      <c r="B930"/>
      <c r="C930"/>
      <c r="D930"/>
      <c r="E930" s="628"/>
    </row>
    <row r="931" spans="1:5">
      <c r="A931"/>
      <c r="B931"/>
      <c r="C931"/>
      <c r="D931"/>
      <c r="E931" s="628"/>
    </row>
    <row r="932" spans="1:5">
      <c r="A932"/>
      <c r="B932"/>
      <c r="C932"/>
      <c r="D932"/>
      <c r="E932" s="628"/>
    </row>
    <row r="933" spans="1:5">
      <c r="A933"/>
      <c r="B933"/>
      <c r="C933"/>
      <c r="D933"/>
      <c r="E933" s="628"/>
    </row>
    <row r="934" spans="1:5">
      <c r="A934"/>
      <c r="B934"/>
      <c r="C934"/>
      <c r="D934"/>
      <c r="E934" s="628"/>
    </row>
    <row r="935" spans="1:5">
      <c r="A935"/>
      <c r="B935"/>
      <c r="C935"/>
      <c r="D935"/>
      <c r="E935" s="628"/>
    </row>
    <row r="936" spans="1:5">
      <c r="A936"/>
      <c r="B936"/>
      <c r="C936"/>
      <c r="D936"/>
      <c r="E936" s="628"/>
    </row>
    <row r="937" spans="1:5">
      <c r="A937"/>
      <c r="B937"/>
      <c r="C937"/>
      <c r="D937"/>
      <c r="E937" s="628"/>
    </row>
    <row r="938" spans="1:5">
      <c r="A938"/>
      <c r="B938"/>
      <c r="C938"/>
      <c r="D938"/>
      <c r="E938" s="628"/>
    </row>
    <row r="939" spans="1:5">
      <c r="A939"/>
      <c r="B939"/>
      <c r="C939"/>
      <c r="D939"/>
      <c r="E939" s="628"/>
    </row>
    <row r="940" spans="1:5">
      <c r="A940"/>
      <c r="B940"/>
      <c r="C940"/>
      <c r="D940"/>
      <c r="E940" s="628"/>
    </row>
    <row r="941" spans="1:5">
      <c r="A941"/>
      <c r="B941"/>
      <c r="C941"/>
      <c r="D941"/>
      <c r="E941" s="628"/>
    </row>
    <row r="942" spans="1:5">
      <c r="A942"/>
      <c r="B942"/>
      <c r="C942"/>
      <c r="D942"/>
      <c r="E942" s="628"/>
    </row>
    <row r="943" spans="1:5">
      <c r="A943"/>
      <c r="B943"/>
      <c r="C943"/>
      <c r="D943"/>
      <c r="E943" s="628"/>
    </row>
    <row r="944" spans="1:5">
      <c r="A944"/>
      <c r="B944"/>
      <c r="C944"/>
      <c r="D944"/>
      <c r="E944" s="628"/>
    </row>
    <row r="945" spans="1:5">
      <c r="A945"/>
      <c r="B945"/>
      <c r="C945"/>
      <c r="D945"/>
      <c r="E945" s="628"/>
    </row>
    <row r="946" spans="1:5">
      <c r="A946"/>
      <c r="B946"/>
      <c r="C946"/>
      <c r="D946"/>
      <c r="E946" s="628"/>
    </row>
    <row r="947" spans="1:5">
      <c r="A947"/>
      <c r="B947"/>
      <c r="C947"/>
      <c r="D947"/>
      <c r="E947" s="628"/>
    </row>
    <row r="948" spans="1:5">
      <c r="A948"/>
      <c r="B948"/>
      <c r="C948"/>
      <c r="D948"/>
      <c r="E948" s="628"/>
    </row>
    <row r="949" spans="1:5">
      <c r="A949"/>
      <c r="B949"/>
      <c r="C949"/>
      <c r="D949"/>
      <c r="E949" s="628"/>
    </row>
    <row r="950" spans="1:5">
      <c r="A950"/>
      <c r="B950"/>
      <c r="C950"/>
      <c r="D950"/>
      <c r="E950" s="628"/>
    </row>
    <row r="951" spans="1:5">
      <c r="A951"/>
      <c r="B951"/>
      <c r="C951"/>
      <c r="D951"/>
      <c r="E951" s="628"/>
    </row>
    <row r="952" spans="1:5">
      <c r="A952"/>
      <c r="B952"/>
      <c r="C952"/>
      <c r="D952"/>
      <c r="E952" s="628"/>
    </row>
    <row r="953" spans="1:5">
      <c r="A953"/>
      <c r="B953"/>
      <c r="C953"/>
      <c r="D953"/>
      <c r="E953" s="628"/>
    </row>
    <row r="954" spans="1:5">
      <c r="A954"/>
      <c r="B954"/>
      <c r="C954"/>
      <c r="D954"/>
      <c r="E954" s="628"/>
    </row>
    <row r="955" spans="1:5">
      <c r="A955"/>
      <c r="B955"/>
      <c r="C955"/>
      <c r="D955"/>
      <c r="E955" s="628"/>
    </row>
    <row r="956" spans="1:5">
      <c r="A956"/>
      <c r="B956"/>
      <c r="C956"/>
      <c r="D956"/>
      <c r="E956" s="628"/>
    </row>
    <row r="957" spans="1:5">
      <c r="A957"/>
      <c r="B957"/>
      <c r="C957"/>
      <c r="D957"/>
      <c r="E957" s="628"/>
    </row>
    <row r="958" spans="1:5">
      <c r="A958"/>
      <c r="B958"/>
      <c r="C958"/>
      <c r="D958"/>
      <c r="E958" s="628"/>
    </row>
    <row r="959" spans="1:5">
      <c r="A959"/>
      <c r="B959"/>
      <c r="C959"/>
      <c r="D959"/>
      <c r="E959" s="628"/>
    </row>
    <row r="960" spans="1:5">
      <c r="A960"/>
      <c r="B960"/>
      <c r="C960"/>
      <c r="D960"/>
      <c r="E960" s="628"/>
    </row>
    <row r="961" spans="1:5">
      <c r="A961"/>
      <c r="B961"/>
      <c r="C961"/>
      <c r="D961"/>
      <c r="E961" s="628"/>
    </row>
    <row r="962" spans="1:5">
      <c r="A962"/>
      <c r="B962"/>
      <c r="C962"/>
      <c r="D962"/>
      <c r="E962" s="628"/>
    </row>
    <row r="963" spans="1:5">
      <c r="A963"/>
      <c r="B963"/>
      <c r="C963"/>
      <c r="D963"/>
      <c r="E963" s="628"/>
    </row>
    <row r="964" spans="1:5">
      <c r="A964"/>
      <c r="B964"/>
      <c r="C964"/>
      <c r="D964"/>
      <c r="E964" s="628"/>
    </row>
    <row r="965" spans="1:5">
      <c r="A965"/>
      <c r="B965"/>
      <c r="C965"/>
      <c r="D965"/>
      <c r="E965" s="628"/>
    </row>
    <row r="966" spans="1:5">
      <c r="A966"/>
      <c r="B966"/>
      <c r="C966"/>
      <c r="D966"/>
      <c r="E966" s="628"/>
    </row>
    <row r="967" spans="1:5">
      <c r="A967"/>
      <c r="B967"/>
      <c r="C967"/>
      <c r="D967"/>
      <c r="E967" s="628"/>
    </row>
    <row r="968" spans="1:5">
      <c r="A968"/>
      <c r="B968"/>
      <c r="C968"/>
      <c r="D968"/>
      <c r="E968" s="628"/>
    </row>
    <row r="969" spans="1:5">
      <c r="A969"/>
      <c r="B969"/>
      <c r="C969"/>
      <c r="D969"/>
      <c r="E969" s="628"/>
    </row>
    <row r="970" spans="1:5">
      <c r="A970"/>
      <c r="B970"/>
      <c r="C970"/>
      <c r="D970"/>
      <c r="E970" s="628"/>
    </row>
    <row r="971" spans="1:5">
      <c r="A971"/>
      <c r="B971"/>
      <c r="C971"/>
      <c r="D971"/>
      <c r="E971" s="628"/>
    </row>
    <row r="972" spans="1:5">
      <c r="A972"/>
      <c r="B972"/>
      <c r="C972"/>
      <c r="D972"/>
      <c r="E972" s="628"/>
    </row>
    <row r="973" spans="1:5">
      <c r="A973"/>
      <c r="B973"/>
      <c r="C973"/>
      <c r="D973"/>
      <c r="E973" s="628"/>
    </row>
    <row r="974" spans="1:5">
      <c r="A974"/>
      <c r="B974"/>
      <c r="C974"/>
      <c r="D974"/>
      <c r="E974" s="628"/>
    </row>
    <row r="975" spans="1:5">
      <c r="A975"/>
      <c r="B975"/>
      <c r="C975"/>
      <c r="D975"/>
      <c r="E975" s="628"/>
    </row>
    <row r="976" spans="1:5">
      <c r="A976"/>
      <c r="B976"/>
      <c r="C976"/>
      <c r="D976"/>
      <c r="E976" s="628"/>
    </row>
    <row r="977" spans="1:5">
      <c r="A977"/>
      <c r="B977"/>
      <c r="C977"/>
      <c r="D977"/>
      <c r="E977" s="628"/>
    </row>
    <row r="978" spans="1:5">
      <c r="A978"/>
      <c r="B978"/>
      <c r="C978"/>
      <c r="D978"/>
      <c r="E978" s="628"/>
    </row>
    <row r="979" spans="1:5">
      <c r="A979"/>
      <c r="B979"/>
      <c r="C979"/>
      <c r="D979"/>
      <c r="E979" s="628"/>
    </row>
    <row r="980" spans="1:5">
      <c r="A980"/>
      <c r="B980"/>
      <c r="C980"/>
      <c r="D980"/>
      <c r="E980" s="628"/>
    </row>
    <row r="981" spans="1:5">
      <c r="A981"/>
      <c r="B981"/>
      <c r="C981"/>
      <c r="D981"/>
      <c r="E981" s="628"/>
    </row>
    <row r="982" spans="1:5">
      <c r="A982"/>
      <c r="B982"/>
      <c r="C982"/>
      <c r="D982"/>
      <c r="E982" s="628"/>
    </row>
    <row r="983" spans="1:5">
      <c r="A983"/>
      <c r="B983"/>
      <c r="C983"/>
      <c r="D983"/>
      <c r="E983" s="628"/>
    </row>
    <row r="984" spans="1:5">
      <c r="A984"/>
      <c r="B984"/>
      <c r="C984"/>
      <c r="D984"/>
      <c r="E984" s="628"/>
    </row>
    <row r="985" spans="1:5">
      <c r="A985"/>
      <c r="B985"/>
      <c r="C985"/>
      <c r="D985"/>
      <c r="E985" s="628"/>
    </row>
    <row r="986" spans="1:5">
      <c r="A986"/>
      <c r="B986"/>
      <c r="C986"/>
      <c r="D986"/>
      <c r="E986" s="628"/>
    </row>
    <row r="987" spans="1:5">
      <c r="A987"/>
      <c r="B987"/>
      <c r="C987"/>
      <c r="D987"/>
      <c r="E987" s="628"/>
    </row>
    <row r="988" spans="1:5">
      <c r="A988"/>
      <c r="B988"/>
      <c r="C988"/>
      <c r="D988"/>
      <c r="E988" s="628"/>
    </row>
    <row r="989" spans="1:5">
      <c r="A989"/>
      <c r="B989"/>
      <c r="C989"/>
      <c r="D989"/>
      <c r="E989" s="628"/>
    </row>
    <row r="990" spans="1:5">
      <c r="A990"/>
      <c r="B990"/>
      <c r="C990"/>
      <c r="D990"/>
      <c r="E990" s="628"/>
    </row>
    <row r="991" spans="1:5">
      <c r="A991"/>
      <c r="B991"/>
      <c r="C991"/>
      <c r="D991"/>
      <c r="E991" s="628"/>
    </row>
    <row r="992" spans="1:5">
      <c r="A992"/>
      <c r="B992"/>
      <c r="C992"/>
      <c r="D992"/>
      <c r="E992" s="628"/>
    </row>
    <row r="993" spans="1:5">
      <c r="A993"/>
      <c r="B993"/>
      <c r="C993"/>
      <c r="D993"/>
      <c r="E993" s="628"/>
    </row>
    <row r="994" spans="1:5">
      <c r="A994"/>
      <c r="B994"/>
      <c r="C994"/>
      <c r="D994"/>
      <c r="E994" s="628"/>
    </row>
    <row r="995" spans="1:5">
      <c r="A995"/>
      <c r="B995"/>
      <c r="C995"/>
      <c r="D995"/>
      <c r="E995" s="628"/>
    </row>
    <row r="996" spans="1:5">
      <c r="A996"/>
      <c r="B996"/>
      <c r="C996"/>
      <c r="D996"/>
      <c r="E996" s="628"/>
    </row>
    <row r="997" spans="1:5">
      <c r="A997"/>
      <c r="B997"/>
      <c r="C997"/>
      <c r="D997"/>
      <c r="E997" s="628"/>
    </row>
    <row r="998" spans="1:5">
      <c r="A998"/>
      <c r="B998"/>
      <c r="C998"/>
      <c r="D998"/>
      <c r="E998" s="628"/>
    </row>
    <row r="999" spans="1:5">
      <c r="A999"/>
      <c r="B999"/>
      <c r="C999"/>
      <c r="D999"/>
      <c r="E999" s="628"/>
    </row>
    <row r="1000" spans="1:5">
      <c r="A1000"/>
      <c r="B1000"/>
      <c r="C1000"/>
      <c r="D1000"/>
      <c r="E1000" s="628"/>
    </row>
    <row r="1001" spans="1:5">
      <c r="A1001"/>
      <c r="B1001"/>
      <c r="C1001"/>
      <c r="D1001"/>
      <c r="E1001" s="628"/>
    </row>
    <row r="1002" spans="1:5">
      <c r="A1002"/>
      <c r="B1002"/>
      <c r="C1002"/>
      <c r="D1002"/>
      <c r="E1002" s="628"/>
    </row>
    <row r="1003" spans="1:5">
      <c r="A1003"/>
      <c r="B1003"/>
      <c r="C1003"/>
      <c r="D1003"/>
      <c r="E1003" s="628"/>
    </row>
    <row r="1004" spans="1:5">
      <c r="A1004"/>
      <c r="B1004"/>
      <c r="C1004"/>
      <c r="D1004"/>
      <c r="E1004" s="628"/>
    </row>
  </sheetData>
  <sheetProtection sheet="1" objects="1" scenarios="1" formatCells="0" selectLockedCells="1"/>
  <autoFilter ref="A4:E8"/>
  <mergeCells count="1">
    <mergeCell ref="A1:E1"/>
  </mergeCells>
  <phoneticPr fontId="1" type="noConversion"/>
  <dataValidations disablePrompts="1" count="1">
    <dataValidation showInputMessage="1" showErrorMessage="1" sqref="B3:B4 A1:A4 C1005:D1048576 E1005:E1048576 F1:XFD1048576 A1005:B1048576 C3:D4 E2:E4"/>
  </dataValidations>
  <pageMargins left="0.7" right="0.7" top="0.75" bottom="0.75" header="0.3" footer="0.3"/>
  <pageSetup paperSize="9" orientation="portrait"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232"/>
  <sheetViews>
    <sheetView topLeftCell="A115" zoomScale="85" zoomScaleNormal="85" workbookViewId="0">
      <selection activeCell="F237" sqref="F237"/>
    </sheetView>
  </sheetViews>
  <sheetFormatPr defaultColWidth="9" defaultRowHeight="16.5"/>
  <cols>
    <col min="1" max="1" width="14" style="418" customWidth="1"/>
    <col min="2" max="3" width="27.375" style="419" customWidth="1"/>
    <col min="4" max="4" width="12.25" style="420" bestFit="1" customWidth="1"/>
    <col min="5" max="6" width="27.125" style="421" customWidth="1"/>
    <col min="7" max="7" width="22.375" style="420" bestFit="1" customWidth="1"/>
    <col min="8" max="8" width="23.875" style="420" bestFit="1" customWidth="1"/>
    <col min="9" max="9" width="17" style="420" bestFit="1" customWidth="1"/>
    <col min="10" max="10" width="17" style="420" customWidth="1"/>
    <col min="11" max="11" width="24.375" style="420" bestFit="1" customWidth="1"/>
    <col min="12" max="12" width="29.625" style="420" bestFit="1" customWidth="1"/>
    <col min="13" max="13" width="16" style="422" bestFit="1" customWidth="1"/>
    <col min="14" max="14" width="14.25" style="423" bestFit="1" customWidth="1"/>
    <col min="15" max="15" width="18.25" style="420" customWidth="1"/>
    <col min="16" max="16384" width="9" style="395"/>
  </cols>
  <sheetData>
    <row r="1" spans="1:15" s="389" customFormat="1" ht="39" thickBot="1">
      <c r="A1" s="383" t="s">
        <v>1487</v>
      </c>
      <c r="B1" s="384" t="s">
        <v>1488</v>
      </c>
      <c r="C1" s="385" t="s">
        <v>1489</v>
      </c>
      <c r="D1" s="385" t="s">
        <v>1490</v>
      </c>
      <c r="E1" s="385" t="s">
        <v>1491</v>
      </c>
      <c r="F1" s="385" t="s">
        <v>1492</v>
      </c>
      <c r="G1" s="385" t="s">
        <v>1493</v>
      </c>
      <c r="H1" s="385" t="s">
        <v>1494</v>
      </c>
      <c r="I1" s="385" t="s">
        <v>1495</v>
      </c>
      <c r="J1" s="385" t="s">
        <v>1496</v>
      </c>
      <c r="K1" s="385" t="s">
        <v>1497</v>
      </c>
      <c r="L1" s="385" t="s">
        <v>1498</v>
      </c>
      <c r="M1" s="386" t="s">
        <v>1499</v>
      </c>
      <c r="N1" s="387" t="s">
        <v>1500</v>
      </c>
      <c r="O1" s="388" t="s">
        <v>1501</v>
      </c>
    </row>
    <row r="2" spans="1:15" ht="17.25">
      <c r="A2" s="986" t="s">
        <v>1502</v>
      </c>
      <c r="B2" s="390" t="s">
        <v>1503</v>
      </c>
      <c r="C2" s="987" t="s">
        <v>1504</v>
      </c>
      <c r="D2" s="978" t="s">
        <v>1505</v>
      </c>
      <c r="E2" s="978" t="s">
        <v>1506</v>
      </c>
      <c r="F2" s="978" t="s">
        <v>1507</v>
      </c>
      <c r="G2" s="391" t="s">
        <v>1508</v>
      </c>
      <c r="H2" s="391" t="s">
        <v>405</v>
      </c>
      <c r="I2" s="391" t="s">
        <v>1509</v>
      </c>
      <c r="J2" s="392" t="s">
        <v>405</v>
      </c>
      <c r="K2" s="391" t="s">
        <v>415</v>
      </c>
      <c r="L2" s="393" t="s">
        <v>1510</v>
      </c>
      <c r="M2" s="393">
        <v>64</v>
      </c>
      <c r="N2" s="394" t="s">
        <v>1511</v>
      </c>
      <c r="O2" s="981" t="s">
        <v>1512</v>
      </c>
    </row>
    <row r="3" spans="1:15" ht="17.25">
      <c r="A3" s="983"/>
      <c r="B3" s="396" t="s">
        <v>1513</v>
      </c>
      <c r="C3" s="988"/>
      <c r="D3" s="979"/>
      <c r="E3" s="979"/>
      <c r="F3" s="979"/>
      <c r="G3" s="397" t="s">
        <v>1508</v>
      </c>
      <c r="H3" s="397" t="s">
        <v>405</v>
      </c>
      <c r="I3" s="397" t="s">
        <v>1509</v>
      </c>
      <c r="J3" s="398" t="s">
        <v>405</v>
      </c>
      <c r="K3" s="397" t="s">
        <v>415</v>
      </c>
      <c r="L3" s="399" t="s">
        <v>1510</v>
      </c>
      <c r="M3" s="399">
        <v>100</v>
      </c>
      <c r="N3" s="400" t="s">
        <v>1511</v>
      </c>
      <c r="O3" s="973"/>
    </row>
    <row r="4" spans="1:15" ht="17.25" customHeight="1">
      <c r="A4" s="983"/>
      <c r="B4" s="396" t="s">
        <v>1514</v>
      </c>
      <c r="C4" s="979" t="s">
        <v>1515</v>
      </c>
      <c r="D4" s="979"/>
      <c r="E4" s="979"/>
      <c r="F4" s="979"/>
      <c r="G4" s="397" t="s">
        <v>1516</v>
      </c>
      <c r="H4" s="397" t="s">
        <v>405</v>
      </c>
      <c r="I4" s="397" t="s">
        <v>1509</v>
      </c>
      <c r="J4" s="398" t="s">
        <v>405</v>
      </c>
      <c r="K4" s="397" t="s">
        <v>415</v>
      </c>
      <c r="L4" s="399" t="s">
        <v>1517</v>
      </c>
      <c r="M4" s="399">
        <v>64</v>
      </c>
      <c r="N4" s="400" t="s">
        <v>1511</v>
      </c>
      <c r="O4" s="973"/>
    </row>
    <row r="5" spans="1:15" ht="17.25">
      <c r="A5" s="983"/>
      <c r="B5" s="396" t="s">
        <v>1518</v>
      </c>
      <c r="C5" s="979"/>
      <c r="D5" s="979"/>
      <c r="E5" s="979"/>
      <c r="F5" s="979"/>
      <c r="G5" s="397" t="s">
        <v>1516</v>
      </c>
      <c r="H5" s="397" t="s">
        <v>405</v>
      </c>
      <c r="I5" s="397" t="s">
        <v>1509</v>
      </c>
      <c r="J5" s="398" t="s">
        <v>405</v>
      </c>
      <c r="K5" s="397" t="s">
        <v>415</v>
      </c>
      <c r="L5" s="399" t="s">
        <v>1517</v>
      </c>
      <c r="M5" s="399">
        <v>100</v>
      </c>
      <c r="N5" s="400" t="s">
        <v>1511</v>
      </c>
      <c r="O5" s="973"/>
    </row>
    <row r="6" spans="1:15" ht="17.25">
      <c r="A6" s="983"/>
      <c r="B6" s="396" t="s">
        <v>1519</v>
      </c>
      <c r="C6" s="979"/>
      <c r="D6" s="979"/>
      <c r="E6" s="979"/>
      <c r="F6" s="979"/>
      <c r="G6" s="397" t="s">
        <v>1508</v>
      </c>
      <c r="H6" s="397" t="s">
        <v>415</v>
      </c>
      <c r="I6" s="397" t="s">
        <v>415</v>
      </c>
      <c r="J6" s="398" t="s">
        <v>405</v>
      </c>
      <c r="K6" s="397" t="s">
        <v>415</v>
      </c>
      <c r="L6" s="399" t="s">
        <v>1517</v>
      </c>
      <c r="M6" s="399">
        <v>64</v>
      </c>
      <c r="N6" s="400" t="s">
        <v>1511</v>
      </c>
      <c r="O6" s="973"/>
    </row>
    <row r="7" spans="1:15" ht="17.25">
      <c r="A7" s="983"/>
      <c r="B7" s="396" t="s">
        <v>1520</v>
      </c>
      <c r="C7" s="979"/>
      <c r="D7" s="979"/>
      <c r="E7" s="979"/>
      <c r="F7" s="979"/>
      <c r="G7" s="397" t="s">
        <v>1508</v>
      </c>
      <c r="H7" s="397" t="s">
        <v>415</v>
      </c>
      <c r="I7" s="397" t="s">
        <v>415</v>
      </c>
      <c r="J7" s="398" t="s">
        <v>405</v>
      </c>
      <c r="K7" s="397" t="s">
        <v>415</v>
      </c>
      <c r="L7" s="399" t="s">
        <v>1517</v>
      </c>
      <c r="M7" s="399">
        <v>100</v>
      </c>
      <c r="N7" s="400" t="s">
        <v>1511</v>
      </c>
      <c r="O7" s="973"/>
    </row>
    <row r="8" spans="1:15" ht="17.25">
      <c r="A8" s="983"/>
      <c r="B8" s="396" t="s">
        <v>1521</v>
      </c>
      <c r="C8" s="979"/>
      <c r="D8" s="979"/>
      <c r="E8" s="979"/>
      <c r="F8" s="979"/>
      <c r="G8" s="397" t="s">
        <v>1508</v>
      </c>
      <c r="H8" s="397" t="s">
        <v>415</v>
      </c>
      <c r="I8" s="397" t="s">
        <v>415</v>
      </c>
      <c r="J8" s="398" t="s">
        <v>405</v>
      </c>
      <c r="K8" s="397" t="s">
        <v>415</v>
      </c>
      <c r="L8" s="399" t="s">
        <v>1510</v>
      </c>
      <c r="M8" s="399">
        <v>64</v>
      </c>
      <c r="N8" s="400" t="s">
        <v>1511</v>
      </c>
      <c r="O8" s="973"/>
    </row>
    <row r="9" spans="1:15" ht="17.25">
      <c r="A9" s="983"/>
      <c r="B9" s="396" t="s">
        <v>1522</v>
      </c>
      <c r="C9" s="979"/>
      <c r="D9" s="979"/>
      <c r="E9" s="979"/>
      <c r="F9" s="979"/>
      <c r="G9" s="397" t="s">
        <v>1508</v>
      </c>
      <c r="H9" s="397" t="s">
        <v>415</v>
      </c>
      <c r="I9" s="397" t="s">
        <v>415</v>
      </c>
      <c r="J9" s="398" t="s">
        <v>405</v>
      </c>
      <c r="K9" s="397" t="s">
        <v>415</v>
      </c>
      <c r="L9" s="399" t="s">
        <v>1510</v>
      </c>
      <c r="M9" s="399">
        <v>100</v>
      </c>
      <c r="N9" s="400" t="s">
        <v>1511</v>
      </c>
      <c r="O9" s="973"/>
    </row>
    <row r="10" spans="1:15" ht="17.25">
      <c r="A10" s="983"/>
      <c r="B10" s="396" t="s">
        <v>1523</v>
      </c>
      <c r="C10" s="979"/>
      <c r="D10" s="979"/>
      <c r="E10" s="979"/>
      <c r="F10" s="979"/>
      <c r="G10" s="397" t="s">
        <v>1508</v>
      </c>
      <c r="H10" s="397" t="s">
        <v>405</v>
      </c>
      <c r="I10" s="397" t="s">
        <v>1509</v>
      </c>
      <c r="J10" s="398" t="s">
        <v>405</v>
      </c>
      <c r="K10" s="397" t="s">
        <v>415</v>
      </c>
      <c r="L10" s="399" t="s">
        <v>1517</v>
      </c>
      <c r="M10" s="399">
        <v>64</v>
      </c>
      <c r="N10" s="400" t="s">
        <v>1511</v>
      </c>
      <c r="O10" s="973"/>
    </row>
    <row r="11" spans="1:15" ht="17.25">
      <c r="A11" s="983"/>
      <c r="B11" s="396" t="s">
        <v>1524</v>
      </c>
      <c r="C11" s="979"/>
      <c r="D11" s="979"/>
      <c r="E11" s="979"/>
      <c r="F11" s="979"/>
      <c r="G11" s="397" t="s">
        <v>1508</v>
      </c>
      <c r="H11" s="397" t="s">
        <v>405</v>
      </c>
      <c r="I11" s="397" t="s">
        <v>1509</v>
      </c>
      <c r="J11" s="398" t="s">
        <v>405</v>
      </c>
      <c r="K11" s="397" t="s">
        <v>415</v>
      </c>
      <c r="L11" s="399" t="s">
        <v>1517</v>
      </c>
      <c r="M11" s="399">
        <v>100</v>
      </c>
      <c r="N11" s="400" t="s">
        <v>1511</v>
      </c>
      <c r="O11" s="973"/>
    </row>
    <row r="12" spans="1:15" ht="17.25">
      <c r="A12" s="983"/>
      <c r="B12" s="396" t="s">
        <v>1525</v>
      </c>
      <c r="C12" s="979"/>
      <c r="D12" s="979"/>
      <c r="E12" s="979"/>
      <c r="F12" s="979"/>
      <c r="G12" s="397" t="s">
        <v>1508</v>
      </c>
      <c r="H12" s="397" t="s">
        <v>405</v>
      </c>
      <c r="I12" s="397" t="s">
        <v>415</v>
      </c>
      <c r="J12" s="398" t="s">
        <v>405</v>
      </c>
      <c r="K12" s="397" t="s">
        <v>415</v>
      </c>
      <c r="L12" s="399" t="s">
        <v>1517</v>
      </c>
      <c r="M12" s="399">
        <v>64</v>
      </c>
      <c r="N12" s="400" t="s">
        <v>1511</v>
      </c>
      <c r="O12" s="973"/>
    </row>
    <row r="13" spans="1:15" ht="15.75" customHeight="1">
      <c r="A13" s="983"/>
      <c r="B13" s="396" t="s">
        <v>1526</v>
      </c>
      <c r="C13" s="979"/>
      <c r="D13" s="979"/>
      <c r="E13" s="979"/>
      <c r="F13" s="979"/>
      <c r="G13" s="397" t="s">
        <v>1508</v>
      </c>
      <c r="H13" s="397" t="s">
        <v>405</v>
      </c>
      <c r="I13" s="397" t="s">
        <v>415</v>
      </c>
      <c r="J13" s="398" t="s">
        <v>405</v>
      </c>
      <c r="K13" s="397" t="s">
        <v>415</v>
      </c>
      <c r="L13" s="399" t="s">
        <v>1517</v>
      </c>
      <c r="M13" s="399">
        <v>100</v>
      </c>
      <c r="N13" s="400" t="s">
        <v>1511</v>
      </c>
      <c r="O13" s="973"/>
    </row>
    <row r="14" spans="1:15" ht="15.75" customHeight="1">
      <c r="A14" s="983"/>
      <c r="B14" s="396" t="s">
        <v>1527</v>
      </c>
      <c r="C14" s="979"/>
      <c r="D14" s="979"/>
      <c r="E14" s="979"/>
      <c r="F14" s="979"/>
      <c r="G14" s="397" t="s">
        <v>1508</v>
      </c>
      <c r="H14" s="397" t="s">
        <v>405</v>
      </c>
      <c r="I14" s="397" t="s">
        <v>415</v>
      </c>
      <c r="J14" s="398" t="s">
        <v>405</v>
      </c>
      <c r="K14" s="397" t="s">
        <v>415</v>
      </c>
      <c r="L14" s="399" t="s">
        <v>1510</v>
      </c>
      <c r="M14" s="399">
        <v>64</v>
      </c>
      <c r="N14" s="400" t="s">
        <v>1511</v>
      </c>
      <c r="O14" s="973"/>
    </row>
    <row r="15" spans="1:15" ht="15.75" customHeight="1">
      <c r="A15" s="983"/>
      <c r="B15" s="396" t="s">
        <v>1528</v>
      </c>
      <c r="C15" s="979"/>
      <c r="D15" s="979"/>
      <c r="E15" s="979"/>
      <c r="F15" s="979"/>
      <c r="G15" s="397" t="s">
        <v>1508</v>
      </c>
      <c r="H15" s="397" t="s">
        <v>405</v>
      </c>
      <c r="I15" s="397" t="s">
        <v>415</v>
      </c>
      <c r="J15" s="398" t="s">
        <v>405</v>
      </c>
      <c r="K15" s="397" t="s">
        <v>415</v>
      </c>
      <c r="L15" s="399" t="s">
        <v>1510</v>
      </c>
      <c r="M15" s="399">
        <v>100</v>
      </c>
      <c r="N15" s="400" t="s">
        <v>1511</v>
      </c>
      <c r="O15" s="982"/>
    </row>
    <row r="16" spans="1:15" ht="15.75" customHeight="1">
      <c r="A16" s="983"/>
      <c r="B16" s="396" t="s">
        <v>1529</v>
      </c>
      <c r="C16" s="979"/>
      <c r="D16" s="979"/>
      <c r="E16" s="979"/>
      <c r="F16" s="979"/>
      <c r="G16" s="397" t="s">
        <v>1516</v>
      </c>
      <c r="H16" s="397" t="s">
        <v>405</v>
      </c>
      <c r="I16" s="397" t="s">
        <v>1509</v>
      </c>
      <c r="J16" s="398" t="s">
        <v>405</v>
      </c>
      <c r="K16" s="397" t="s">
        <v>415</v>
      </c>
      <c r="L16" s="399" t="s">
        <v>1517</v>
      </c>
      <c r="M16" s="399">
        <v>64</v>
      </c>
      <c r="N16" s="400" t="s">
        <v>1511</v>
      </c>
      <c r="O16" s="973" t="s">
        <v>1530</v>
      </c>
    </row>
    <row r="17" spans="1:15" ht="15.75" customHeight="1">
      <c r="A17" s="983"/>
      <c r="B17" s="396" t="s">
        <v>1531</v>
      </c>
      <c r="C17" s="979"/>
      <c r="D17" s="979"/>
      <c r="E17" s="979"/>
      <c r="F17" s="979"/>
      <c r="G17" s="397" t="s">
        <v>1516</v>
      </c>
      <c r="H17" s="397" t="s">
        <v>405</v>
      </c>
      <c r="I17" s="397" t="s">
        <v>1509</v>
      </c>
      <c r="J17" s="398" t="s">
        <v>405</v>
      </c>
      <c r="K17" s="397" t="s">
        <v>415</v>
      </c>
      <c r="L17" s="399" t="s">
        <v>1517</v>
      </c>
      <c r="M17" s="399">
        <v>100</v>
      </c>
      <c r="N17" s="400" t="s">
        <v>1511</v>
      </c>
      <c r="O17" s="973"/>
    </row>
    <row r="18" spans="1:15" ht="15.75" customHeight="1">
      <c r="A18" s="983"/>
      <c r="B18" s="396" t="s">
        <v>1532</v>
      </c>
      <c r="C18" s="979"/>
      <c r="D18" s="979"/>
      <c r="E18" s="979"/>
      <c r="F18" s="979"/>
      <c r="G18" s="397" t="s">
        <v>1508</v>
      </c>
      <c r="H18" s="397" t="s">
        <v>415</v>
      </c>
      <c r="I18" s="397" t="s">
        <v>415</v>
      </c>
      <c r="J18" s="398" t="s">
        <v>405</v>
      </c>
      <c r="K18" s="397" t="s">
        <v>415</v>
      </c>
      <c r="L18" s="399" t="s">
        <v>1517</v>
      </c>
      <c r="M18" s="399">
        <v>64</v>
      </c>
      <c r="N18" s="400" t="s">
        <v>1511</v>
      </c>
      <c r="O18" s="973"/>
    </row>
    <row r="19" spans="1:15" ht="15.75" customHeight="1">
      <c r="A19" s="983"/>
      <c r="B19" s="396" t="s">
        <v>1533</v>
      </c>
      <c r="C19" s="979"/>
      <c r="D19" s="979"/>
      <c r="E19" s="979"/>
      <c r="F19" s="979"/>
      <c r="G19" s="397" t="s">
        <v>1508</v>
      </c>
      <c r="H19" s="397" t="s">
        <v>415</v>
      </c>
      <c r="I19" s="397" t="s">
        <v>415</v>
      </c>
      <c r="J19" s="398" t="s">
        <v>405</v>
      </c>
      <c r="K19" s="397" t="s">
        <v>415</v>
      </c>
      <c r="L19" s="399" t="s">
        <v>1517</v>
      </c>
      <c r="M19" s="399">
        <v>100</v>
      </c>
      <c r="N19" s="400" t="s">
        <v>1511</v>
      </c>
      <c r="O19" s="973"/>
    </row>
    <row r="20" spans="1:15" ht="15.75" customHeight="1">
      <c r="A20" s="983"/>
      <c r="B20" s="396" t="s">
        <v>1534</v>
      </c>
      <c r="C20" s="979"/>
      <c r="D20" s="979"/>
      <c r="E20" s="979"/>
      <c r="F20" s="979"/>
      <c r="G20" s="397" t="s">
        <v>1508</v>
      </c>
      <c r="H20" s="397" t="s">
        <v>415</v>
      </c>
      <c r="I20" s="397" t="s">
        <v>415</v>
      </c>
      <c r="J20" s="398" t="s">
        <v>405</v>
      </c>
      <c r="K20" s="397" t="s">
        <v>415</v>
      </c>
      <c r="L20" s="399" t="s">
        <v>1510</v>
      </c>
      <c r="M20" s="399">
        <v>64</v>
      </c>
      <c r="N20" s="400" t="s">
        <v>1511</v>
      </c>
      <c r="O20" s="973"/>
    </row>
    <row r="21" spans="1:15" ht="15.75" customHeight="1">
      <c r="A21" s="983"/>
      <c r="B21" s="396" t="s">
        <v>1535</v>
      </c>
      <c r="C21" s="979"/>
      <c r="D21" s="979"/>
      <c r="E21" s="979"/>
      <c r="F21" s="979"/>
      <c r="G21" s="397" t="s">
        <v>1508</v>
      </c>
      <c r="H21" s="397" t="s">
        <v>415</v>
      </c>
      <c r="I21" s="397" t="s">
        <v>415</v>
      </c>
      <c r="J21" s="398" t="s">
        <v>405</v>
      </c>
      <c r="K21" s="397" t="s">
        <v>415</v>
      </c>
      <c r="L21" s="399" t="s">
        <v>1510</v>
      </c>
      <c r="M21" s="399">
        <v>100</v>
      </c>
      <c r="N21" s="400" t="s">
        <v>1511</v>
      </c>
      <c r="O21" s="973"/>
    </row>
    <row r="22" spans="1:15" ht="15.75" customHeight="1">
      <c r="A22" s="983"/>
      <c r="B22" s="396" t="s">
        <v>1536</v>
      </c>
      <c r="C22" s="979"/>
      <c r="D22" s="979"/>
      <c r="E22" s="979"/>
      <c r="F22" s="979"/>
      <c r="G22" s="397" t="s">
        <v>1508</v>
      </c>
      <c r="H22" s="397" t="s">
        <v>405</v>
      </c>
      <c r="I22" s="397" t="s">
        <v>1509</v>
      </c>
      <c r="J22" s="398" t="s">
        <v>405</v>
      </c>
      <c r="K22" s="397" t="s">
        <v>415</v>
      </c>
      <c r="L22" s="399" t="s">
        <v>1517</v>
      </c>
      <c r="M22" s="399">
        <v>64</v>
      </c>
      <c r="N22" s="400" t="s">
        <v>1511</v>
      </c>
      <c r="O22" s="973"/>
    </row>
    <row r="23" spans="1:15" ht="15.75" customHeight="1">
      <c r="A23" s="983"/>
      <c r="B23" s="396" t="s">
        <v>1537</v>
      </c>
      <c r="C23" s="979"/>
      <c r="D23" s="979"/>
      <c r="E23" s="979"/>
      <c r="F23" s="979"/>
      <c r="G23" s="397" t="s">
        <v>1508</v>
      </c>
      <c r="H23" s="397" t="s">
        <v>405</v>
      </c>
      <c r="I23" s="397" t="s">
        <v>1509</v>
      </c>
      <c r="J23" s="398" t="s">
        <v>405</v>
      </c>
      <c r="K23" s="397" t="s">
        <v>415</v>
      </c>
      <c r="L23" s="399" t="s">
        <v>1517</v>
      </c>
      <c r="M23" s="399">
        <v>100</v>
      </c>
      <c r="N23" s="400" t="s">
        <v>1511</v>
      </c>
      <c r="O23" s="973"/>
    </row>
    <row r="24" spans="1:15" ht="15.75" customHeight="1">
      <c r="A24" s="983"/>
      <c r="B24" s="396" t="s">
        <v>1538</v>
      </c>
      <c r="C24" s="979"/>
      <c r="D24" s="979"/>
      <c r="E24" s="979"/>
      <c r="F24" s="979"/>
      <c r="G24" s="397" t="s">
        <v>1508</v>
      </c>
      <c r="H24" s="397" t="s">
        <v>405</v>
      </c>
      <c r="I24" s="397" t="s">
        <v>1509</v>
      </c>
      <c r="J24" s="398" t="s">
        <v>405</v>
      </c>
      <c r="K24" s="397" t="s">
        <v>415</v>
      </c>
      <c r="L24" s="399" t="s">
        <v>1510</v>
      </c>
      <c r="M24" s="399">
        <v>64</v>
      </c>
      <c r="N24" s="400" t="s">
        <v>1511</v>
      </c>
      <c r="O24" s="973"/>
    </row>
    <row r="25" spans="1:15" ht="15.75" customHeight="1">
      <c r="A25" s="983"/>
      <c r="B25" s="396" t="s">
        <v>1539</v>
      </c>
      <c r="C25" s="979"/>
      <c r="D25" s="979"/>
      <c r="E25" s="979"/>
      <c r="F25" s="979"/>
      <c r="G25" s="397" t="s">
        <v>1508</v>
      </c>
      <c r="H25" s="397" t="s">
        <v>405</v>
      </c>
      <c r="I25" s="397" t="s">
        <v>1509</v>
      </c>
      <c r="J25" s="398" t="s">
        <v>405</v>
      </c>
      <c r="K25" s="397" t="s">
        <v>415</v>
      </c>
      <c r="L25" s="399" t="s">
        <v>1510</v>
      </c>
      <c r="M25" s="399">
        <v>100</v>
      </c>
      <c r="N25" s="400" t="s">
        <v>1511</v>
      </c>
      <c r="O25" s="973"/>
    </row>
    <row r="26" spans="1:15" ht="15.75" customHeight="1">
      <c r="A26" s="983"/>
      <c r="B26" s="396" t="s">
        <v>1540</v>
      </c>
      <c r="C26" s="979"/>
      <c r="D26" s="979"/>
      <c r="E26" s="979"/>
      <c r="F26" s="979"/>
      <c r="G26" s="397" t="s">
        <v>1508</v>
      </c>
      <c r="H26" s="397" t="s">
        <v>405</v>
      </c>
      <c r="I26" s="397" t="s">
        <v>415</v>
      </c>
      <c r="J26" s="398" t="s">
        <v>405</v>
      </c>
      <c r="K26" s="397" t="s">
        <v>415</v>
      </c>
      <c r="L26" s="399" t="s">
        <v>1517</v>
      </c>
      <c r="M26" s="399">
        <v>64</v>
      </c>
      <c r="N26" s="400" t="s">
        <v>1511</v>
      </c>
      <c r="O26" s="973"/>
    </row>
    <row r="27" spans="1:15" ht="15.75" customHeight="1">
      <c r="A27" s="983"/>
      <c r="B27" s="396" t="s">
        <v>1541</v>
      </c>
      <c r="C27" s="979"/>
      <c r="D27" s="979"/>
      <c r="E27" s="979"/>
      <c r="F27" s="979"/>
      <c r="G27" s="397" t="s">
        <v>1508</v>
      </c>
      <c r="H27" s="397" t="s">
        <v>405</v>
      </c>
      <c r="I27" s="397" t="s">
        <v>415</v>
      </c>
      <c r="J27" s="398" t="s">
        <v>405</v>
      </c>
      <c r="K27" s="397" t="s">
        <v>415</v>
      </c>
      <c r="L27" s="399" t="s">
        <v>1517</v>
      </c>
      <c r="M27" s="399">
        <v>100</v>
      </c>
      <c r="N27" s="400" t="s">
        <v>1511</v>
      </c>
      <c r="O27" s="973"/>
    </row>
    <row r="28" spans="1:15" ht="15.75" customHeight="1">
      <c r="A28" s="983"/>
      <c r="B28" s="396" t="s">
        <v>1542</v>
      </c>
      <c r="C28" s="979"/>
      <c r="D28" s="979"/>
      <c r="E28" s="979"/>
      <c r="F28" s="979"/>
      <c r="G28" s="397" t="s">
        <v>1508</v>
      </c>
      <c r="H28" s="397" t="s">
        <v>405</v>
      </c>
      <c r="I28" s="397" t="s">
        <v>415</v>
      </c>
      <c r="J28" s="398" t="s">
        <v>405</v>
      </c>
      <c r="K28" s="397" t="s">
        <v>415</v>
      </c>
      <c r="L28" s="399" t="s">
        <v>1510</v>
      </c>
      <c r="M28" s="399">
        <v>64</v>
      </c>
      <c r="N28" s="400" t="s">
        <v>1511</v>
      </c>
      <c r="O28" s="973"/>
    </row>
    <row r="29" spans="1:15" ht="18" thickBot="1">
      <c r="A29" s="984"/>
      <c r="B29" s="401" t="s">
        <v>1543</v>
      </c>
      <c r="C29" s="980"/>
      <c r="D29" s="980"/>
      <c r="E29" s="980"/>
      <c r="F29" s="980"/>
      <c r="G29" s="402" t="s">
        <v>1508</v>
      </c>
      <c r="H29" s="402" t="s">
        <v>405</v>
      </c>
      <c r="I29" s="402" t="s">
        <v>415</v>
      </c>
      <c r="J29" s="402" t="s">
        <v>405</v>
      </c>
      <c r="K29" s="402" t="s">
        <v>415</v>
      </c>
      <c r="L29" s="403" t="s">
        <v>1510</v>
      </c>
      <c r="M29" s="403">
        <v>100</v>
      </c>
      <c r="N29" s="404" t="s">
        <v>1511</v>
      </c>
      <c r="O29" s="974"/>
    </row>
    <row r="30" spans="1:15" ht="17.25">
      <c r="A30" s="986" t="s">
        <v>1544</v>
      </c>
      <c r="B30" s="390" t="s">
        <v>1545</v>
      </c>
      <c r="C30" s="987" t="s">
        <v>1504</v>
      </c>
      <c r="D30" s="978" t="s">
        <v>1505</v>
      </c>
      <c r="E30" s="978" t="s">
        <v>1546</v>
      </c>
      <c r="F30" s="978" t="s">
        <v>1547</v>
      </c>
      <c r="G30" s="391" t="s">
        <v>1516</v>
      </c>
      <c r="H30" s="391" t="s">
        <v>405</v>
      </c>
      <c r="I30" s="391" t="s">
        <v>1509</v>
      </c>
      <c r="J30" s="392" t="s">
        <v>405</v>
      </c>
      <c r="K30" s="391" t="s">
        <v>415</v>
      </c>
      <c r="L30" s="393" t="s">
        <v>1517</v>
      </c>
      <c r="M30" s="405">
        <v>64</v>
      </c>
      <c r="N30" s="394" t="s">
        <v>1511</v>
      </c>
      <c r="O30" s="981" t="s">
        <v>1512</v>
      </c>
    </row>
    <row r="31" spans="1:15" ht="17.25">
      <c r="A31" s="983"/>
      <c r="B31" s="396" t="s">
        <v>1548</v>
      </c>
      <c r="C31" s="989"/>
      <c r="D31" s="979"/>
      <c r="E31" s="979"/>
      <c r="F31" s="979"/>
      <c r="G31" s="397" t="s">
        <v>1516</v>
      </c>
      <c r="H31" s="397" t="s">
        <v>405</v>
      </c>
      <c r="I31" s="397" t="s">
        <v>1509</v>
      </c>
      <c r="J31" s="398" t="s">
        <v>405</v>
      </c>
      <c r="K31" s="397" t="s">
        <v>415</v>
      </c>
      <c r="L31" s="399" t="s">
        <v>1517</v>
      </c>
      <c r="M31" s="406">
        <v>100</v>
      </c>
      <c r="N31" s="400" t="s">
        <v>1511</v>
      </c>
      <c r="O31" s="973"/>
    </row>
    <row r="32" spans="1:15" ht="17.25">
      <c r="A32" s="983"/>
      <c r="B32" s="396" t="s">
        <v>1549</v>
      </c>
      <c r="C32" s="989"/>
      <c r="D32" s="979"/>
      <c r="E32" s="979"/>
      <c r="F32" s="979"/>
      <c r="G32" s="397" t="s">
        <v>1516</v>
      </c>
      <c r="H32" s="397" t="s">
        <v>405</v>
      </c>
      <c r="I32" s="397" t="s">
        <v>1509</v>
      </c>
      <c r="J32" s="398" t="s">
        <v>405</v>
      </c>
      <c r="K32" s="397" t="s">
        <v>415</v>
      </c>
      <c r="L32" s="399" t="s">
        <v>1517</v>
      </c>
      <c r="M32" s="406">
        <v>100</v>
      </c>
      <c r="N32" s="400" t="s">
        <v>1550</v>
      </c>
      <c r="O32" s="973"/>
    </row>
    <row r="33" spans="1:15" ht="17.25">
      <c r="A33" s="983"/>
      <c r="B33" s="396" t="s">
        <v>1551</v>
      </c>
      <c r="C33" s="989"/>
      <c r="D33" s="979"/>
      <c r="E33" s="979"/>
      <c r="F33" s="979"/>
      <c r="G33" s="397" t="s">
        <v>1508</v>
      </c>
      <c r="H33" s="397" t="s">
        <v>405</v>
      </c>
      <c r="I33" s="397" t="s">
        <v>1509</v>
      </c>
      <c r="J33" s="398" t="s">
        <v>405</v>
      </c>
      <c r="K33" s="397" t="s">
        <v>415</v>
      </c>
      <c r="L33" s="399" t="s">
        <v>1510</v>
      </c>
      <c r="M33" s="406">
        <v>64</v>
      </c>
      <c r="N33" s="400" t="s">
        <v>1511</v>
      </c>
      <c r="O33" s="973"/>
    </row>
    <row r="34" spans="1:15" ht="17.25">
      <c r="A34" s="983"/>
      <c r="B34" s="396" t="s">
        <v>1552</v>
      </c>
      <c r="C34" s="989"/>
      <c r="D34" s="979"/>
      <c r="E34" s="979"/>
      <c r="F34" s="979"/>
      <c r="G34" s="397" t="s">
        <v>1508</v>
      </c>
      <c r="H34" s="397" t="s">
        <v>405</v>
      </c>
      <c r="I34" s="397" t="s">
        <v>1509</v>
      </c>
      <c r="J34" s="398" t="s">
        <v>405</v>
      </c>
      <c r="K34" s="397" t="s">
        <v>415</v>
      </c>
      <c r="L34" s="399" t="s">
        <v>1510</v>
      </c>
      <c r="M34" s="406">
        <v>100</v>
      </c>
      <c r="N34" s="400" t="s">
        <v>1511</v>
      </c>
      <c r="O34" s="973"/>
    </row>
    <row r="35" spans="1:15" ht="17.25">
      <c r="A35" s="983"/>
      <c r="B35" s="396" t="s">
        <v>1553</v>
      </c>
      <c r="C35" s="988"/>
      <c r="D35" s="979"/>
      <c r="E35" s="979"/>
      <c r="F35" s="979"/>
      <c r="G35" s="397" t="s">
        <v>1508</v>
      </c>
      <c r="H35" s="397" t="s">
        <v>405</v>
      </c>
      <c r="I35" s="397" t="s">
        <v>1509</v>
      </c>
      <c r="J35" s="398" t="s">
        <v>405</v>
      </c>
      <c r="K35" s="397" t="s">
        <v>415</v>
      </c>
      <c r="L35" s="399" t="s">
        <v>1510</v>
      </c>
      <c r="M35" s="406">
        <v>100</v>
      </c>
      <c r="N35" s="400" t="s">
        <v>1550</v>
      </c>
      <c r="O35" s="973"/>
    </row>
    <row r="36" spans="1:15" ht="18.75" customHeight="1">
      <c r="A36" s="983"/>
      <c r="B36" s="396" t="s">
        <v>1554</v>
      </c>
      <c r="C36" s="979" t="s">
        <v>1515</v>
      </c>
      <c r="D36" s="979"/>
      <c r="E36" s="979"/>
      <c r="F36" s="979"/>
      <c r="G36" s="397" t="s">
        <v>1508</v>
      </c>
      <c r="H36" s="397" t="s">
        <v>415</v>
      </c>
      <c r="I36" s="397" t="s">
        <v>415</v>
      </c>
      <c r="J36" s="398" t="s">
        <v>405</v>
      </c>
      <c r="K36" s="397" t="s">
        <v>415</v>
      </c>
      <c r="L36" s="399" t="s">
        <v>1517</v>
      </c>
      <c r="M36" s="406">
        <v>64</v>
      </c>
      <c r="N36" s="400" t="s">
        <v>1511</v>
      </c>
      <c r="O36" s="973"/>
    </row>
    <row r="37" spans="1:15" ht="17.25">
      <c r="A37" s="983"/>
      <c r="B37" s="396" t="s">
        <v>1555</v>
      </c>
      <c r="C37" s="979"/>
      <c r="D37" s="979"/>
      <c r="E37" s="979"/>
      <c r="F37" s="979"/>
      <c r="G37" s="397" t="s">
        <v>1508</v>
      </c>
      <c r="H37" s="397" t="s">
        <v>415</v>
      </c>
      <c r="I37" s="397" t="s">
        <v>415</v>
      </c>
      <c r="J37" s="398" t="s">
        <v>405</v>
      </c>
      <c r="K37" s="397" t="s">
        <v>415</v>
      </c>
      <c r="L37" s="399" t="s">
        <v>1517</v>
      </c>
      <c r="M37" s="406">
        <v>100</v>
      </c>
      <c r="N37" s="400" t="s">
        <v>1511</v>
      </c>
      <c r="O37" s="973"/>
    </row>
    <row r="38" spans="1:15" ht="17.25">
      <c r="A38" s="983"/>
      <c r="B38" s="396" t="s">
        <v>1556</v>
      </c>
      <c r="C38" s="979"/>
      <c r="D38" s="979"/>
      <c r="E38" s="979"/>
      <c r="F38" s="979"/>
      <c r="G38" s="397" t="s">
        <v>1508</v>
      </c>
      <c r="H38" s="397" t="s">
        <v>415</v>
      </c>
      <c r="I38" s="397" t="s">
        <v>415</v>
      </c>
      <c r="J38" s="398" t="s">
        <v>405</v>
      </c>
      <c r="K38" s="397" t="s">
        <v>415</v>
      </c>
      <c r="L38" s="399" t="s">
        <v>1517</v>
      </c>
      <c r="M38" s="406">
        <v>100</v>
      </c>
      <c r="N38" s="400" t="s">
        <v>1550</v>
      </c>
      <c r="O38" s="973"/>
    </row>
    <row r="39" spans="1:15" ht="17.25">
      <c r="A39" s="983"/>
      <c r="B39" s="396" t="s">
        <v>1557</v>
      </c>
      <c r="C39" s="979"/>
      <c r="D39" s="979"/>
      <c r="E39" s="979"/>
      <c r="F39" s="979"/>
      <c r="G39" s="397" t="s">
        <v>1508</v>
      </c>
      <c r="H39" s="397" t="s">
        <v>415</v>
      </c>
      <c r="I39" s="397" t="s">
        <v>415</v>
      </c>
      <c r="J39" s="398" t="s">
        <v>405</v>
      </c>
      <c r="K39" s="397" t="s">
        <v>415</v>
      </c>
      <c r="L39" s="399" t="s">
        <v>1510</v>
      </c>
      <c r="M39" s="406">
        <v>64</v>
      </c>
      <c r="N39" s="400" t="s">
        <v>1511</v>
      </c>
      <c r="O39" s="973"/>
    </row>
    <row r="40" spans="1:15" ht="17.25">
      <c r="A40" s="983"/>
      <c r="B40" s="396" t="s">
        <v>1558</v>
      </c>
      <c r="C40" s="979"/>
      <c r="D40" s="979"/>
      <c r="E40" s="979"/>
      <c r="F40" s="979"/>
      <c r="G40" s="397" t="s">
        <v>1508</v>
      </c>
      <c r="H40" s="397" t="s">
        <v>415</v>
      </c>
      <c r="I40" s="397" t="s">
        <v>415</v>
      </c>
      <c r="J40" s="398" t="s">
        <v>405</v>
      </c>
      <c r="K40" s="397" t="s">
        <v>415</v>
      </c>
      <c r="L40" s="399" t="s">
        <v>1510</v>
      </c>
      <c r="M40" s="406">
        <v>100</v>
      </c>
      <c r="N40" s="400" t="s">
        <v>1511</v>
      </c>
      <c r="O40" s="973"/>
    </row>
    <row r="41" spans="1:15" ht="17.25">
      <c r="A41" s="983"/>
      <c r="B41" s="396" t="s">
        <v>1559</v>
      </c>
      <c r="C41" s="979"/>
      <c r="D41" s="979"/>
      <c r="E41" s="979"/>
      <c r="F41" s="979"/>
      <c r="G41" s="397" t="s">
        <v>1508</v>
      </c>
      <c r="H41" s="397" t="s">
        <v>415</v>
      </c>
      <c r="I41" s="397" t="s">
        <v>415</v>
      </c>
      <c r="J41" s="398" t="s">
        <v>405</v>
      </c>
      <c r="K41" s="397" t="s">
        <v>415</v>
      </c>
      <c r="L41" s="399" t="s">
        <v>1510</v>
      </c>
      <c r="M41" s="406">
        <v>100</v>
      </c>
      <c r="N41" s="400" t="s">
        <v>1550</v>
      </c>
      <c r="O41" s="973"/>
    </row>
    <row r="42" spans="1:15" ht="17.25">
      <c r="A42" s="983"/>
      <c r="B42" s="396" t="s">
        <v>1560</v>
      </c>
      <c r="C42" s="979"/>
      <c r="D42" s="979"/>
      <c r="E42" s="979"/>
      <c r="F42" s="979"/>
      <c r="G42" s="397" t="s">
        <v>1508</v>
      </c>
      <c r="H42" s="397" t="s">
        <v>405</v>
      </c>
      <c r="I42" s="397" t="s">
        <v>1509</v>
      </c>
      <c r="J42" s="398" t="s">
        <v>405</v>
      </c>
      <c r="K42" s="397" t="s">
        <v>415</v>
      </c>
      <c r="L42" s="399" t="s">
        <v>1517</v>
      </c>
      <c r="M42" s="406">
        <v>64</v>
      </c>
      <c r="N42" s="400" t="s">
        <v>1511</v>
      </c>
      <c r="O42" s="973"/>
    </row>
    <row r="43" spans="1:15" ht="17.25">
      <c r="A43" s="983"/>
      <c r="B43" s="396" t="s">
        <v>1561</v>
      </c>
      <c r="C43" s="979"/>
      <c r="D43" s="979"/>
      <c r="E43" s="979"/>
      <c r="F43" s="979"/>
      <c r="G43" s="397" t="s">
        <v>1508</v>
      </c>
      <c r="H43" s="397" t="s">
        <v>405</v>
      </c>
      <c r="I43" s="397" t="s">
        <v>1509</v>
      </c>
      <c r="J43" s="398" t="s">
        <v>405</v>
      </c>
      <c r="K43" s="397" t="s">
        <v>415</v>
      </c>
      <c r="L43" s="399" t="s">
        <v>1517</v>
      </c>
      <c r="M43" s="406">
        <v>100</v>
      </c>
      <c r="N43" s="400" t="s">
        <v>1511</v>
      </c>
      <c r="O43" s="973"/>
    </row>
    <row r="44" spans="1:15" ht="17.25">
      <c r="A44" s="983"/>
      <c r="B44" s="396" t="s">
        <v>1562</v>
      </c>
      <c r="C44" s="979"/>
      <c r="D44" s="979"/>
      <c r="E44" s="979"/>
      <c r="F44" s="979"/>
      <c r="G44" s="397" t="s">
        <v>1508</v>
      </c>
      <c r="H44" s="397" t="s">
        <v>405</v>
      </c>
      <c r="I44" s="397" t="s">
        <v>1509</v>
      </c>
      <c r="J44" s="398" t="s">
        <v>405</v>
      </c>
      <c r="K44" s="397" t="s">
        <v>415</v>
      </c>
      <c r="L44" s="399" t="s">
        <v>1517</v>
      </c>
      <c r="M44" s="406">
        <v>100</v>
      </c>
      <c r="N44" s="400" t="s">
        <v>1550</v>
      </c>
      <c r="O44" s="973"/>
    </row>
    <row r="45" spans="1:15" ht="17.25">
      <c r="A45" s="983"/>
      <c r="B45" s="396" t="s">
        <v>1563</v>
      </c>
      <c r="C45" s="979"/>
      <c r="D45" s="979"/>
      <c r="E45" s="979"/>
      <c r="F45" s="979"/>
      <c r="G45" s="397" t="s">
        <v>1508</v>
      </c>
      <c r="H45" s="397" t="s">
        <v>405</v>
      </c>
      <c r="I45" s="397" t="s">
        <v>415</v>
      </c>
      <c r="J45" s="398" t="s">
        <v>405</v>
      </c>
      <c r="K45" s="397" t="s">
        <v>415</v>
      </c>
      <c r="L45" s="399" t="s">
        <v>1517</v>
      </c>
      <c r="M45" s="406">
        <v>64</v>
      </c>
      <c r="N45" s="400" t="s">
        <v>1511</v>
      </c>
      <c r="O45" s="973"/>
    </row>
    <row r="46" spans="1:15" ht="17.25">
      <c r="A46" s="983"/>
      <c r="B46" s="396" t="s">
        <v>1564</v>
      </c>
      <c r="C46" s="979"/>
      <c r="D46" s="979"/>
      <c r="E46" s="979"/>
      <c r="F46" s="979"/>
      <c r="G46" s="397" t="s">
        <v>1508</v>
      </c>
      <c r="H46" s="397" t="s">
        <v>405</v>
      </c>
      <c r="I46" s="397" t="s">
        <v>415</v>
      </c>
      <c r="J46" s="398" t="s">
        <v>405</v>
      </c>
      <c r="K46" s="397" t="s">
        <v>415</v>
      </c>
      <c r="L46" s="399" t="s">
        <v>1517</v>
      </c>
      <c r="M46" s="406">
        <v>100</v>
      </c>
      <c r="N46" s="400" t="s">
        <v>1511</v>
      </c>
      <c r="O46" s="973"/>
    </row>
    <row r="47" spans="1:15" ht="17.25">
      <c r="A47" s="983"/>
      <c r="B47" s="396" t="s">
        <v>1565</v>
      </c>
      <c r="C47" s="979"/>
      <c r="D47" s="979"/>
      <c r="E47" s="979"/>
      <c r="F47" s="979"/>
      <c r="G47" s="397" t="s">
        <v>1508</v>
      </c>
      <c r="H47" s="397" t="s">
        <v>405</v>
      </c>
      <c r="I47" s="397" t="s">
        <v>415</v>
      </c>
      <c r="J47" s="398" t="s">
        <v>405</v>
      </c>
      <c r="K47" s="397" t="s">
        <v>415</v>
      </c>
      <c r="L47" s="399" t="s">
        <v>1517</v>
      </c>
      <c r="M47" s="406">
        <v>100</v>
      </c>
      <c r="N47" s="400" t="s">
        <v>1550</v>
      </c>
      <c r="O47" s="973"/>
    </row>
    <row r="48" spans="1:15" ht="17.25">
      <c r="A48" s="983"/>
      <c r="B48" s="396" t="s">
        <v>1566</v>
      </c>
      <c r="C48" s="979"/>
      <c r="D48" s="979"/>
      <c r="E48" s="979"/>
      <c r="F48" s="979"/>
      <c r="G48" s="397" t="s">
        <v>1508</v>
      </c>
      <c r="H48" s="397" t="s">
        <v>405</v>
      </c>
      <c r="I48" s="397" t="s">
        <v>415</v>
      </c>
      <c r="J48" s="398" t="s">
        <v>405</v>
      </c>
      <c r="K48" s="397" t="s">
        <v>415</v>
      </c>
      <c r="L48" s="399" t="s">
        <v>1510</v>
      </c>
      <c r="M48" s="406">
        <v>64</v>
      </c>
      <c r="N48" s="400" t="s">
        <v>1511</v>
      </c>
      <c r="O48" s="973"/>
    </row>
    <row r="49" spans="1:15" ht="17.25">
      <c r="A49" s="983"/>
      <c r="B49" s="396" t="s">
        <v>1567</v>
      </c>
      <c r="C49" s="979"/>
      <c r="D49" s="979"/>
      <c r="E49" s="979"/>
      <c r="F49" s="979"/>
      <c r="G49" s="397" t="s">
        <v>1508</v>
      </c>
      <c r="H49" s="397" t="s">
        <v>405</v>
      </c>
      <c r="I49" s="397" t="s">
        <v>415</v>
      </c>
      <c r="J49" s="398" t="s">
        <v>405</v>
      </c>
      <c r="K49" s="397" t="s">
        <v>415</v>
      </c>
      <c r="L49" s="399" t="s">
        <v>1510</v>
      </c>
      <c r="M49" s="406">
        <v>100</v>
      </c>
      <c r="N49" s="400" t="s">
        <v>1511</v>
      </c>
      <c r="O49" s="973"/>
    </row>
    <row r="50" spans="1:15" ht="17.25">
      <c r="A50" s="983"/>
      <c r="B50" s="396" t="s">
        <v>1568</v>
      </c>
      <c r="C50" s="979"/>
      <c r="D50" s="979"/>
      <c r="E50" s="979"/>
      <c r="F50" s="979"/>
      <c r="G50" s="397" t="s">
        <v>1508</v>
      </c>
      <c r="H50" s="397" t="s">
        <v>405</v>
      </c>
      <c r="I50" s="397" t="s">
        <v>415</v>
      </c>
      <c r="J50" s="398" t="s">
        <v>405</v>
      </c>
      <c r="K50" s="397" t="s">
        <v>415</v>
      </c>
      <c r="L50" s="399" t="s">
        <v>1510</v>
      </c>
      <c r="M50" s="406">
        <v>100</v>
      </c>
      <c r="N50" s="400" t="s">
        <v>1550</v>
      </c>
      <c r="O50" s="982"/>
    </row>
    <row r="51" spans="1:15" ht="17.25">
      <c r="A51" s="983"/>
      <c r="B51" s="396" t="s">
        <v>1569</v>
      </c>
      <c r="C51" s="979"/>
      <c r="D51" s="979"/>
      <c r="E51" s="979"/>
      <c r="F51" s="979"/>
      <c r="G51" s="397" t="s">
        <v>1516</v>
      </c>
      <c r="H51" s="397" t="s">
        <v>405</v>
      </c>
      <c r="I51" s="397" t="s">
        <v>1509</v>
      </c>
      <c r="J51" s="398" t="s">
        <v>405</v>
      </c>
      <c r="K51" s="397" t="s">
        <v>415</v>
      </c>
      <c r="L51" s="399" t="s">
        <v>1517</v>
      </c>
      <c r="M51" s="406">
        <v>64</v>
      </c>
      <c r="N51" s="400" t="s">
        <v>1511</v>
      </c>
      <c r="O51" s="973" t="s">
        <v>1530</v>
      </c>
    </row>
    <row r="52" spans="1:15" ht="17.25">
      <c r="A52" s="983"/>
      <c r="B52" s="396" t="s">
        <v>1570</v>
      </c>
      <c r="C52" s="979"/>
      <c r="D52" s="979"/>
      <c r="E52" s="979"/>
      <c r="F52" s="979"/>
      <c r="G52" s="397" t="s">
        <v>1516</v>
      </c>
      <c r="H52" s="397" t="s">
        <v>405</v>
      </c>
      <c r="I52" s="397" t="s">
        <v>1509</v>
      </c>
      <c r="J52" s="398" t="s">
        <v>405</v>
      </c>
      <c r="K52" s="397" t="s">
        <v>415</v>
      </c>
      <c r="L52" s="399" t="s">
        <v>1517</v>
      </c>
      <c r="M52" s="406">
        <v>100</v>
      </c>
      <c r="N52" s="400" t="s">
        <v>1511</v>
      </c>
      <c r="O52" s="973"/>
    </row>
    <row r="53" spans="1:15" ht="17.25">
      <c r="A53" s="983"/>
      <c r="B53" s="396" t="s">
        <v>1571</v>
      </c>
      <c r="C53" s="979"/>
      <c r="D53" s="979"/>
      <c r="E53" s="979"/>
      <c r="F53" s="979"/>
      <c r="G53" s="397" t="s">
        <v>1516</v>
      </c>
      <c r="H53" s="397" t="s">
        <v>405</v>
      </c>
      <c r="I53" s="397" t="s">
        <v>1509</v>
      </c>
      <c r="J53" s="398" t="s">
        <v>405</v>
      </c>
      <c r="K53" s="397" t="s">
        <v>415</v>
      </c>
      <c r="L53" s="399" t="s">
        <v>1517</v>
      </c>
      <c r="M53" s="406">
        <v>100</v>
      </c>
      <c r="N53" s="400" t="s">
        <v>1550</v>
      </c>
      <c r="O53" s="973"/>
    </row>
    <row r="54" spans="1:15" ht="17.25">
      <c r="A54" s="983"/>
      <c r="B54" s="396" t="s">
        <v>1572</v>
      </c>
      <c r="C54" s="979"/>
      <c r="D54" s="979"/>
      <c r="E54" s="979"/>
      <c r="F54" s="979"/>
      <c r="G54" s="397" t="s">
        <v>1508</v>
      </c>
      <c r="H54" s="397" t="s">
        <v>415</v>
      </c>
      <c r="I54" s="397" t="s">
        <v>415</v>
      </c>
      <c r="J54" s="398" t="s">
        <v>405</v>
      </c>
      <c r="K54" s="397" t="s">
        <v>415</v>
      </c>
      <c r="L54" s="399" t="s">
        <v>1517</v>
      </c>
      <c r="M54" s="406">
        <v>64</v>
      </c>
      <c r="N54" s="400" t="s">
        <v>1511</v>
      </c>
      <c r="O54" s="973"/>
    </row>
    <row r="55" spans="1:15" ht="17.25">
      <c r="A55" s="983"/>
      <c r="B55" s="396" t="s">
        <v>1573</v>
      </c>
      <c r="C55" s="979"/>
      <c r="D55" s="979"/>
      <c r="E55" s="979"/>
      <c r="F55" s="979"/>
      <c r="G55" s="397" t="s">
        <v>1508</v>
      </c>
      <c r="H55" s="397" t="s">
        <v>415</v>
      </c>
      <c r="I55" s="397" t="s">
        <v>415</v>
      </c>
      <c r="J55" s="398" t="s">
        <v>405</v>
      </c>
      <c r="K55" s="397" t="s">
        <v>415</v>
      </c>
      <c r="L55" s="399" t="s">
        <v>1517</v>
      </c>
      <c r="M55" s="406">
        <v>100</v>
      </c>
      <c r="N55" s="400" t="s">
        <v>1511</v>
      </c>
      <c r="O55" s="973"/>
    </row>
    <row r="56" spans="1:15" ht="17.25">
      <c r="A56" s="983"/>
      <c r="B56" s="396" t="s">
        <v>1574</v>
      </c>
      <c r="C56" s="979"/>
      <c r="D56" s="979"/>
      <c r="E56" s="979"/>
      <c r="F56" s="979"/>
      <c r="G56" s="397" t="s">
        <v>1508</v>
      </c>
      <c r="H56" s="397" t="s">
        <v>415</v>
      </c>
      <c r="I56" s="397" t="s">
        <v>415</v>
      </c>
      <c r="J56" s="398" t="s">
        <v>405</v>
      </c>
      <c r="K56" s="397" t="s">
        <v>415</v>
      </c>
      <c r="L56" s="399" t="s">
        <v>1517</v>
      </c>
      <c r="M56" s="406">
        <v>100</v>
      </c>
      <c r="N56" s="400" t="s">
        <v>1550</v>
      </c>
      <c r="O56" s="973"/>
    </row>
    <row r="57" spans="1:15" ht="17.25">
      <c r="A57" s="983"/>
      <c r="B57" s="396" t="s">
        <v>1575</v>
      </c>
      <c r="C57" s="979"/>
      <c r="D57" s="979"/>
      <c r="E57" s="979"/>
      <c r="F57" s="979"/>
      <c r="G57" s="397" t="s">
        <v>1508</v>
      </c>
      <c r="H57" s="397" t="s">
        <v>415</v>
      </c>
      <c r="I57" s="397" t="s">
        <v>415</v>
      </c>
      <c r="J57" s="398" t="s">
        <v>405</v>
      </c>
      <c r="K57" s="397" t="s">
        <v>415</v>
      </c>
      <c r="L57" s="399" t="s">
        <v>1510</v>
      </c>
      <c r="M57" s="406">
        <v>64</v>
      </c>
      <c r="N57" s="400" t="s">
        <v>1511</v>
      </c>
      <c r="O57" s="973"/>
    </row>
    <row r="58" spans="1:15" ht="17.25">
      <c r="A58" s="983"/>
      <c r="B58" s="396" t="s">
        <v>1576</v>
      </c>
      <c r="C58" s="979"/>
      <c r="D58" s="979"/>
      <c r="E58" s="979"/>
      <c r="F58" s="979"/>
      <c r="G58" s="397" t="s">
        <v>1508</v>
      </c>
      <c r="H58" s="397" t="s">
        <v>415</v>
      </c>
      <c r="I58" s="397" t="s">
        <v>415</v>
      </c>
      <c r="J58" s="398" t="s">
        <v>405</v>
      </c>
      <c r="K58" s="397" t="s">
        <v>415</v>
      </c>
      <c r="L58" s="399" t="s">
        <v>1510</v>
      </c>
      <c r="M58" s="406">
        <v>100</v>
      </c>
      <c r="N58" s="400" t="s">
        <v>1511</v>
      </c>
      <c r="O58" s="973"/>
    </row>
    <row r="59" spans="1:15" ht="17.25">
      <c r="A59" s="983"/>
      <c r="B59" s="396" t="s">
        <v>1577</v>
      </c>
      <c r="C59" s="979"/>
      <c r="D59" s="979"/>
      <c r="E59" s="979"/>
      <c r="F59" s="979"/>
      <c r="G59" s="397" t="s">
        <v>1508</v>
      </c>
      <c r="H59" s="397" t="s">
        <v>415</v>
      </c>
      <c r="I59" s="397" t="s">
        <v>415</v>
      </c>
      <c r="J59" s="398" t="s">
        <v>405</v>
      </c>
      <c r="K59" s="397" t="s">
        <v>415</v>
      </c>
      <c r="L59" s="399" t="s">
        <v>1510</v>
      </c>
      <c r="M59" s="406">
        <v>100</v>
      </c>
      <c r="N59" s="400" t="s">
        <v>1550</v>
      </c>
      <c r="O59" s="973"/>
    </row>
    <row r="60" spans="1:15" ht="17.25">
      <c r="A60" s="983"/>
      <c r="B60" s="396" t="s">
        <v>1578</v>
      </c>
      <c r="C60" s="979"/>
      <c r="D60" s="979"/>
      <c r="E60" s="979"/>
      <c r="F60" s="979"/>
      <c r="G60" s="397" t="s">
        <v>1508</v>
      </c>
      <c r="H60" s="397" t="s">
        <v>405</v>
      </c>
      <c r="I60" s="397" t="s">
        <v>1509</v>
      </c>
      <c r="J60" s="398" t="s">
        <v>405</v>
      </c>
      <c r="K60" s="397" t="s">
        <v>415</v>
      </c>
      <c r="L60" s="399" t="s">
        <v>1517</v>
      </c>
      <c r="M60" s="406">
        <v>64</v>
      </c>
      <c r="N60" s="400" t="s">
        <v>1511</v>
      </c>
      <c r="O60" s="973"/>
    </row>
    <row r="61" spans="1:15" ht="17.25">
      <c r="A61" s="983"/>
      <c r="B61" s="396" t="s">
        <v>1579</v>
      </c>
      <c r="C61" s="979"/>
      <c r="D61" s="979"/>
      <c r="E61" s="979"/>
      <c r="F61" s="979"/>
      <c r="G61" s="397" t="s">
        <v>1508</v>
      </c>
      <c r="H61" s="397" t="s">
        <v>405</v>
      </c>
      <c r="I61" s="397" t="s">
        <v>1509</v>
      </c>
      <c r="J61" s="398" t="s">
        <v>405</v>
      </c>
      <c r="K61" s="397" t="s">
        <v>415</v>
      </c>
      <c r="L61" s="399" t="s">
        <v>1517</v>
      </c>
      <c r="M61" s="406">
        <v>100</v>
      </c>
      <c r="N61" s="400" t="s">
        <v>1511</v>
      </c>
      <c r="O61" s="973"/>
    </row>
    <row r="62" spans="1:15" ht="17.25">
      <c r="A62" s="983"/>
      <c r="B62" s="396" t="s">
        <v>1580</v>
      </c>
      <c r="C62" s="979"/>
      <c r="D62" s="979"/>
      <c r="E62" s="979"/>
      <c r="F62" s="979"/>
      <c r="G62" s="397" t="s">
        <v>1508</v>
      </c>
      <c r="H62" s="397" t="s">
        <v>405</v>
      </c>
      <c r="I62" s="397" t="s">
        <v>1509</v>
      </c>
      <c r="J62" s="398" t="s">
        <v>405</v>
      </c>
      <c r="K62" s="397" t="s">
        <v>415</v>
      </c>
      <c r="L62" s="399" t="s">
        <v>1517</v>
      </c>
      <c r="M62" s="406">
        <v>100</v>
      </c>
      <c r="N62" s="400" t="s">
        <v>1550</v>
      </c>
      <c r="O62" s="973"/>
    </row>
    <row r="63" spans="1:15" ht="17.25">
      <c r="A63" s="983"/>
      <c r="B63" s="396" t="s">
        <v>1581</v>
      </c>
      <c r="C63" s="979"/>
      <c r="D63" s="979"/>
      <c r="E63" s="979"/>
      <c r="F63" s="979"/>
      <c r="G63" s="397" t="s">
        <v>1508</v>
      </c>
      <c r="H63" s="397" t="s">
        <v>405</v>
      </c>
      <c r="I63" s="397" t="s">
        <v>1509</v>
      </c>
      <c r="J63" s="398" t="s">
        <v>405</v>
      </c>
      <c r="K63" s="397" t="s">
        <v>415</v>
      </c>
      <c r="L63" s="399" t="s">
        <v>1510</v>
      </c>
      <c r="M63" s="406">
        <v>64</v>
      </c>
      <c r="N63" s="400" t="s">
        <v>1511</v>
      </c>
      <c r="O63" s="973"/>
    </row>
    <row r="64" spans="1:15" ht="17.25">
      <c r="A64" s="983"/>
      <c r="B64" s="396" t="s">
        <v>1582</v>
      </c>
      <c r="C64" s="979"/>
      <c r="D64" s="979"/>
      <c r="E64" s="979"/>
      <c r="F64" s="979"/>
      <c r="G64" s="397" t="s">
        <v>1508</v>
      </c>
      <c r="H64" s="397" t="s">
        <v>405</v>
      </c>
      <c r="I64" s="397" t="s">
        <v>1509</v>
      </c>
      <c r="J64" s="398" t="s">
        <v>405</v>
      </c>
      <c r="K64" s="397" t="s">
        <v>415</v>
      </c>
      <c r="L64" s="399" t="s">
        <v>1510</v>
      </c>
      <c r="M64" s="406">
        <v>100</v>
      </c>
      <c r="N64" s="400" t="s">
        <v>1511</v>
      </c>
      <c r="O64" s="973"/>
    </row>
    <row r="65" spans="1:15" ht="17.25">
      <c r="A65" s="983"/>
      <c r="B65" s="396" t="s">
        <v>1583</v>
      </c>
      <c r="C65" s="979"/>
      <c r="D65" s="979"/>
      <c r="E65" s="979"/>
      <c r="F65" s="979"/>
      <c r="G65" s="397" t="s">
        <v>1508</v>
      </c>
      <c r="H65" s="397" t="s">
        <v>405</v>
      </c>
      <c r="I65" s="397" t="s">
        <v>1509</v>
      </c>
      <c r="J65" s="398" t="s">
        <v>405</v>
      </c>
      <c r="K65" s="397" t="s">
        <v>415</v>
      </c>
      <c r="L65" s="399" t="s">
        <v>1510</v>
      </c>
      <c r="M65" s="406">
        <v>100</v>
      </c>
      <c r="N65" s="400" t="s">
        <v>1550</v>
      </c>
      <c r="O65" s="973"/>
    </row>
    <row r="66" spans="1:15" ht="17.25">
      <c r="A66" s="983"/>
      <c r="B66" s="396" t="s">
        <v>1584</v>
      </c>
      <c r="C66" s="979"/>
      <c r="D66" s="979"/>
      <c r="E66" s="979"/>
      <c r="F66" s="979"/>
      <c r="G66" s="397" t="s">
        <v>1508</v>
      </c>
      <c r="H66" s="397" t="s">
        <v>405</v>
      </c>
      <c r="I66" s="397" t="s">
        <v>415</v>
      </c>
      <c r="J66" s="398" t="s">
        <v>405</v>
      </c>
      <c r="K66" s="397" t="s">
        <v>415</v>
      </c>
      <c r="L66" s="399" t="s">
        <v>1517</v>
      </c>
      <c r="M66" s="406">
        <v>64</v>
      </c>
      <c r="N66" s="400" t="s">
        <v>1511</v>
      </c>
      <c r="O66" s="973"/>
    </row>
    <row r="67" spans="1:15" ht="17.25">
      <c r="A67" s="983"/>
      <c r="B67" s="396" t="s">
        <v>1585</v>
      </c>
      <c r="C67" s="979"/>
      <c r="D67" s="979"/>
      <c r="E67" s="979"/>
      <c r="F67" s="979"/>
      <c r="G67" s="397" t="s">
        <v>1508</v>
      </c>
      <c r="H67" s="397" t="s">
        <v>405</v>
      </c>
      <c r="I67" s="397" t="s">
        <v>415</v>
      </c>
      <c r="J67" s="398" t="s">
        <v>405</v>
      </c>
      <c r="K67" s="397" t="s">
        <v>415</v>
      </c>
      <c r="L67" s="399" t="s">
        <v>1517</v>
      </c>
      <c r="M67" s="406">
        <v>100</v>
      </c>
      <c r="N67" s="400" t="s">
        <v>1511</v>
      </c>
      <c r="O67" s="973"/>
    </row>
    <row r="68" spans="1:15" ht="17.25">
      <c r="A68" s="983"/>
      <c r="B68" s="396" t="s">
        <v>1586</v>
      </c>
      <c r="C68" s="979"/>
      <c r="D68" s="979"/>
      <c r="E68" s="979"/>
      <c r="F68" s="979"/>
      <c r="G68" s="397" t="s">
        <v>1508</v>
      </c>
      <c r="H68" s="397" t="s">
        <v>405</v>
      </c>
      <c r="I68" s="397" t="s">
        <v>415</v>
      </c>
      <c r="J68" s="398" t="s">
        <v>405</v>
      </c>
      <c r="K68" s="397" t="s">
        <v>415</v>
      </c>
      <c r="L68" s="399" t="s">
        <v>1517</v>
      </c>
      <c r="M68" s="406">
        <v>100</v>
      </c>
      <c r="N68" s="400" t="s">
        <v>1550</v>
      </c>
      <c r="O68" s="973"/>
    </row>
    <row r="69" spans="1:15" ht="17.25">
      <c r="A69" s="983"/>
      <c r="B69" s="396" t="s">
        <v>1587</v>
      </c>
      <c r="C69" s="979"/>
      <c r="D69" s="979"/>
      <c r="E69" s="979"/>
      <c r="F69" s="979"/>
      <c r="G69" s="397" t="s">
        <v>1508</v>
      </c>
      <c r="H69" s="397" t="s">
        <v>405</v>
      </c>
      <c r="I69" s="397" t="s">
        <v>415</v>
      </c>
      <c r="J69" s="398" t="s">
        <v>405</v>
      </c>
      <c r="K69" s="397" t="s">
        <v>415</v>
      </c>
      <c r="L69" s="399" t="s">
        <v>1510</v>
      </c>
      <c r="M69" s="406">
        <v>64</v>
      </c>
      <c r="N69" s="400" t="s">
        <v>1511</v>
      </c>
      <c r="O69" s="973"/>
    </row>
    <row r="70" spans="1:15" ht="17.25">
      <c r="A70" s="983"/>
      <c r="B70" s="396" t="s">
        <v>1588</v>
      </c>
      <c r="C70" s="979"/>
      <c r="D70" s="979"/>
      <c r="E70" s="979"/>
      <c r="F70" s="979"/>
      <c r="G70" s="397" t="s">
        <v>1508</v>
      </c>
      <c r="H70" s="397" t="s">
        <v>405</v>
      </c>
      <c r="I70" s="397" t="s">
        <v>415</v>
      </c>
      <c r="J70" s="398" t="s">
        <v>405</v>
      </c>
      <c r="K70" s="397" t="s">
        <v>415</v>
      </c>
      <c r="L70" s="399" t="s">
        <v>1510</v>
      </c>
      <c r="M70" s="406">
        <v>100</v>
      </c>
      <c r="N70" s="400" t="s">
        <v>1511</v>
      </c>
      <c r="O70" s="973"/>
    </row>
    <row r="71" spans="1:15" ht="18" thickBot="1">
      <c r="A71" s="984"/>
      <c r="B71" s="401" t="s">
        <v>1589</v>
      </c>
      <c r="C71" s="980"/>
      <c r="D71" s="980"/>
      <c r="E71" s="980"/>
      <c r="F71" s="980"/>
      <c r="G71" s="402" t="s">
        <v>1508</v>
      </c>
      <c r="H71" s="402" t="s">
        <v>405</v>
      </c>
      <c r="I71" s="402" t="s">
        <v>415</v>
      </c>
      <c r="J71" s="402" t="s">
        <v>405</v>
      </c>
      <c r="K71" s="402" t="s">
        <v>415</v>
      </c>
      <c r="L71" s="403" t="s">
        <v>1510</v>
      </c>
      <c r="M71" s="407">
        <v>100</v>
      </c>
      <c r="N71" s="404" t="s">
        <v>1550</v>
      </c>
      <c r="O71" s="974"/>
    </row>
    <row r="72" spans="1:15" ht="17.25">
      <c r="A72" s="986" t="s">
        <v>1590</v>
      </c>
      <c r="B72" s="390" t="s">
        <v>1591</v>
      </c>
      <c r="C72" s="987" t="s">
        <v>1504</v>
      </c>
      <c r="D72" s="978" t="s">
        <v>1505</v>
      </c>
      <c r="E72" s="978" t="s">
        <v>1592</v>
      </c>
      <c r="F72" s="978" t="s">
        <v>1593</v>
      </c>
      <c r="G72" s="391" t="s">
        <v>1508</v>
      </c>
      <c r="H72" s="391" t="s">
        <v>405</v>
      </c>
      <c r="I72" s="391" t="s">
        <v>1509</v>
      </c>
      <c r="J72" s="391" t="s">
        <v>405</v>
      </c>
      <c r="K72" s="391" t="s">
        <v>415</v>
      </c>
      <c r="L72" s="393" t="s">
        <v>1510</v>
      </c>
      <c r="M72" s="393">
        <v>100</v>
      </c>
      <c r="N72" s="394" t="s">
        <v>1511</v>
      </c>
      <c r="O72" s="981" t="s">
        <v>1512</v>
      </c>
    </row>
    <row r="73" spans="1:15" ht="17.25">
      <c r="A73" s="983"/>
      <c r="B73" s="396" t="s">
        <v>1594</v>
      </c>
      <c r="C73" s="988"/>
      <c r="D73" s="979"/>
      <c r="E73" s="979"/>
      <c r="F73" s="979"/>
      <c r="G73" s="397" t="s">
        <v>1508</v>
      </c>
      <c r="H73" s="397" t="s">
        <v>405</v>
      </c>
      <c r="I73" s="397" t="s">
        <v>1509</v>
      </c>
      <c r="J73" s="397" t="s">
        <v>405</v>
      </c>
      <c r="K73" s="397" t="s">
        <v>415</v>
      </c>
      <c r="L73" s="399" t="s">
        <v>1510</v>
      </c>
      <c r="M73" s="399">
        <v>144</v>
      </c>
      <c r="N73" s="400" t="s">
        <v>1511</v>
      </c>
      <c r="O73" s="973"/>
    </row>
    <row r="74" spans="1:15" ht="15" customHeight="1">
      <c r="A74" s="983"/>
      <c r="B74" s="396" t="s">
        <v>1595</v>
      </c>
      <c r="C74" s="985" t="s">
        <v>1515</v>
      </c>
      <c r="D74" s="979"/>
      <c r="E74" s="979"/>
      <c r="F74" s="979"/>
      <c r="G74" s="397" t="s">
        <v>1508</v>
      </c>
      <c r="H74" s="397" t="s">
        <v>405</v>
      </c>
      <c r="I74" s="397" t="s">
        <v>1509</v>
      </c>
      <c r="J74" s="397" t="s">
        <v>405</v>
      </c>
      <c r="K74" s="397" t="s">
        <v>415</v>
      </c>
      <c r="L74" s="399" t="s">
        <v>1510</v>
      </c>
      <c r="M74" s="399">
        <v>64</v>
      </c>
      <c r="N74" s="400" t="s">
        <v>1511</v>
      </c>
      <c r="O74" s="973"/>
    </row>
    <row r="75" spans="1:15" ht="17.25">
      <c r="A75" s="983"/>
      <c r="B75" s="396" t="s">
        <v>1596</v>
      </c>
      <c r="C75" s="979"/>
      <c r="D75" s="979"/>
      <c r="E75" s="979"/>
      <c r="F75" s="979"/>
      <c r="G75" s="397" t="s">
        <v>1508</v>
      </c>
      <c r="H75" s="397" t="s">
        <v>405</v>
      </c>
      <c r="I75" s="397" t="s">
        <v>1509</v>
      </c>
      <c r="J75" s="397" t="s">
        <v>405</v>
      </c>
      <c r="K75" s="397" t="s">
        <v>415</v>
      </c>
      <c r="L75" s="399" t="s">
        <v>1510</v>
      </c>
      <c r="M75" s="399">
        <v>100</v>
      </c>
      <c r="N75" s="400" t="s">
        <v>1550</v>
      </c>
      <c r="O75" s="973"/>
    </row>
    <row r="76" spans="1:15" ht="17.25">
      <c r="A76" s="983"/>
      <c r="B76" s="396" t="s">
        <v>1597</v>
      </c>
      <c r="C76" s="979"/>
      <c r="D76" s="979"/>
      <c r="E76" s="979"/>
      <c r="F76" s="979"/>
      <c r="G76" s="397" t="s">
        <v>1516</v>
      </c>
      <c r="H76" s="397" t="s">
        <v>405</v>
      </c>
      <c r="I76" s="397" t="s">
        <v>1509</v>
      </c>
      <c r="J76" s="397" t="s">
        <v>405</v>
      </c>
      <c r="K76" s="397" t="s">
        <v>415</v>
      </c>
      <c r="L76" s="399" t="s">
        <v>1517</v>
      </c>
      <c r="M76" s="399">
        <v>64</v>
      </c>
      <c r="N76" s="400" t="s">
        <v>1511</v>
      </c>
      <c r="O76" s="973"/>
    </row>
    <row r="77" spans="1:15" ht="17.25">
      <c r="A77" s="983"/>
      <c r="B77" s="396" t="s">
        <v>1598</v>
      </c>
      <c r="C77" s="979"/>
      <c r="D77" s="979"/>
      <c r="E77" s="979"/>
      <c r="F77" s="979"/>
      <c r="G77" s="397" t="s">
        <v>1516</v>
      </c>
      <c r="H77" s="397" t="s">
        <v>405</v>
      </c>
      <c r="I77" s="397" t="s">
        <v>1509</v>
      </c>
      <c r="J77" s="397" t="s">
        <v>405</v>
      </c>
      <c r="K77" s="397" t="s">
        <v>415</v>
      </c>
      <c r="L77" s="399" t="s">
        <v>1517</v>
      </c>
      <c r="M77" s="399">
        <v>100</v>
      </c>
      <c r="N77" s="400" t="s">
        <v>1511</v>
      </c>
      <c r="O77" s="973"/>
    </row>
    <row r="78" spans="1:15" ht="17.25">
      <c r="A78" s="983"/>
      <c r="B78" s="396" t="s">
        <v>1599</v>
      </c>
      <c r="C78" s="979"/>
      <c r="D78" s="979"/>
      <c r="E78" s="979"/>
      <c r="F78" s="979"/>
      <c r="G78" s="397" t="s">
        <v>1516</v>
      </c>
      <c r="H78" s="397" t="s">
        <v>405</v>
      </c>
      <c r="I78" s="397" t="s">
        <v>1509</v>
      </c>
      <c r="J78" s="397" t="s">
        <v>405</v>
      </c>
      <c r="K78" s="397" t="s">
        <v>415</v>
      </c>
      <c r="L78" s="399" t="s">
        <v>1517</v>
      </c>
      <c r="M78" s="399">
        <v>144</v>
      </c>
      <c r="N78" s="400" t="s">
        <v>1511</v>
      </c>
      <c r="O78" s="973"/>
    </row>
    <row r="79" spans="1:15" ht="17.25">
      <c r="A79" s="983"/>
      <c r="B79" s="396" t="s">
        <v>1600</v>
      </c>
      <c r="C79" s="979"/>
      <c r="D79" s="979"/>
      <c r="E79" s="979"/>
      <c r="F79" s="979"/>
      <c r="G79" s="397" t="s">
        <v>1516</v>
      </c>
      <c r="H79" s="397" t="s">
        <v>405</v>
      </c>
      <c r="I79" s="397" t="s">
        <v>1509</v>
      </c>
      <c r="J79" s="397" t="s">
        <v>405</v>
      </c>
      <c r="K79" s="397" t="s">
        <v>415</v>
      </c>
      <c r="L79" s="399" t="s">
        <v>1517</v>
      </c>
      <c r="M79" s="406">
        <v>100</v>
      </c>
      <c r="N79" s="400" t="s">
        <v>1550</v>
      </c>
      <c r="O79" s="973"/>
    </row>
    <row r="80" spans="1:15" ht="17.25">
      <c r="A80" s="983"/>
      <c r="B80" s="396" t="s">
        <v>1601</v>
      </c>
      <c r="C80" s="979"/>
      <c r="D80" s="979"/>
      <c r="E80" s="979"/>
      <c r="F80" s="979"/>
      <c r="G80" s="397" t="s">
        <v>1508</v>
      </c>
      <c r="H80" s="397" t="s">
        <v>415</v>
      </c>
      <c r="I80" s="397" t="s">
        <v>415</v>
      </c>
      <c r="J80" s="398" t="s">
        <v>405</v>
      </c>
      <c r="K80" s="397" t="s">
        <v>415</v>
      </c>
      <c r="L80" s="399" t="s">
        <v>1517</v>
      </c>
      <c r="M80" s="406">
        <v>64</v>
      </c>
      <c r="N80" s="400" t="s">
        <v>1511</v>
      </c>
      <c r="O80" s="973"/>
    </row>
    <row r="81" spans="1:15" ht="17.25">
      <c r="A81" s="983"/>
      <c r="B81" s="396" t="s">
        <v>1602</v>
      </c>
      <c r="C81" s="979"/>
      <c r="D81" s="979"/>
      <c r="E81" s="979"/>
      <c r="F81" s="979"/>
      <c r="G81" s="397" t="s">
        <v>1508</v>
      </c>
      <c r="H81" s="397" t="s">
        <v>415</v>
      </c>
      <c r="I81" s="397" t="s">
        <v>415</v>
      </c>
      <c r="J81" s="398" t="s">
        <v>405</v>
      </c>
      <c r="K81" s="397" t="s">
        <v>415</v>
      </c>
      <c r="L81" s="399" t="s">
        <v>1517</v>
      </c>
      <c r="M81" s="406">
        <v>100</v>
      </c>
      <c r="N81" s="400" t="s">
        <v>1511</v>
      </c>
      <c r="O81" s="973"/>
    </row>
    <row r="82" spans="1:15" ht="17.25">
      <c r="A82" s="983"/>
      <c r="B82" s="396" t="s">
        <v>1603</v>
      </c>
      <c r="C82" s="979"/>
      <c r="D82" s="979"/>
      <c r="E82" s="979"/>
      <c r="F82" s="979"/>
      <c r="G82" s="397" t="s">
        <v>1508</v>
      </c>
      <c r="H82" s="397" t="s">
        <v>415</v>
      </c>
      <c r="I82" s="397" t="s">
        <v>415</v>
      </c>
      <c r="J82" s="398" t="s">
        <v>405</v>
      </c>
      <c r="K82" s="397" t="s">
        <v>415</v>
      </c>
      <c r="L82" s="399" t="s">
        <v>1517</v>
      </c>
      <c r="M82" s="406">
        <v>144</v>
      </c>
      <c r="N82" s="400" t="s">
        <v>1511</v>
      </c>
      <c r="O82" s="973"/>
    </row>
    <row r="83" spans="1:15" ht="17.25">
      <c r="A83" s="983"/>
      <c r="B83" s="396" t="s">
        <v>1604</v>
      </c>
      <c r="C83" s="979"/>
      <c r="D83" s="979"/>
      <c r="E83" s="979"/>
      <c r="F83" s="979"/>
      <c r="G83" s="397" t="s">
        <v>1508</v>
      </c>
      <c r="H83" s="397" t="s">
        <v>415</v>
      </c>
      <c r="I83" s="397" t="s">
        <v>415</v>
      </c>
      <c r="J83" s="398" t="s">
        <v>405</v>
      </c>
      <c r="K83" s="397" t="s">
        <v>415</v>
      </c>
      <c r="L83" s="399" t="s">
        <v>1517</v>
      </c>
      <c r="M83" s="406">
        <v>100</v>
      </c>
      <c r="N83" s="400" t="s">
        <v>1550</v>
      </c>
      <c r="O83" s="973"/>
    </row>
    <row r="84" spans="1:15" ht="17.25">
      <c r="A84" s="983"/>
      <c r="B84" s="396" t="s">
        <v>1605</v>
      </c>
      <c r="C84" s="979"/>
      <c r="D84" s="979"/>
      <c r="E84" s="979"/>
      <c r="F84" s="979"/>
      <c r="G84" s="397" t="s">
        <v>1508</v>
      </c>
      <c r="H84" s="397" t="s">
        <v>415</v>
      </c>
      <c r="I84" s="397" t="s">
        <v>415</v>
      </c>
      <c r="J84" s="398" t="s">
        <v>405</v>
      </c>
      <c r="K84" s="397" t="s">
        <v>415</v>
      </c>
      <c r="L84" s="399" t="s">
        <v>1510</v>
      </c>
      <c r="M84" s="406">
        <v>64</v>
      </c>
      <c r="N84" s="400" t="s">
        <v>1511</v>
      </c>
      <c r="O84" s="973"/>
    </row>
    <row r="85" spans="1:15" ht="17.25">
      <c r="A85" s="983"/>
      <c r="B85" s="396" t="s">
        <v>1606</v>
      </c>
      <c r="C85" s="979"/>
      <c r="D85" s="979"/>
      <c r="E85" s="979"/>
      <c r="F85" s="979"/>
      <c r="G85" s="397" t="s">
        <v>1508</v>
      </c>
      <c r="H85" s="397" t="s">
        <v>415</v>
      </c>
      <c r="I85" s="397" t="s">
        <v>415</v>
      </c>
      <c r="J85" s="398" t="s">
        <v>405</v>
      </c>
      <c r="K85" s="397" t="s">
        <v>415</v>
      </c>
      <c r="L85" s="399" t="s">
        <v>1510</v>
      </c>
      <c r="M85" s="406">
        <v>100</v>
      </c>
      <c r="N85" s="400" t="s">
        <v>1511</v>
      </c>
      <c r="O85" s="973"/>
    </row>
    <row r="86" spans="1:15" ht="17.25">
      <c r="A86" s="983"/>
      <c r="B86" s="396" t="s">
        <v>1607</v>
      </c>
      <c r="C86" s="979"/>
      <c r="D86" s="979"/>
      <c r="E86" s="979"/>
      <c r="F86" s="979"/>
      <c r="G86" s="397" t="s">
        <v>1508</v>
      </c>
      <c r="H86" s="397" t="s">
        <v>415</v>
      </c>
      <c r="I86" s="397" t="s">
        <v>415</v>
      </c>
      <c r="J86" s="398" t="s">
        <v>405</v>
      </c>
      <c r="K86" s="397" t="s">
        <v>415</v>
      </c>
      <c r="L86" s="399" t="s">
        <v>1510</v>
      </c>
      <c r="M86" s="406">
        <v>144</v>
      </c>
      <c r="N86" s="400" t="s">
        <v>1511</v>
      </c>
      <c r="O86" s="973"/>
    </row>
    <row r="87" spans="1:15" ht="17.25">
      <c r="A87" s="983"/>
      <c r="B87" s="396" t="s">
        <v>1608</v>
      </c>
      <c r="C87" s="979"/>
      <c r="D87" s="979"/>
      <c r="E87" s="979"/>
      <c r="F87" s="979"/>
      <c r="G87" s="397" t="s">
        <v>1508</v>
      </c>
      <c r="H87" s="397" t="s">
        <v>415</v>
      </c>
      <c r="I87" s="397" t="s">
        <v>415</v>
      </c>
      <c r="J87" s="398" t="s">
        <v>405</v>
      </c>
      <c r="K87" s="397" t="s">
        <v>415</v>
      </c>
      <c r="L87" s="399" t="s">
        <v>1510</v>
      </c>
      <c r="M87" s="406">
        <v>100</v>
      </c>
      <c r="N87" s="400" t="s">
        <v>1550</v>
      </c>
      <c r="O87" s="973"/>
    </row>
    <row r="88" spans="1:15" ht="17.25">
      <c r="A88" s="983"/>
      <c r="B88" s="396" t="s">
        <v>1609</v>
      </c>
      <c r="C88" s="979"/>
      <c r="D88" s="979"/>
      <c r="E88" s="979"/>
      <c r="F88" s="979"/>
      <c r="G88" s="397" t="s">
        <v>1508</v>
      </c>
      <c r="H88" s="397" t="s">
        <v>405</v>
      </c>
      <c r="I88" s="397" t="s">
        <v>1509</v>
      </c>
      <c r="J88" s="398" t="s">
        <v>405</v>
      </c>
      <c r="K88" s="397" t="s">
        <v>415</v>
      </c>
      <c r="L88" s="399" t="s">
        <v>1517</v>
      </c>
      <c r="M88" s="406">
        <v>64</v>
      </c>
      <c r="N88" s="400" t="s">
        <v>1511</v>
      </c>
      <c r="O88" s="973"/>
    </row>
    <row r="89" spans="1:15" ht="17.25">
      <c r="A89" s="983"/>
      <c r="B89" s="396" t="s">
        <v>1610</v>
      </c>
      <c r="C89" s="979"/>
      <c r="D89" s="979"/>
      <c r="E89" s="979"/>
      <c r="F89" s="979"/>
      <c r="G89" s="397" t="s">
        <v>1508</v>
      </c>
      <c r="H89" s="397" t="s">
        <v>405</v>
      </c>
      <c r="I89" s="397" t="s">
        <v>1509</v>
      </c>
      <c r="J89" s="398" t="s">
        <v>405</v>
      </c>
      <c r="K89" s="397" t="s">
        <v>415</v>
      </c>
      <c r="L89" s="399" t="s">
        <v>1517</v>
      </c>
      <c r="M89" s="406">
        <v>100</v>
      </c>
      <c r="N89" s="400" t="s">
        <v>1511</v>
      </c>
      <c r="O89" s="973"/>
    </row>
    <row r="90" spans="1:15" ht="17.25">
      <c r="A90" s="983"/>
      <c r="B90" s="396" t="s">
        <v>1611</v>
      </c>
      <c r="C90" s="979"/>
      <c r="D90" s="979"/>
      <c r="E90" s="979"/>
      <c r="F90" s="979"/>
      <c r="G90" s="397" t="s">
        <v>1508</v>
      </c>
      <c r="H90" s="397" t="s">
        <v>405</v>
      </c>
      <c r="I90" s="397" t="s">
        <v>1509</v>
      </c>
      <c r="J90" s="398" t="s">
        <v>405</v>
      </c>
      <c r="K90" s="397" t="s">
        <v>415</v>
      </c>
      <c r="L90" s="399" t="s">
        <v>1517</v>
      </c>
      <c r="M90" s="406">
        <v>144</v>
      </c>
      <c r="N90" s="400" t="s">
        <v>1511</v>
      </c>
      <c r="O90" s="973"/>
    </row>
    <row r="91" spans="1:15" ht="17.25">
      <c r="A91" s="983"/>
      <c r="B91" s="396" t="s">
        <v>1612</v>
      </c>
      <c r="C91" s="979"/>
      <c r="D91" s="979"/>
      <c r="E91" s="979"/>
      <c r="F91" s="979"/>
      <c r="G91" s="397" t="s">
        <v>1508</v>
      </c>
      <c r="H91" s="397" t="s">
        <v>405</v>
      </c>
      <c r="I91" s="397" t="s">
        <v>1509</v>
      </c>
      <c r="J91" s="398" t="s">
        <v>405</v>
      </c>
      <c r="K91" s="397" t="s">
        <v>415</v>
      </c>
      <c r="L91" s="399" t="s">
        <v>1517</v>
      </c>
      <c r="M91" s="406">
        <v>100</v>
      </c>
      <c r="N91" s="400" t="s">
        <v>1550</v>
      </c>
      <c r="O91" s="973"/>
    </row>
    <row r="92" spans="1:15" ht="17.25">
      <c r="A92" s="983"/>
      <c r="B92" s="396" t="s">
        <v>1613</v>
      </c>
      <c r="C92" s="979"/>
      <c r="D92" s="979"/>
      <c r="E92" s="979"/>
      <c r="F92" s="979"/>
      <c r="G92" s="397" t="s">
        <v>1508</v>
      </c>
      <c r="H92" s="397" t="s">
        <v>405</v>
      </c>
      <c r="I92" s="397" t="s">
        <v>415</v>
      </c>
      <c r="J92" s="398" t="s">
        <v>405</v>
      </c>
      <c r="K92" s="397" t="s">
        <v>415</v>
      </c>
      <c r="L92" s="399" t="s">
        <v>1517</v>
      </c>
      <c r="M92" s="406">
        <v>64</v>
      </c>
      <c r="N92" s="400" t="s">
        <v>1511</v>
      </c>
      <c r="O92" s="973"/>
    </row>
    <row r="93" spans="1:15" ht="17.25">
      <c r="A93" s="983"/>
      <c r="B93" s="396" t="s">
        <v>1614</v>
      </c>
      <c r="C93" s="979"/>
      <c r="D93" s="979"/>
      <c r="E93" s="979"/>
      <c r="F93" s="979"/>
      <c r="G93" s="397" t="s">
        <v>1508</v>
      </c>
      <c r="H93" s="397" t="s">
        <v>405</v>
      </c>
      <c r="I93" s="397" t="s">
        <v>415</v>
      </c>
      <c r="J93" s="398" t="s">
        <v>405</v>
      </c>
      <c r="K93" s="397" t="s">
        <v>415</v>
      </c>
      <c r="L93" s="399" t="s">
        <v>1517</v>
      </c>
      <c r="M93" s="406">
        <v>100</v>
      </c>
      <c r="N93" s="400" t="s">
        <v>1511</v>
      </c>
      <c r="O93" s="973"/>
    </row>
    <row r="94" spans="1:15" ht="17.25">
      <c r="A94" s="983"/>
      <c r="B94" s="396" t="s">
        <v>1615</v>
      </c>
      <c r="C94" s="979"/>
      <c r="D94" s="979"/>
      <c r="E94" s="979"/>
      <c r="F94" s="979"/>
      <c r="G94" s="397" t="s">
        <v>1508</v>
      </c>
      <c r="H94" s="397" t="s">
        <v>405</v>
      </c>
      <c r="I94" s="397" t="s">
        <v>415</v>
      </c>
      <c r="J94" s="398" t="s">
        <v>405</v>
      </c>
      <c r="K94" s="397" t="s">
        <v>415</v>
      </c>
      <c r="L94" s="399" t="s">
        <v>1517</v>
      </c>
      <c r="M94" s="406">
        <v>144</v>
      </c>
      <c r="N94" s="400" t="s">
        <v>1511</v>
      </c>
      <c r="O94" s="973"/>
    </row>
    <row r="95" spans="1:15" ht="17.25">
      <c r="A95" s="983"/>
      <c r="B95" s="396" t="s">
        <v>1616</v>
      </c>
      <c r="C95" s="979"/>
      <c r="D95" s="979"/>
      <c r="E95" s="979"/>
      <c r="F95" s="979"/>
      <c r="G95" s="397" t="s">
        <v>1508</v>
      </c>
      <c r="H95" s="397" t="s">
        <v>405</v>
      </c>
      <c r="I95" s="397" t="s">
        <v>415</v>
      </c>
      <c r="J95" s="398" t="s">
        <v>405</v>
      </c>
      <c r="K95" s="397" t="s">
        <v>415</v>
      </c>
      <c r="L95" s="399" t="s">
        <v>1517</v>
      </c>
      <c r="M95" s="406">
        <v>100</v>
      </c>
      <c r="N95" s="400" t="s">
        <v>1550</v>
      </c>
      <c r="O95" s="973"/>
    </row>
    <row r="96" spans="1:15" ht="17.25">
      <c r="A96" s="983"/>
      <c r="B96" s="396" t="s">
        <v>1617</v>
      </c>
      <c r="C96" s="979"/>
      <c r="D96" s="979"/>
      <c r="E96" s="979"/>
      <c r="F96" s="979"/>
      <c r="G96" s="397" t="s">
        <v>1508</v>
      </c>
      <c r="H96" s="397" t="s">
        <v>405</v>
      </c>
      <c r="I96" s="397" t="s">
        <v>415</v>
      </c>
      <c r="J96" s="398" t="s">
        <v>405</v>
      </c>
      <c r="K96" s="397" t="s">
        <v>415</v>
      </c>
      <c r="L96" s="399" t="s">
        <v>1510</v>
      </c>
      <c r="M96" s="406">
        <v>64</v>
      </c>
      <c r="N96" s="400" t="s">
        <v>1511</v>
      </c>
      <c r="O96" s="973"/>
    </row>
    <row r="97" spans="1:15" ht="17.25">
      <c r="A97" s="983"/>
      <c r="B97" s="396" t="s">
        <v>1618</v>
      </c>
      <c r="C97" s="979"/>
      <c r="D97" s="979"/>
      <c r="E97" s="979"/>
      <c r="F97" s="979"/>
      <c r="G97" s="397" t="s">
        <v>1508</v>
      </c>
      <c r="H97" s="397" t="s">
        <v>405</v>
      </c>
      <c r="I97" s="397" t="s">
        <v>415</v>
      </c>
      <c r="J97" s="398" t="s">
        <v>405</v>
      </c>
      <c r="K97" s="397" t="s">
        <v>415</v>
      </c>
      <c r="L97" s="399" t="s">
        <v>1510</v>
      </c>
      <c r="M97" s="406">
        <v>100</v>
      </c>
      <c r="N97" s="400" t="s">
        <v>1511</v>
      </c>
      <c r="O97" s="973"/>
    </row>
    <row r="98" spans="1:15" ht="17.25">
      <c r="A98" s="983"/>
      <c r="B98" s="396" t="s">
        <v>1619</v>
      </c>
      <c r="C98" s="979"/>
      <c r="D98" s="979"/>
      <c r="E98" s="979"/>
      <c r="F98" s="979"/>
      <c r="G98" s="397" t="s">
        <v>1508</v>
      </c>
      <c r="H98" s="397" t="s">
        <v>405</v>
      </c>
      <c r="I98" s="397" t="s">
        <v>415</v>
      </c>
      <c r="J98" s="398" t="s">
        <v>405</v>
      </c>
      <c r="K98" s="397" t="s">
        <v>415</v>
      </c>
      <c r="L98" s="399" t="s">
        <v>1510</v>
      </c>
      <c r="M98" s="406">
        <v>144</v>
      </c>
      <c r="N98" s="400" t="s">
        <v>1511</v>
      </c>
      <c r="O98" s="973"/>
    </row>
    <row r="99" spans="1:15" ht="17.25">
      <c r="A99" s="983"/>
      <c r="B99" s="396" t="s">
        <v>1620</v>
      </c>
      <c r="C99" s="979"/>
      <c r="D99" s="979"/>
      <c r="E99" s="979"/>
      <c r="F99" s="979"/>
      <c r="G99" s="397" t="s">
        <v>1508</v>
      </c>
      <c r="H99" s="397" t="s">
        <v>405</v>
      </c>
      <c r="I99" s="397" t="s">
        <v>415</v>
      </c>
      <c r="J99" s="398" t="s">
        <v>405</v>
      </c>
      <c r="K99" s="397" t="s">
        <v>415</v>
      </c>
      <c r="L99" s="399" t="s">
        <v>1510</v>
      </c>
      <c r="M99" s="406">
        <v>100</v>
      </c>
      <c r="N99" s="400" t="s">
        <v>1550</v>
      </c>
      <c r="O99" s="982"/>
    </row>
    <row r="100" spans="1:15" ht="17.25">
      <c r="A100" s="983"/>
      <c r="B100" s="396" t="s">
        <v>1621</v>
      </c>
      <c r="C100" s="979"/>
      <c r="D100" s="979"/>
      <c r="E100" s="979"/>
      <c r="F100" s="979"/>
      <c r="G100" s="397" t="s">
        <v>1516</v>
      </c>
      <c r="H100" s="397" t="s">
        <v>405</v>
      </c>
      <c r="I100" s="397" t="s">
        <v>1509</v>
      </c>
      <c r="J100" s="398" t="s">
        <v>405</v>
      </c>
      <c r="K100" s="397" t="s">
        <v>415</v>
      </c>
      <c r="L100" s="399" t="s">
        <v>1517</v>
      </c>
      <c r="M100" s="406">
        <v>64</v>
      </c>
      <c r="N100" s="400" t="s">
        <v>1511</v>
      </c>
      <c r="O100" s="973" t="s">
        <v>1530</v>
      </c>
    </row>
    <row r="101" spans="1:15" ht="17.25">
      <c r="A101" s="983"/>
      <c r="B101" s="396" t="s">
        <v>1622</v>
      </c>
      <c r="C101" s="979"/>
      <c r="D101" s="979"/>
      <c r="E101" s="979"/>
      <c r="F101" s="979"/>
      <c r="G101" s="397" t="s">
        <v>1516</v>
      </c>
      <c r="H101" s="397" t="s">
        <v>405</v>
      </c>
      <c r="I101" s="397" t="s">
        <v>1509</v>
      </c>
      <c r="J101" s="398" t="s">
        <v>405</v>
      </c>
      <c r="K101" s="397" t="s">
        <v>415</v>
      </c>
      <c r="L101" s="399" t="s">
        <v>1517</v>
      </c>
      <c r="M101" s="406">
        <v>100</v>
      </c>
      <c r="N101" s="400" t="s">
        <v>1511</v>
      </c>
      <c r="O101" s="973"/>
    </row>
    <row r="102" spans="1:15" ht="17.25">
      <c r="A102" s="983"/>
      <c r="B102" s="396" t="s">
        <v>1623</v>
      </c>
      <c r="C102" s="979"/>
      <c r="D102" s="979"/>
      <c r="E102" s="979"/>
      <c r="F102" s="979"/>
      <c r="G102" s="397" t="s">
        <v>1516</v>
      </c>
      <c r="H102" s="397" t="s">
        <v>405</v>
      </c>
      <c r="I102" s="397" t="s">
        <v>1509</v>
      </c>
      <c r="J102" s="398" t="s">
        <v>405</v>
      </c>
      <c r="K102" s="397" t="s">
        <v>415</v>
      </c>
      <c r="L102" s="399" t="s">
        <v>1517</v>
      </c>
      <c r="M102" s="406">
        <v>144</v>
      </c>
      <c r="N102" s="400" t="s">
        <v>1511</v>
      </c>
      <c r="O102" s="973"/>
    </row>
    <row r="103" spans="1:15" ht="17.25">
      <c r="A103" s="983"/>
      <c r="B103" s="396" t="s">
        <v>1624</v>
      </c>
      <c r="C103" s="979"/>
      <c r="D103" s="979"/>
      <c r="E103" s="979"/>
      <c r="F103" s="979"/>
      <c r="G103" s="397" t="s">
        <v>1516</v>
      </c>
      <c r="H103" s="397" t="s">
        <v>405</v>
      </c>
      <c r="I103" s="397" t="s">
        <v>1509</v>
      </c>
      <c r="J103" s="398" t="s">
        <v>405</v>
      </c>
      <c r="K103" s="397" t="s">
        <v>415</v>
      </c>
      <c r="L103" s="399" t="s">
        <v>1517</v>
      </c>
      <c r="M103" s="406">
        <v>100</v>
      </c>
      <c r="N103" s="400" t="s">
        <v>1550</v>
      </c>
      <c r="O103" s="973"/>
    </row>
    <row r="104" spans="1:15" ht="17.25">
      <c r="A104" s="983"/>
      <c r="B104" s="396" t="s">
        <v>1625</v>
      </c>
      <c r="C104" s="979"/>
      <c r="D104" s="979"/>
      <c r="E104" s="979"/>
      <c r="F104" s="979"/>
      <c r="G104" s="397" t="s">
        <v>1508</v>
      </c>
      <c r="H104" s="397" t="s">
        <v>415</v>
      </c>
      <c r="I104" s="397" t="s">
        <v>415</v>
      </c>
      <c r="J104" s="398" t="s">
        <v>405</v>
      </c>
      <c r="K104" s="397" t="s">
        <v>415</v>
      </c>
      <c r="L104" s="399" t="s">
        <v>1517</v>
      </c>
      <c r="M104" s="406">
        <v>64</v>
      </c>
      <c r="N104" s="400" t="s">
        <v>1511</v>
      </c>
      <c r="O104" s="973"/>
    </row>
    <row r="105" spans="1:15" ht="17.25">
      <c r="A105" s="983"/>
      <c r="B105" s="396" t="s">
        <v>1626</v>
      </c>
      <c r="C105" s="979"/>
      <c r="D105" s="979"/>
      <c r="E105" s="979"/>
      <c r="F105" s="979"/>
      <c r="G105" s="397" t="s">
        <v>1508</v>
      </c>
      <c r="H105" s="397" t="s">
        <v>415</v>
      </c>
      <c r="I105" s="397" t="s">
        <v>415</v>
      </c>
      <c r="J105" s="398" t="s">
        <v>405</v>
      </c>
      <c r="K105" s="397" t="s">
        <v>415</v>
      </c>
      <c r="L105" s="399" t="s">
        <v>1517</v>
      </c>
      <c r="M105" s="406">
        <v>100</v>
      </c>
      <c r="N105" s="400" t="s">
        <v>1511</v>
      </c>
      <c r="O105" s="973"/>
    </row>
    <row r="106" spans="1:15" ht="17.25">
      <c r="A106" s="983"/>
      <c r="B106" s="396" t="s">
        <v>1627</v>
      </c>
      <c r="C106" s="979"/>
      <c r="D106" s="979"/>
      <c r="E106" s="979"/>
      <c r="F106" s="979"/>
      <c r="G106" s="397" t="s">
        <v>1508</v>
      </c>
      <c r="H106" s="397" t="s">
        <v>415</v>
      </c>
      <c r="I106" s="397" t="s">
        <v>415</v>
      </c>
      <c r="J106" s="398" t="s">
        <v>405</v>
      </c>
      <c r="K106" s="397" t="s">
        <v>415</v>
      </c>
      <c r="L106" s="399" t="s">
        <v>1517</v>
      </c>
      <c r="M106" s="406">
        <v>144</v>
      </c>
      <c r="N106" s="400" t="s">
        <v>1511</v>
      </c>
      <c r="O106" s="973"/>
    </row>
    <row r="107" spans="1:15" ht="17.25">
      <c r="A107" s="983"/>
      <c r="B107" s="396" t="s">
        <v>1628</v>
      </c>
      <c r="C107" s="979"/>
      <c r="D107" s="979"/>
      <c r="E107" s="979"/>
      <c r="F107" s="979"/>
      <c r="G107" s="397" t="s">
        <v>1508</v>
      </c>
      <c r="H107" s="397" t="s">
        <v>415</v>
      </c>
      <c r="I107" s="397" t="s">
        <v>415</v>
      </c>
      <c r="J107" s="398" t="s">
        <v>405</v>
      </c>
      <c r="K107" s="397" t="s">
        <v>415</v>
      </c>
      <c r="L107" s="399" t="s">
        <v>1517</v>
      </c>
      <c r="M107" s="406">
        <v>100</v>
      </c>
      <c r="N107" s="400" t="s">
        <v>1550</v>
      </c>
      <c r="O107" s="973"/>
    </row>
    <row r="108" spans="1:15" ht="17.25">
      <c r="A108" s="983"/>
      <c r="B108" s="396" t="s">
        <v>1629</v>
      </c>
      <c r="C108" s="979"/>
      <c r="D108" s="979"/>
      <c r="E108" s="979"/>
      <c r="F108" s="979"/>
      <c r="G108" s="397" t="s">
        <v>1508</v>
      </c>
      <c r="H108" s="397" t="s">
        <v>415</v>
      </c>
      <c r="I108" s="397" t="s">
        <v>415</v>
      </c>
      <c r="J108" s="398" t="s">
        <v>405</v>
      </c>
      <c r="K108" s="397" t="s">
        <v>415</v>
      </c>
      <c r="L108" s="399" t="s">
        <v>1510</v>
      </c>
      <c r="M108" s="406">
        <v>64</v>
      </c>
      <c r="N108" s="400" t="s">
        <v>1511</v>
      </c>
      <c r="O108" s="973"/>
    </row>
    <row r="109" spans="1:15" ht="17.25">
      <c r="A109" s="983"/>
      <c r="B109" s="396" t="s">
        <v>1630</v>
      </c>
      <c r="C109" s="979"/>
      <c r="D109" s="979"/>
      <c r="E109" s="979"/>
      <c r="F109" s="979"/>
      <c r="G109" s="397" t="s">
        <v>1508</v>
      </c>
      <c r="H109" s="397" t="s">
        <v>415</v>
      </c>
      <c r="I109" s="397" t="s">
        <v>415</v>
      </c>
      <c r="J109" s="398" t="s">
        <v>405</v>
      </c>
      <c r="K109" s="397" t="s">
        <v>415</v>
      </c>
      <c r="L109" s="399" t="s">
        <v>1510</v>
      </c>
      <c r="M109" s="406">
        <v>100</v>
      </c>
      <c r="N109" s="400" t="s">
        <v>1511</v>
      </c>
      <c r="O109" s="973"/>
    </row>
    <row r="110" spans="1:15" ht="17.25">
      <c r="A110" s="983"/>
      <c r="B110" s="396" t="s">
        <v>1631</v>
      </c>
      <c r="C110" s="979"/>
      <c r="D110" s="979"/>
      <c r="E110" s="979"/>
      <c r="F110" s="979"/>
      <c r="G110" s="397" t="s">
        <v>1508</v>
      </c>
      <c r="H110" s="397" t="s">
        <v>415</v>
      </c>
      <c r="I110" s="397" t="s">
        <v>415</v>
      </c>
      <c r="J110" s="398" t="s">
        <v>405</v>
      </c>
      <c r="K110" s="397" t="s">
        <v>415</v>
      </c>
      <c r="L110" s="399" t="s">
        <v>1510</v>
      </c>
      <c r="M110" s="406">
        <v>144</v>
      </c>
      <c r="N110" s="400" t="s">
        <v>1511</v>
      </c>
      <c r="O110" s="973"/>
    </row>
    <row r="111" spans="1:15" ht="17.25">
      <c r="A111" s="983"/>
      <c r="B111" s="396" t="s">
        <v>1632</v>
      </c>
      <c r="C111" s="979"/>
      <c r="D111" s="979"/>
      <c r="E111" s="979"/>
      <c r="F111" s="979"/>
      <c r="G111" s="397" t="s">
        <v>1508</v>
      </c>
      <c r="H111" s="397" t="s">
        <v>415</v>
      </c>
      <c r="I111" s="397" t="s">
        <v>415</v>
      </c>
      <c r="J111" s="398" t="s">
        <v>405</v>
      </c>
      <c r="K111" s="397" t="s">
        <v>415</v>
      </c>
      <c r="L111" s="399" t="s">
        <v>1510</v>
      </c>
      <c r="M111" s="406">
        <v>100</v>
      </c>
      <c r="N111" s="400" t="s">
        <v>1550</v>
      </c>
      <c r="O111" s="973"/>
    </row>
    <row r="112" spans="1:15" ht="17.25">
      <c r="A112" s="983"/>
      <c r="B112" s="396" t="s">
        <v>1633</v>
      </c>
      <c r="C112" s="979"/>
      <c r="D112" s="979"/>
      <c r="E112" s="979"/>
      <c r="F112" s="979"/>
      <c r="G112" s="397" t="s">
        <v>1508</v>
      </c>
      <c r="H112" s="397" t="s">
        <v>405</v>
      </c>
      <c r="I112" s="397" t="s">
        <v>1509</v>
      </c>
      <c r="J112" s="398" t="s">
        <v>405</v>
      </c>
      <c r="K112" s="397" t="s">
        <v>415</v>
      </c>
      <c r="L112" s="399" t="s">
        <v>1517</v>
      </c>
      <c r="M112" s="406">
        <v>64</v>
      </c>
      <c r="N112" s="400" t="s">
        <v>1511</v>
      </c>
      <c r="O112" s="973"/>
    </row>
    <row r="113" spans="1:15" ht="17.25">
      <c r="A113" s="983"/>
      <c r="B113" s="396" t="s">
        <v>1634</v>
      </c>
      <c r="C113" s="979"/>
      <c r="D113" s="979"/>
      <c r="E113" s="979"/>
      <c r="F113" s="979"/>
      <c r="G113" s="397" t="s">
        <v>1508</v>
      </c>
      <c r="H113" s="397" t="s">
        <v>405</v>
      </c>
      <c r="I113" s="397" t="s">
        <v>1509</v>
      </c>
      <c r="J113" s="398" t="s">
        <v>405</v>
      </c>
      <c r="K113" s="397" t="s">
        <v>415</v>
      </c>
      <c r="L113" s="399" t="s">
        <v>1517</v>
      </c>
      <c r="M113" s="406">
        <v>100</v>
      </c>
      <c r="N113" s="400" t="s">
        <v>1511</v>
      </c>
      <c r="O113" s="973"/>
    </row>
    <row r="114" spans="1:15" ht="17.25">
      <c r="A114" s="983"/>
      <c r="B114" s="396" t="s">
        <v>1635</v>
      </c>
      <c r="C114" s="979"/>
      <c r="D114" s="979"/>
      <c r="E114" s="979"/>
      <c r="F114" s="979"/>
      <c r="G114" s="397" t="s">
        <v>1508</v>
      </c>
      <c r="H114" s="397" t="s">
        <v>405</v>
      </c>
      <c r="I114" s="397" t="s">
        <v>1509</v>
      </c>
      <c r="J114" s="398" t="s">
        <v>405</v>
      </c>
      <c r="K114" s="397" t="s">
        <v>415</v>
      </c>
      <c r="L114" s="399" t="s">
        <v>1517</v>
      </c>
      <c r="M114" s="406">
        <v>144</v>
      </c>
      <c r="N114" s="400" t="s">
        <v>1511</v>
      </c>
      <c r="O114" s="973"/>
    </row>
    <row r="115" spans="1:15" ht="17.25">
      <c r="A115" s="983"/>
      <c r="B115" s="396" t="s">
        <v>1636</v>
      </c>
      <c r="C115" s="979"/>
      <c r="D115" s="979"/>
      <c r="E115" s="979"/>
      <c r="F115" s="979"/>
      <c r="G115" s="397" t="s">
        <v>1508</v>
      </c>
      <c r="H115" s="397" t="s">
        <v>405</v>
      </c>
      <c r="I115" s="397" t="s">
        <v>1509</v>
      </c>
      <c r="J115" s="398" t="s">
        <v>405</v>
      </c>
      <c r="K115" s="397" t="s">
        <v>415</v>
      </c>
      <c r="L115" s="399" t="s">
        <v>1517</v>
      </c>
      <c r="M115" s="406">
        <v>100</v>
      </c>
      <c r="N115" s="400" t="s">
        <v>1550</v>
      </c>
      <c r="O115" s="973"/>
    </row>
    <row r="116" spans="1:15" ht="17.25">
      <c r="A116" s="983"/>
      <c r="B116" s="396" t="s">
        <v>1637</v>
      </c>
      <c r="C116" s="979"/>
      <c r="D116" s="979"/>
      <c r="E116" s="979"/>
      <c r="F116" s="979"/>
      <c r="G116" s="397" t="s">
        <v>1508</v>
      </c>
      <c r="H116" s="397" t="s">
        <v>405</v>
      </c>
      <c r="I116" s="397" t="s">
        <v>1509</v>
      </c>
      <c r="J116" s="398" t="s">
        <v>405</v>
      </c>
      <c r="K116" s="397" t="s">
        <v>415</v>
      </c>
      <c r="L116" s="399" t="s">
        <v>1510</v>
      </c>
      <c r="M116" s="406">
        <v>64</v>
      </c>
      <c r="N116" s="400" t="s">
        <v>1511</v>
      </c>
      <c r="O116" s="973"/>
    </row>
    <row r="117" spans="1:15" ht="17.25">
      <c r="A117" s="983"/>
      <c r="B117" s="396" t="s">
        <v>1638</v>
      </c>
      <c r="C117" s="979"/>
      <c r="D117" s="979"/>
      <c r="E117" s="979"/>
      <c r="F117" s="979"/>
      <c r="G117" s="397" t="s">
        <v>1508</v>
      </c>
      <c r="H117" s="397" t="s">
        <v>405</v>
      </c>
      <c r="I117" s="397" t="s">
        <v>1509</v>
      </c>
      <c r="J117" s="398" t="s">
        <v>405</v>
      </c>
      <c r="K117" s="397" t="s">
        <v>415</v>
      </c>
      <c r="L117" s="399" t="s">
        <v>1510</v>
      </c>
      <c r="M117" s="406">
        <v>100</v>
      </c>
      <c r="N117" s="400" t="s">
        <v>1511</v>
      </c>
      <c r="O117" s="973"/>
    </row>
    <row r="118" spans="1:15" ht="17.25">
      <c r="A118" s="983"/>
      <c r="B118" s="396" t="s">
        <v>1639</v>
      </c>
      <c r="C118" s="979"/>
      <c r="D118" s="979"/>
      <c r="E118" s="979"/>
      <c r="F118" s="979"/>
      <c r="G118" s="397" t="s">
        <v>1508</v>
      </c>
      <c r="H118" s="397" t="s">
        <v>405</v>
      </c>
      <c r="I118" s="397" t="s">
        <v>1509</v>
      </c>
      <c r="J118" s="398" t="s">
        <v>405</v>
      </c>
      <c r="K118" s="397" t="s">
        <v>415</v>
      </c>
      <c r="L118" s="399" t="s">
        <v>1510</v>
      </c>
      <c r="M118" s="406">
        <v>144</v>
      </c>
      <c r="N118" s="400" t="s">
        <v>1511</v>
      </c>
      <c r="O118" s="973"/>
    </row>
    <row r="119" spans="1:15" ht="17.25">
      <c r="A119" s="983"/>
      <c r="B119" s="396" t="s">
        <v>1640</v>
      </c>
      <c r="C119" s="979"/>
      <c r="D119" s="979"/>
      <c r="E119" s="979"/>
      <c r="F119" s="979"/>
      <c r="G119" s="397" t="s">
        <v>1508</v>
      </c>
      <c r="H119" s="397" t="s">
        <v>405</v>
      </c>
      <c r="I119" s="397" t="s">
        <v>1509</v>
      </c>
      <c r="J119" s="398" t="s">
        <v>405</v>
      </c>
      <c r="K119" s="397" t="s">
        <v>415</v>
      </c>
      <c r="L119" s="399" t="s">
        <v>1510</v>
      </c>
      <c r="M119" s="406">
        <v>100</v>
      </c>
      <c r="N119" s="400" t="s">
        <v>1550</v>
      </c>
      <c r="O119" s="973"/>
    </row>
    <row r="120" spans="1:15" ht="17.25">
      <c r="A120" s="983"/>
      <c r="B120" s="396" t="s">
        <v>1641</v>
      </c>
      <c r="C120" s="979"/>
      <c r="D120" s="979"/>
      <c r="E120" s="979"/>
      <c r="F120" s="979"/>
      <c r="G120" s="397" t="s">
        <v>1508</v>
      </c>
      <c r="H120" s="397" t="s">
        <v>405</v>
      </c>
      <c r="I120" s="397" t="s">
        <v>415</v>
      </c>
      <c r="J120" s="398" t="s">
        <v>405</v>
      </c>
      <c r="K120" s="397" t="s">
        <v>415</v>
      </c>
      <c r="L120" s="399" t="s">
        <v>1517</v>
      </c>
      <c r="M120" s="406">
        <v>64</v>
      </c>
      <c r="N120" s="400" t="s">
        <v>1511</v>
      </c>
      <c r="O120" s="973"/>
    </row>
    <row r="121" spans="1:15" ht="17.25">
      <c r="A121" s="983"/>
      <c r="B121" s="396" t="s">
        <v>1642</v>
      </c>
      <c r="C121" s="979"/>
      <c r="D121" s="979"/>
      <c r="E121" s="979"/>
      <c r="F121" s="979"/>
      <c r="G121" s="397" t="s">
        <v>1508</v>
      </c>
      <c r="H121" s="397" t="s">
        <v>405</v>
      </c>
      <c r="I121" s="397" t="s">
        <v>415</v>
      </c>
      <c r="J121" s="398" t="s">
        <v>405</v>
      </c>
      <c r="K121" s="397" t="s">
        <v>415</v>
      </c>
      <c r="L121" s="399" t="s">
        <v>1517</v>
      </c>
      <c r="M121" s="406">
        <v>100</v>
      </c>
      <c r="N121" s="400" t="s">
        <v>1511</v>
      </c>
      <c r="O121" s="973"/>
    </row>
    <row r="122" spans="1:15" ht="17.25">
      <c r="A122" s="983"/>
      <c r="B122" s="396" t="s">
        <v>1643</v>
      </c>
      <c r="C122" s="979"/>
      <c r="D122" s="979"/>
      <c r="E122" s="979"/>
      <c r="F122" s="979"/>
      <c r="G122" s="397" t="s">
        <v>1508</v>
      </c>
      <c r="H122" s="397" t="s">
        <v>405</v>
      </c>
      <c r="I122" s="397" t="s">
        <v>415</v>
      </c>
      <c r="J122" s="398" t="s">
        <v>405</v>
      </c>
      <c r="K122" s="397" t="s">
        <v>415</v>
      </c>
      <c r="L122" s="399" t="s">
        <v>1517</v>
      </c>
      <c r="M122" s="406">
        <v>144</v>
      </c>
      <c r="N122" s="400" t="s">
        <v>1511</v>
      </c>
      <c r="O122" s="973"/>
    </row>
    <row r="123" spans="1:15" ht="17.25">
      <c r="A123" s="983"/>
      <c r="B123" s="396" t="s">
        <v>1644</v>
      </c>
      <c r="C123" s="979"/>
      <c r="D123" s="979"/>
      <c r="E123" s="979"/>
      <c r="F123" s="979"/>
      <c r="G123" s="397" t="s">
        <v>1508</v>
      </c>
      <c r="H123" s="397" t="s">
        <v>405</v>
      </c>
      <c r="I123" s="397" t="s">
        <v>415</v>
      </c>
      <c r="J123" s="398" t="s">
        <v>405</v>
      </c>
      <c r="K123" s="397" t="s">
        <v>415</v>
      </c>
      <c r="L123" s="399" t="s">
        <v>1517</v>
      </c>
      <c r="M123" s="406">
        <v>100</v>
      </c>
      <c r="N123" s="400" t="s">
        <v>1550</v>
      </c>
      <c r="O123" s="973"/>
    </row>
    <row r="124" spans="1:15" ht="17.25">
      <c r="A124" s="983"/>
      <c r="B124" s="396" t="s">
        <v>1645</v>
      </c>
      <c r="C124" s="979"/>
      <c r="D124" s="979"/>
      <c r="E124" s="979"/>
      <c r="F124" s="979"/>
      <c r="G124" s="397" t="s">
        <v>1508</v>
      </c>
      <c r="H124" s="397" t="s">
        <v>405</v>
      </c>
      <c r="I124" s="397" t="s">
        <v>415</v>
      </c>
      <c r="J124" s="398" t="s">
        <v>405</v>
      </c>
      <c r="K124" s="397" t="s">
        <v>415</v>
      </c>
      <c r="L124" s="399" t="s">
        <v>1510</v>
      </c>
      <c r="M124" s="406">
        <v>64</v>
      </c>
      <c r="N124" s="400" t="s">
        <v>1511</v>
      </c>
      <c r="O124" s="973"/>
    </row>
    <row r="125" spans="1:15" ht="17.25">
      <c r="A125" s="983"/>
      <c r="B125" s="396" t="s">
        <v>1646</v>
      </c>
      <c r="C125" s="979"/>
      <c r="D125" s="979"/>
      <c r="E125" s="979"/>
      <c r="F125" s="979"/>
      <c r="G125" s="397" t="s">
        <v>1508</v>
      </c>
      <c r="H125" s="397" t="s">
        <v>405</v>
      </c>
      <c r="I125" s="397" t="s">
        <v>415</v>
      </c>
      <c r="J125" s="398" t="s">
        <v>405</v>
      </c>
      <c r="K125" s="397" t="s">
        <v>415</v>
      </c>
      <c r="L125" s="399" t="s">
        <v>1510</v>
      </c>
      <c r="M125" s="406">
        <v>100</v>
      </c>
      <c r="N125" s="400" t="s">
        <v>1511</v>
      </c>
      <c r="O125" s="973"/>
    </row>
    <row r="126" spans="1:15" ht="17.25">
      <c r="A126" s="983"/>
      <c r="B126" s="396" t="s">
        <v>1647</v>
      </c>
      <c r="C126" s="979"/>
      <c r="D126" s="979"/>
      <c r="E126" s="979"/>
      <c r="F126" s="979"/>
      <c r="G126" s="397" t="s">
        <v>1508</v>
      </c>
      <c r="H126" s="397" t="s">
        <v>405</v>
      </c>
      <c r="I126" s="397" t="s">
        <v>415</v>
      </c>
      <c r="J126" s="398" t="s">
        <v>405</v>
      </c>
      <c r="K126" s="397" t="s">
        <v>415</v>
      </c>
      <c r="L126" s="399" t="s">
        <v>1510</v>
      </c>
      <c r="M126" s="406">
        <v>144</v>
      </c>
      <c r="N126" s="400" t="s">
        <v>1511</v>
      </c>
      <c r="O126" s="973"/>
    </row>
    <row r="127" spans="1:15" ht="18" thickBot="1">
      <c r="A127" s="984"/>
      <c r="B127" s="401" t="s">
        <v>1648</v>
      </c>
      <c r="C127" s="980"/>
      <c r="D127" s="980"/>
      <c r="E127" s="980"/>
      <c r="F127" s="980"/>
      <c r="G127" s="402" t="s">
        <v>1508</v>
      </c>
      <c r="H127" s="402" t="s">
        <v>405</v>
      </c>
      <c r="I127" s="402" t="s">
        <v>415</v>
      </c>
      <c r="J127" s="402" t="s">
        <v>405</v>
      </c>
      <c r="K127" s="402" t="s">
        <v>415</v>
      </c>
      <c r="L127" s="403" t="s">
        <v>1510</v>
      </c>
      <c r="M127" s="407">
        <v>100</v>
      </c>
      <c r="N127" s="404" t="s">
        <v>1550</v>
      </c>
      <c r="O127" s="974"/>
    </row>
    <row r="128" spans="1:15" ht="17.25">
      <c r="A128" s="983" t="s">
        <v>1479</v>
      </c>
      <c r="B128" s="396" t="s">
        <v>1649</v>
      </c>
      <c r="C128" s="987" t="s">
        <v>1504</v>
      </c>
      <c r="D128" s="979" t="s">
        <v>1505</v>
      </c>
      <c r="E128" s="979" t="s">
        <v>1650</v>
      </c>
      <c r="F128" s="979" t="s">
        <v>1651</v>
      </c>
      <c r="G128" s="397" t="s">
        <v>1516</v>
      </c>
      <c r="H128" s="397" t="s">
        <v>405</v>
      </c>
      <c r="I128" s="397" t="s">
        <v>1509</v>
      </c>
      <c r="J128" s="408" t="s">
        <v>405</v>
      </c>
      <c r="K128" s="397" t="s">
        <v>405</v>
      </c>
      <c r="L128" s="397" t="s">
        <v>1517</v>
      </c>
      <c r="M128" s="406">
        <v>144</v>
      </c>
      <c r="N128" s="400" t="s">
        <v>1511</v>
      </c>
      <c r="O128" s="971" t="s">
        <v>1512</v>
      </c>
    </row>
    <row r="129" spans="1:15" ht="17.25">
      <c r="A129" s="983"/>
      <c r="B129" s="396" t="s">
        <v>1652</v>
      </c>
      <c r="C129" s="989"/>
      <c r="D129" s="979"/>
      <c r="E129" s="979"/>
      <c r="F129" s="979"/>
      <c r="G129" s="397" t="s">
        <v>1516</v>
      </c>
      <c r="H129" s="397" t="s">
        <v>405</v>
      </c>
      <c r="I129" s="397" t="s">
        <v>1509</v>
      </c>
      <c r="J129" s="408" t="s">
        <v>405</v>
      </c>
      <c r="K129" s="397" t="s">
        <v>405</v>
      </c>
      <c r="L129" s="397" t="s">
        <v>1517</v>
      </c>
      <c r="M129" s="406">
        <v>176</v>
      </c>
      <c r="N129" s="400" t="s">
        <v>1511</v>
      </c>
      <c r="O129" s="971"/>
    </row>
    <row r="130" spans="1:15" ht="17.25">
      <c r="A130" s="983"/>
      <c r="B130" s="396" t="s">
        <v>1653</v>
      </c>
      <c r="C130" s="989"/>
      <c r="D130" s="979"/>
      <c r="E130" s="979"/>
      <c r="F130" s="979"/>
      <c r="G130" s="397" t="s">
        <v>1516</v>
      </c>
      <c r="H130" s="397" t="s">
        <v>405</v>
      </c>
      <c r="I130" s="397" t="s">
        <v>1509</v>
      </c>
      <c r="J130" s="408" t="s">
        <v>405</v>
      </c>
      <c r="K130" s="397" t="s">
        <v>405</v>
      </c>
      <c r="L130" s="397" t="s">
        <v>1517</v>
      </c>
      <c r="M130" s="406">
        <v>100</v>
      </c>
      <c r="N130" s="400" t="s">
        <v>1550</v>
      </c>
      <c r="O130" s="971"/>
    </row>
    <row r="131" spans="1:15" ht="16.5" customHeight="1">
      <c r="A131" s="983"/>
      <c r="B131" s="396" t="s">
        <v>1654</v>
      </c>
      <c r="C131" s="985" t="s">
        <v>1515</v>
      </c>
      <c r="D131" s="979"/>
      <c r="E131" s="979"/>
      <c r="F131" s="979"/>
      <c r="G131" s="397" t="s">
        <v>1508</v>
      </c>
      <c r="H131" s="397" t="s">
        <v>415</v>
      </c>
      <c r="I131" s="397" t="s">
        <v>415</v>
      </c>
      <c r="J131" s="408" t="s">
        <v>405</v>
      </c>
      <c r="K131" s="397" t="s">
        <v>415</v>
      </c>
      <c r="L131" s="397" t="s">
        <v>1517</v>
      </c>
      <c r="M131" s="406">
        <v>144</v>
      </c>
      <c r="N131" s="400" t="s">
        <v>1511</v>
      </c>
      <c r="O131" s="971"/>
    </row>
    <row r="132" spans="1:15" ht="17.25">
      <c r="A132" s="983"/>
      <c r="B132" s="396" t="s">
        <v>1655</v>
      </c>
      <c r="C132" s="979"/>
      <c r="D132" s="979"/>
      <c r="E132" s="979"/>
      <c r="F132" s="979"/>
      <c r="G132" s="397" t="s">
        <v>1508</v>
      </c>
      <c r="H132" s="397" t="s">
        <v>415</v>
      </c>
      <c r="I132" s="397" t="s">
        <v>415</v>
      </c>
      <c r="J132" s="408" t="s">
        <v>405</v>
      </c>
      <c r="K132" s="397" t="s">
        <v>415</v>
      </c>
      <c r="L132" s="397" t="s">
        <v>1517</v>
      </c>
      <c r="M132" s="406">
        <v>176</v>
      </c>
      <c r="N132" s="400" t="s">
        <v>1511</v>
      </c>
      <c r="O132" s="971"/>
    </row>
    <row r="133" spans="1:15" ht="17.25">
      <c r="A133" s="983"/>
      <c r="B133" s="396" t="s">
        <v>1656</v>
      </c>
      <c r="C133" s="979"/>
      <c r="D133" s="979"/>
      <c r="E133" s="979"/>
      <c r="F133" s="979"/>
      <c r="G133" s="397" t="s">
        <v>1508</v>
      </c>
      <c r="H133" s="397" t="s">
        <v>415</v>
      </c>
      <c r="I133" s="397" t="s">
        <v>415</v>
      </c>
      <c r="J133" s="408" t="s">
        <v>405</v>
      </c>
      <c r="K133" s="397" t="s">
        <v>415</v>
      </c>
      <c r="L133" s="397" t="s">
        <v>1517</v>
      </c>
      <c r="M133" s="406">
        <v>100</v>
      </c>
      <c r="N133" s="400" t="s">
        <v>1550</v>
      </c>
      <c r="O133" s="971"/>
    </row>
    <row r="134" spans="1:15" ht="17.25">
      <c r="A134" s="983"/>
      <c r="B134" s="396" t="s">
        <v>1657</v>
      </c>
      <c r="C134" s="979"/>
      <c r="D134" s="979"/>
      <c r="E134" s="979"/>
      <c r="F134" s="979"/>
      <c r="G134" s="397" t="s">
        <v>1508</v>
      </c>
      <c r="H134" s="397" t="s">
        <v>415</v>
      </c>
      <c r="I134" s="397" t="s">
        <v>415</v>
      </c>
      <c r="J134" s="408" t="s">
        <v>405</v>
      </c>
      <c r="K134" s="397" t="s">
        <v>415</v>
      </c>
      <c r="L134" s="397" t="s">
        <v>1510</v>
      </c>
      <c r="M134" s="406">
        <v>144</v>
      </c>
      <c r="N134" s="400" t="s">
        <v>1511</v>
      </c>
      <c r="O134" s="971"/>
    </row>
    <row r="135" spans="1:15" ht="17.25">
      <c r="A135" s="983"/>
      <c r="B135" s="396" t="s">
        <v>1658</v>
      </c>
      <c r="C135" s="979"/>
      <c r="D135" s="979"/>
      <c r="E135" s="979"/>
      <c r="F135" s="979"/>
      <c r="G135" s="397" t="s">
        <v>1508</v>
      </c>
      <c r="H135" s="397" t="s">
        <v>415</v>
      </c>
      <c r="I135" s="397" t="s">
        <v>415</v>
      </c>
      <c r="J135" s="408" t="s">
        <v>405</v>
      </c>
      <c r="K135" s="397" t="s">
        <v>415</v>
      </c>
      <c r="L135" s="397" t="s">
        <v>1510</v>
      </c>
      <c r="M135" s="406">
        <v>176</v>
      </c>
      <c r="N135" s="400" t="s">
        <v>1511</v>
      </c>
      <c r="O135" s="971"/>
    </row>
    <row r="136" spans="1:15" ht="17.25">
      <c r="A136" s="983"/>
      <c r="B136" s="396" t="s">
        <v>1659</v>
      </c>
      <c r="C136" s="979"/>
      <c r="D136" s="979"/>
      <c r="E136" s="979"/>
      <c r="F136" s="979"/>
      <c r="G136" s="397" t="s">
        <v>1508</v>
      </c>
      <c r="H136" s="397" t="s">
        <v>415</v>
      </c>
      <c r="I136" s="397" t="s">
        <v>415</v>
      </c>
      <c r="J136" s="408" t="s">
        <v>405</v>
      </c>
      <c r="K136" s="397" t="s">
        <v>415</v>
      </c>
      <c r="L136" s="397" t="s">
        <v>1510</v>
      </c>
      <c r="M136" s="406">
        <v>100</v>
      </c>
      <c r="N136" s="400" t="s">
        <v>1550</v>
      </c>
      <c r="O136" s="971"/>
    </row>
    <row r="137" spans="1:15" ht="17.25">
      <c r="A137" s="983"/>
      <c r="B137" s="396" t="s">
        <v>1660</v>
      </c>
      <c r="C137" s="979"/>
      <c r="D137" s="979"/>
      <c r="E137" s="979"/>
      <c r="F137" s="979"/>
      <c r="G137" s="397" t="s">
        <v>1508</v>
      </c>
      <c r="H137" s="397" t="s">
        <v>415</v>
      </c>
      <c r="I137" s="397" t="s">
        <v>415</v>
      </c>
      <c r="J137" s="408" t="s">
        <v>405</v>
      </c>
      <c r="K137" s="397" t="s">
        <v>405</v>
      </c>
      <c r="L137" s="397" t="s">
        <v>1517</v>
      </c>
      <c r="M137" s="406">
        <v>144</v>
      </c>
      <c r="N137" s="400" t="s">
        <v>1511</v>
      </c>
      <c r="O137" s="971"/>
    </row>
    <row r="138" spans="1:15" ht="17.25">
      <c r="A138" s="983"/>
      <c r="B138" s="396" t="s">
        <v>1661</v>
      </c>
      <c r="C138" s="979"/>
      <c r="D138" s="979"/>
      <c r="E138" s="979"/>
      <c r="F138" s="979"/>
      <c r="G138" s="397" t="s">
        <v>1508</v>
      </c>
      <c r="H138" s="397" t="s">
        <v>415</v>
      </c>
      <c r="I138" s="397" t="s">
        <v>415</v>
      </c>
      <c r="J138" s="408" t="s">
        <v>405</v>
      </c>
      <c r="K138" s="397" t="s">
        <v>405</v>
      </c>
      <c r="L138" s="397" t="s">
        <v>1517</v>
      </c>
      <c r="M138" s="406">
        <v>176</v>
      </c>
      <c r="N138" s="400" t="s">
        <v>1511</v>
      </c>
      <c r="O138" s="971"/>
    </row>
    <row r="139" spans="1:15" ht="17.25">
      <c r="A139" s="983"/>
      <c r="B139" s="396" t="s">
        <v>1662</v>
      </c>
      <c r="C139" s="979"/>
      <c r="D139" s="979"/>
      <c r="E139" s="979"/>
      <c r="F139" s="979"/>
      <c r="G139" s="397" t="s">
        <v>1508</v>
      </c>
      <c r="H139" s="397" t="s">
        <v>415</v>
      </c>
      <c r="I139" s="397" t="s">
        <v>415</v>
      </c>
      <c r="J139" s="408" t="s">
        <v>405</v>
      </c>
      <c r="K139" s="397" t="s">
        <v>405</v>
      </c>
      <c r="L139" s="397" t="s">
        <v>1517</v>
      </c>
      <c r="M139" s="406">
        <v>100</v>
      </c>
      <c r="N139" s="400" t="s">
        <v>1550</v>
      </c>
      <c r="O139" s="971"/>
    </row>
    <row r="140" spans="1:15" ht="17.25">
      <c r="A140" s="983"/>
      <c r="B140" s="396" t="s">
        <v>1663</v>
      </c>
      <c r="C140" s="979"/>
      <c r="D140" s="979"/>
      <c r="E140" s="979"/>
      <c r="F140" s="979"/>
      <c r="G140" s="397" t="s">
        <v>1508</v>
      </c>
      <c r="H140" s="397" t="s">
        <v>415</v>
      </c>
      <c r="I140" s="397" t="s">
        <v>415</v>
      </c>
      <c r="J140" s="408" t="s">
        <v>405</v>
      </c>
      <c r="K140" s="397" t="s">
        <v>405</v>
      </c>
      <c r="L140" s="397" t="s">
        <v>1510</v>
      </c>
      <c r="M140" s="406">
        <v>144</v>
      </c>
      <c r="N140" s="400" t="s">
        <v>1511</v>
      </c>
      <c r="O140" s="971"/>
    </row>
    <row r="141" spans="1:15" ht="17.25">
      <c r="A141" s="983"/>
      <c r="B141" s="396" t="s">
        <v>1664</v>
      </c>
      <c r="C141" s="979"/>
      <c r="D141" s="979"/>
      <c r="E141" s="979"/>
      <c r="F141" s="979"/>
      <c r="G141" s="397" t="s">
        <v>1508</v>
      </c>
      <c r="H141" s="397" t="s">
        <v>415</v>
      </c>
      <c r="I141" s="397" t="s">
        <v>415</v>
      </c>
      <c r="J141" s="408" t="s">
        <v>405</v>
      </c>
      <c r="K141" s="397" t="s">
        <v>405</v>
      </c>
      <c r="L141" s="397" t="s">
        <v>1510</v>
      </c>
      <c r="M141" s="406">
        <v>176</v>
      </c>
      <c r="N141" s="400" t="s">
        <v>1511</v>
      </c>
      <c r="O141" s="971"/>
    </row>
    <row r="142" spans="1:15" ht="17.25">
      <c r="A142" s="983"/>
      <c r="B142" s="396" t="s">
        <v>1665</v>
      </c>
      <c r="C142" s="979"/>
      <c r="D142" s="979"/>
      <c r="E142" s="979"/>
      <c r="F142" s="979"/>
      <c r="G142" s="397" t="s">
        <v>1508</v>
      </c>
      <c r="H142" s="397" t="s">
        <v>415</v>
      </c>
      <c r="I142" s="397" t="s">
        <v>415</v>
      </c>
      <c r="J142" s="408" t="s">
        <v>405</v>
      </c>
      <c r="K142" s="397" t="s">
        <v>405</v>
      </c>
      <c r="L142" s="397" t="s">
        <v>1510</v>
      </c>
      <c r="M142" s="406">
        <v>100</v>
      </c>
      <c r="N142" s="400" t="s">
        <v>1550</v>
      </c>
      <c r="O142" s="971"/>
    </row>
    <row r="143" spans="1:15" ht="17.25">
      <c r="A143" s="983"/>
      <c r="B143" s="396" t="s">
        <v>1666</v>
      </c>
      <c r="C143" s="979"/>
      <c r="D143" s="979"/>
      <c r="E143" s="979"/>
      <c r="F143" s="979"/>
      <c r="G143" s="397" t="s">
        <v>1508</v>
      </c>
      <c r="H143" s="397" t="s">
        <v>405</v>
      </c>
      <c r="I143" s="397" t="s">
        <v>415</v>
      </c>
      <c r="J143" s="408" t="s">
        <v>405</v>
      </c>
      <c r="K143" s="397" t="s">
        <v>415</v>
      </c>
      <c r="L143" s="397" t="s">
        <v>1517</v>
      </c>
      <c r="M143" s="406">
        <v>144</v>
      </c>
      <c r="N143" s="400" t="s">
        <v>1511</v>
      </c>
      <c r="O143" s="971"/>
    </row>
    <row r="144" spans="1:15" ht="17.25">
      <c r="A144" s="983"/>
      <c r="B144" s="396" t="s">
        <v>1667</v>
      </c>
      <c r="C144" s="979"/>
      <c r="D144" s="979"/>
      <c r="E144" s="979"/>
      <c r="F144" s="979"/>
      <c r="G144" s="397" t="s">
        <v>1508</v>
      </c>
      <c r="H144" s="397" t="s">
        <v>405</v>
      </c>
      <c r="I144" s="397" t="s">
        <v>415</v>
      </c>
      <c r="J144" s="408" t="s">
        <v>405</v>
      </c>
      <c r="K144" s="397" t="s">
        <v>415</v>
      </c>
      <c r="L144" s="397" t="s">
        <v>1517</v>
      </c>
      <c r="M144" s="406">
        <v>176</v>
      </c>
      <c r="N144" s="400" t="s">
        <v>1511</v>
      </c>
      <c r="O144" s="971"/>
    </row>
    <row r="145" spans="1:15" ht="17.25">
      <c r="A145" s="983"/>
      <c r="B145" s="396" t="s">
        <v>1668</v>
      </c>
      <c r="C145" s="979"/>
      <c r="D145" s="979"/>
      <c r="E145" s="979"/>
      <c r="F145" s="979"/>
      <c r="G145" s="397" t="s">
        <v>1508</v>
      </c>
      <c r="H145" s="397" t="s">
        <v>405</v>
      </c>
      <c r="I145" s="397" t="s">
        <v>415</v>
      </c>
      <c r="J145" s="408" t="s">
        <v>405</v>
      </c>
      <c r="K145" s="397" t="s">
        <v>415</v>
      </c>
      <c r="L145" s="397" t="s">
        <v>1517</v>
      </c>
      <c r="M145" s="406">
        <v>100</v>
      </c>
      <c r="N145" s="400" t="s">
        <v>1550</v>
      </c>
      <c r="O145" s="971"/>
    </row>
    <row r="146" spans="1:15" ht="17.25">
      <c r="A146" s="983"/>
      <c r="B146" s="396" t="s">
        <v>1669</v>
      </c>
      <c r="C146" s="979"/>
      <c r="D146" s="979"/>
      <c r="E146" s="979"/>
      <c r="F146" s="979"/>
      <c r="G146" s="397" t="s">
        <v>1508</v>
      </c>
      <c r="H146" s="397" t="s">
        <v>405</v>
      </c>
      <c r="I146" s="397" t="s">
        <v>415</v>
      </c>
      <c r="J146" s="408" t="s">
        <v>405</v>
      </c>
      <c r="K146" s="397" t="s">
        <v>415</v>
      </c>
      <c r="L146" s="397" t="s">
        <v>1510</v>
      </c>
      <c r="M146" s="406">
        <v>144</v>
      </c>
      <c r="N146" s="400" t="s">
        <v>1511</v>
      </c>
      <c r="O146" s="971"/>
    </row>
    <row r="147" spans="1:15" ht="17.25">
      <c r="A147" s="983"/>
      <c r="B147" s="396" t="s">
        <v>1670</v>
      </c>
      <c r="C147" s="979"/>
      <c r="D147" s="979"/>
      <c r="E147" s="979"/>
      <c r="F147" s="979"/>
      <c r="G147" s="397" t="s">
        <v>1508</v>
      </c>
      <c r="H147" s="397" t="s">
        <v>405</v>
      </c>
      <c r="I147" s="397" t="s">
        <v>415</v>
      </c>
      <c r="J147" s="408" t="s">
        <v>405</v>
      </c>
      <c r="K147" s="397" t="s">
        <v>415</v>
      </c>
      <c r="L147" s="397" t="s">
        <v>1510</v>
      </c>
      <c r="M147" s="406">
        <v>176</v>
      </c>
      <c r="N147" s="400" t="s">
        <v>1511</v>
      </c>
      <c r="O147" s="971"/>
    </row>
    <row r="148" spans="1:15" ht="17.25">
      <c r="A148" s="983"/>
      <c r="B148" s="396" t="s">
        <v>1671</v>
      </c>
      <c r="C148" s="979"/>
      <c r="D148" s="979"/>
      <c r="E148" s="979"/>
      <c r="F148" s="979"/>
      <c r="G148" s="397" t="s">
        <v>1508</v>
      </c>
      <c r="H148" s="397" t="s">
        <v>405</v>
      </c>
      <c r="I148" s="397" t="s">
        <v>415</v>
      </c>
      <c r="J148" s="408" t="s">
        <v>405</v>
      </c>
      <c r="K148" s="397" t="s">
        <v>415</v>
      </c>
      <c r="L148" s="397" t="s">
        <v>1510</v>
      </c>
      <c r="M148" s="406">
        <v>100</v>
      </c>
      <c r="N148" s="400" t="s">
        <v>1550</v>
      </c>
      <c r="O148" s="971"/>
    </row>
    <row r="149" spans="1:15" ht="17.25">
      <c r="A149" s="983"/>
      <c r="B149" s="396" t="s">
        <v>1672</v>
      </c>
      <c r="C149" s="979"/>
      <c r="D149" s="979"/>
      <c r="E149" s="979"/>
      <c r="F149" s="979"/>
      <c r="G149" s="397" t="s">
        <v>1508</v>
      </c>
      <c r="H149" s="397" t="s">
        <v>405</v>
      </c>
      <c r="I149" s="397" t="s">
        <v>1509</v>
      </c>
      <c r="J149" s="408" t="s">
        <v>405</v>
      </c>
      <c r="K149" s="397" t="s">
        <v>415</v>
      </c>
      <c r="L149" s="397" t="s">
        <v>1517</v>
      </c>
      <c r="M149" s="406">
        <v>144</v>
      </c>
      <c r="N149" s="400" t="s">
        <v>1511</v>
      </c>
      <c r="O149" s="971"/>
    </row>
    <row r="150" spans="1:15" ht="17.25">
      <c r="A150" s="983"/>
      <c r="B150" s="396" t="s">
        <v>1673</v>
      </c>
      <c r="C150" s="979"/>
      <c r="D150" s="979"/>
      <c r="E150" s="979"/>
      <c r="F150" s="979"/>
      <c r="G150" s="397" t="s">
        <v>1508</v>
      </c>
      <c r="H150" s="397" t="s">
        <v>405</v>
      </c>
      <c r="I150" s="397" t="s">
        <v>1509</v>
      </c>
      <c r="J150" s="408" t="s">
        <v>405</v>
      </c>
      <c r="K150" s="397" t="s">
        <v>415</v>
      </c>
      <c r="L150" s="397" t="s">
        <v>1517</v>
      </c>
      <c r="M150" s="406">
        <v>176</v>
      </c>
      <c r="N150" s="400" t="s">
        <v>1511</v>
      </c>
      <c r="O150" s="971"/>
    </row>
    <row r="151" spans="1:15" ht="17.25">
      <c r="A151" s="983"/>
      <c r="B151" s="396" t="s">
        <v>1674</v>
      </c>
      <c r="C151" s="979"/>
      <c r="D151" s="979"/>
      <c r="E151" s="979"/>
      <c r="F151" s="979"/>
      <c r="G151" s="397" t="s">
        <v>1508</v>
      </c>
      <c r="H151" s="397" t="s">
        <v>405</v>
      </c>
      <c r="I151" s="397" t="s">
        <v>1509</v>
      </c>
      <c r="J151" s="408" t="s">
        <v>405</v>
      </c>
      <c r="K151" s="397" t="s">
        <v>415</v>
      </c>
      <c r="L151" s="397" t="s">
        <v>1517</v>
      </c>
      <c r="M151" s="406">
        <v>100</v>
      </c>
      <c r="N151" s="400" t="s">
        <v>1550</v>
      </c>
      <c r="O151" s="971"/>
    </row>
    <row r="152" spans="1:15" ht="17.25">
      <c r="A152" s="983"/>
      <c r="B152" s="396" t="s">
        <v>1675</v>
      </c>
      <c r="C152" s="979"/>
      <c r="D152" s="979"/>
      <c r="E152" s="979"/>
      <c r="F152" s="979"/>
      <c r="G152" s="397" t="s">
        <v>1508</v>
      </c>
      <c r="H152" s="397" t="s">
        <v>405</v>
      </c>
      <c r="I152" s="397" t="s">
        <v>1509</v>
      </c>
      <c r="J152" s="408" t="s">
        <v>405</v>
      </c>
      <c r="K152" s="397" t="s">
        <v>415</v>
      </c>
      <c r="L152" s="397" t="s">
        <v>1510</v>
      </c>
      <c r="M152" s="406">
        <v>144</v>
      </c>
      <c r="N152" s="400" t="s">
        <v>1511</v>
      </c>
      <c r="O152" s="971"/>
    </row>
    <row r="153" spans="1:15" ht="17.25">
      <c r="A153" s="983"/>
      <c r="B153" s="396" t="s">
        <v>1676</v>
      </c>
      <c r="C153" s="979"/>
      <c r="D153" s="979"/>
      <c r="E153" s="979"/>
      <c r="F153" s="979"/>
      <c r="G153" s="397" t="s">
        <v>1508</v>
      </c>
      <c r="H153" s="397" t="s">
        <v>405</v>
      </c>
      <c r="I153" s="397" t="s">
        <v>1509</v>
      </c>
      <c r="J153" s="408" t="s">
        <v>405</v>
      </c>
      <c r="K153" s="397" t="s">
        <v>415</v>
      </c>
      <c r="L153" s="397" t="s">
        <v>1510</v>
      </c>
      <c r="M153" s="406">
        <v>176</v>
      </c>
      <c r="N153" s="400" t="s">
        <v>1511</v>
      </c>
      <c r="O153" s="971"/>
    </row>
    <row r="154" spans="1:15" ht="17.25">
      <c r="A154" s="983"/>
      <c r="B154" s="396" t="s">
        <v>1677</v>
      </c>
      <c r="C154" s="979"/>
      <c r="D154" s="979"/>
      <c r="E154" s="979"/>
      <c r="F154" s="979"/>
      <c r="G154" s="397" t="s">
        <v>1508</v>
      </c>
      <c r="H154" s="397" t="s">
        <v>405</v>
      </c>
      <c r="I154" s="397" t="s">
        <v>1509</v>
      </c>
      <c r="J154" s="408" t="s">
        <v>405</v>
      </c>
      <c r="K154" s="397" t="s">
        <v>415</v>
      </c>
      <c r="L154" s="397" t="s">
        <v>1510</v>
      </c>
      <c r="M154" s="406">
        <v>100</v>
      </c>
      <c r="N154" s="400" t="s">
        <v>1550</v>
      </c>
      <c r="O154" s="972"/>
    </row>
    <row r="155" spans="1:15" ht="17.25">
      <c r="A155" s="983"/>
      <c r="B155" s="396" t="s">
        <v>1678</v>
      </c>
      <c r="C155" s="979"/>
      <c r="D155" s="979"/>
      <c r="E155" s="979"/>
      <c r="F155" s="979"/>
      <c r="G155" s="397" t="s">
        <v>1516</v>
      </c>
      <c r="H155" s="397" t="s">
        <v>405</v>
      </c>
      <c r="I155" s="397" t="s">
        <v>1509</v>
      </c>
      <c r="J155" s="408" t="s">
        <v>405</v>
      </c>
      <c r="K155" s="397" t="s">
        <v>405</v>
      </c>
      <c r="L155" s="397" t="s">
        <v>1517</v>
      </c>
      <c r="M155" s="406">
        <v>144</v>
      </c>
      <c r="N155" s="400" t="s">
        <v>1511</v>
      </c>
      <c r="O155" s="973" t="s">
        <v>1530</v>
      </c>
    </row>
    <row r="156" spans="1:15" ht="17.25">
      <c r="A156" s="983"/>
      <c r="B156" s="396" t="s">
        <v>1679</v>
      </c>
      <c r="C156" s="979"/>
      <c r="D156" s="979"/>
      <c r="E156" s="979"/>
      <c r="F156" s="979"/>
      <c r="G156" s="397" t="s">
        <v>1516</v>
      </c>
      <c r="H156" s="397" t="s">
        <v>405</v>
      </c>
      <c r="I156" s="397" t="s">
        <v>1509</v>
      </c>
      <c r="J156" s="408" t="s">
        <v>405</v>
      </c>
      <c r="K156" s="397" t="s">
        <v>405</v>
      </c>
      <c r="L156" s="397" t="s">
        <v>1517</v>
      </c>
      <c r="M156" s="406">
        <v>176</v>
      </c>
      <c r="N156" s="400" t="s">
        <v>1511</v>
      </c>
      <c r="O156" s="973"/>
    </row>
    <row r="157" spans="1:15" ht="17.25">
      <c r="A157" s="983"/>
      <c r="B157" s="396" t="s">
        <v>1680</v>
      </c>
      <c r="C157" s="979"/>
      <c r="D157" s="979"/>
      <c r="E157" s="979"/>
      <c r="F157" s="979"/>
      <c r="G157" s="397" t="s">
        <v>1516</v>
      </c>
      <c r="H157" s="397" t="s">
        <v>405</v>
      </c>
      <c r="I157" s="397" t="s">
        <v>1509</v>
      </c>
      <c r="J157" s="408" t="s">
        <v>405</v>
      </c>
      <c r="K157" s="397" t="s">
        <v>405</v>
      </c>
      <c r="L157" s="397" t="s">
        <v>1517</v>
      </c>
      <c r="M157" s="406">
        <v>100</v>
      </c>
      <c r="N157" s="400" t="s">
        <v>1550</v>
      </c>
      <c r="O157" s="973"/>
    </row>
    <row r="158" spans="1:15" ht="17.25">
      <c r="A158" s="983"/>
      <c r="B158" s="396" t="s">
        <v>1681</v>
      </c>
      <c r="C158" s="979"/>
      <c r="D158" s="979"/>
      <c r="E158" s="979"/>
      <c r="F158" s="979"/>
      <c r="G158" s="397" t="s">
        <v>1508</v>
      </c>
      <c r="H158" s="397" t="s">
        <v>415</v>
      </c>
      <c r="I158" s="397" t="s">
        <v>415</v>
      </c>
      <c r="J158" s="408" t="s">
        <v>405</v>
      </c>
      <c r="K158" s="397" t="s">
        <v>415</v>
      </c>
      <c r="L158" s="397" t="s">
        <v>1517</v>
      </c>
      <c r="M158" s="406">
        <v>144</v>
      </c>
      <c r="N158" s="400" t="s">
        <v>1511</v>
      </c>
      <c r="O158" s="973"/>
    </row>
    <row r="159" spans="1:15" ht="17.25">
      <c r="A159" s="983"/>
      <c r="B159" s="396" t="s">
        <v>1682</v>
      </c>
      <c r="C159" s="979"/>
      <c r="D159" s="979"/>
      <c r="E159" s="979"/>
      <c r="F159" s="979"/>
      <c r="G159" s="397" t="s">
        <v>1508</v>
      </c>
      <c r="H159" s="397" t="s">
        <v>415</v>
      </c>
      <c r="I159" s="397" t="s">
        <v>415</v>
      </c>
      <c r="J159" s="408" t="s">
        <v>405</v>
      </c>
      <c r="K159" s="397" t="s">
        <v>415</v>
      </c>
      <c r="L159" s="397" t="s">
        <v>1517</v>
      </c>
      <c r="M159" s="406">
        <v>176</v>
      </c>
      <c r="N159" s="400" t="s">
        <v>1511</v>
      </c>
      <c r="O159" s="973"/>
    </row>
    <row r="160" spans="1:15" ht="17.25">
      <c r="A160" s="983"/>
      <c r="B160" s="396" t="s">
        <v>1683</v>
      </c>
      <c r="C160" s="979"/>
      <c r="D160" s="979"/>
      <c r="E160" s="979"/>
      <c r="F160" s="979"/>
      <c r="G160" s="397" t="s">
        <v>1508</v>
      </c>
      <c r="H160" s="397" t="s">
        <v>415</v>
      </c>
      <c r="I160" s="397" t="s">
        <v>415</v>
      </c>
      <c r="J160" s="408" t="s">
        <v>405</v>
      </c>
      <c r="K160" s="397" t="s">
        <v>415</v>
      </c>
      <c r="L160" s="397" t="s">
        <v>1517</v>
      </c>
      <c r="M160" s="406">
        <v>100</v>
      </c>
      <c r="N160" s="400" t="s">
        <v>1550</v>
      </c>
      <c r="O160" s="973"/>
    </row>
    <row r="161" spans="1:15" ht="17.25">
      <c r="A161" s="983"/>
      <c r="B161" s="396" t="s">
        <v>1684</v>
      </c>
      <c r="C161" s="979"/>
      <c r="D161" s="979"/>
      <c r="E161" s="979"/>
      <c r="F161" s="979"/>
      <c r="G161" s="397" t="s">
        <v>1508</v>
      </c>
      <c r="H161" s="397" t="s">
        <v>415</v>
      </c>
      <c r="I161" s="397" t="s">
        <v>415</v>
      </c>
      <c r="J161" s="408" t="s">
        <v>405</v>
      </c>
      <c r="K161" s="397" t="s">
        <v>415</v>
      </c>
      <c r="L161" s="397" t="s">
        <v>1510</v>
      </c>
      <c r="M161" s="406">
        <v>144</v>
      </c>
      <c r="N161" s="400" t="s">
        <v>1511</v>
      </c>
      <c r="O161" s="973"/>
    </row>
    <row r="162" spans="1:15" ht="17.25">
      <c r="A162" s="983"/>
      <c r="B162" s="396" t="s">
        <v>1685</v>
      </c>
      <c r="C162" s="979"/>
      <c r="D162" s="979"/>
      <c r="E162" s="979"/>
      <c r="F162" s="979"/>
      <c r="G162" s="397" t="s">
        <v>1508</v>
      </c>
      <c r="H162" s="397" t="s">
        <v>415</v>
      </c>
      <c r="I162" s="397" t="s">
        <v>415</v>
      </c>
      <c r="J162" s="408" t="s">
        <v>405</v>
      </c>
      <c r="K162" s="397" t="s">
        <v>415</v>
      </c>
      <c r="L162" s="397" t="s">
        <v>1510</v>
      </c>
      <c r="M162" s="406">
        <v>176</v>
      </c>
      <c r="N162" s="400" t="s">
        <v>1511</v>
      </c>
      <c r="O162" s="973"/>
    </row>
    <row r="163" spans="1:15" ht="17.25">
      <c r="A163" s="983"/>
      <c r="B163" s="396" t="s">
        <v>1686</v>
      </c>
      <c r="C163" s="979"/>
      <c r="D163" s="979"/>
      <c r="E163" s="979"/>
      <c r="F163" s="979"/>
      <c r="G163" s="397" t="s">
        <v>1508</v>
      </c>
      <c r="H163" s="397" t="s">
        <v>415</v>
      </c>
      <c r="I163" s="397" t="s">
        <v>415</v>
      </c>
      <c r="J163" s="408" t="s">
        <v>405</v>
      </c>
      <c r="K163" s="397" t="s">
        <v>415</v>
      </c>
      <c r="L163" s="397" t="s">
        <v>1510</v>
      </c>
      <c r="M163" s="406">
        <v>100</v>
      </c>
      <c r="N163" s="400" t="s">
        <v>1550</v>
      </c>
      <c r="O163" s="973"/>
    </row>
    <row r="164" spans="1:15" ht="17.25">
      <c r="A164" s="983"/>
      <c r="B164" s="396" t="s">
        <v>1687</v>
      </c>
      <c r="C164" s="979"/>
      <c r="D164" s="979"/>
      <c r="E164" s="979"/>
      <c r="F164" s="979"/>
      <c r="G164" s="397" t="s">
        <v>1508</v>
      </c>
      <c r="H164" s="397" t="s">
        <v>415</v>
      </c>
      <c r="I164" s="397" t="s">
        <v>415</v>
      </c>
      <c r="J164" s="408" t="s">
        <v>405</v>
      </c>
      <c r="K164" s="397" t="s">
        <v>405</v>
      </c>
      <c r="L164" s="397" t="s">
        <v>1517</v>
      </c>
      <c r="M164" s="406">
        <v>144</v>
      </c>
      <c r="N164" s="400" t="s">
        <v>1511</v>
      </c>
      <c r="O164" s="973"/>
    </row>
    <row r="165" spans="1:15" ht="17.25">
      <c r="A165" s="983"/>
      <c r="B165" s="396" t="s">
        <v>1688</v>
      </c>
      <c r="C165" s="979"/>
      <c r="D165" s="979"/>
      <c r="E165" s="979"/>
      <c r="F165" s="979"/>
      <c r="G165" s="397" t="s">
        <v>1508</v>
      </c>
      <c r="H165" s="397" t="s">
        <v>415</v>
      </c>
      <c r="I165" s="397" t="s">
        <v>415</v>
      </c>
      <c r="J165" s="408" t="s">
        <v>405</v>
      </c>
      <c r="K165" s="397" t="s">
        <v>405</v>
      </c>
      <c r="L165" s="397" t="s">
        <v>1517</v>
      </c>
      <c r="M165" s="406">
        <v>176</v>
      </c>
      <c r="N165" s="400" t="s">
        <v>1511</v>
      </c>
      <c r="O165" s="973"/>
    </row>
    <row r="166" spans="1:15" ht="17.25">
      <c r="A166" s="983"/>
      <c r="B166" s="396" t="s">
        <v>1689</v>
      </c>
      <c r="C166" s="979"/>
      <c r="D166" s="979"/>
      <c r="E166" s="979"/>
      <c r="F166" s="979"/>
      <c r="G166" s="397" t="s">
        <v>1508</v>
      </c>
      <c r="H166" s="397" t="s">
        <v>415</v>
      </c>
      <c r="I166" s="397" t="s">
        <v>415</v>
      </c>
      <c r="J166" s="408" t="s">
        <v>405</v>
      </c>
      <c r="K166" s="397" t="s">
        <v>405</v>
      </c>
      <c r="L166" s="397" t="s">
        <v>1517</v>
      </c>
      <c r="M166" s="406">
        <v>100</v>
      </c>
      <c r="N166" s="400" t="s">
        <v>1550</v>
      </c>
      <c r="O166" s="973"/>
    </row>
    <row r="167" spans="1:15" ht="17.25">
      <c r="A167" s="983"/>
      <c r="B167" s="396" t="s">
        <v>1690</v>
      </c>
      <c r="C167" s="979"/>
      <c r="D167" s="979"/>
      <c r="E167" s="979"/>
      <c r="F167" s="979"/>
      <c r="G167" s="397" t="s">
        <v>1508</v>
      </c>
      <c r="H167" s="397" t="s">
        <v>415</v>
      </c>
      <c r="I167" s="397" t="s">
        <v>415</v>
      </c>
      <c r="J167" s="408" t="s">
        <v>405</v>
      </c>
      <c r="K167" s="397" t="s">
        <v>405</v>
      </c>
      <c r="L167" s="397" t="s">
        <v>1510</v>
      </c>
      <c r="M167" s="406">
        <v>144</v>
      </c>
      <c r="N167" s="400" t="s">
        <v>1511</v>
      </c>
      <c r="O167" s="973"/>
    </row>
    <row r="168" spans="1:15" ht="17.25">
      <c r="A168" s="983"/>
      <c r="B168" s="396" t="s">
        <v>1691</v>
      </c>
      <c r="C168" s="979"/>
      <c r="D168" s="979"/>
      <c r="E168" s="979"/>
      <c r="F168" s="979"/>
      <c r="G168" s="397" t="s">
        <v>1508</v>
      </c>
      <c r="H168" s="397" t="s">
        <v>415</v>
      </c>
      <c r="I168" s="397" t="s">
        <v>415</v>
      </c>
      <c r="J168" s="408" t="s">
        <v>405</v>
      </c>
      <c r="K168" s="397" t="s">
        <v>405</v>
      </c>
      <c r="L168" s="397" t="s">
        <v>1510</v>
      </c>
      <c r="M168" s="406">
        <v>176</v>
      </c>
      <c r="N168" s="400" t="s">
        <v>1511</v>
      </c>
      <c r="O168" s="973"/>
    </row>
    <row r="169" spans="1:15" ht="17.25">
      <c r="A169" s="983"/>
      <c r="B169" s="396" t="s">
        <v>1692</v>
      </c>
      <c r="C169" s="979"/>
      <c r="D169" s="979"/>
      <c r="E169" s="979"/>
      <c r="F169" s="979"/>
      <c r="G169" s="397" t="s">
        <v>1508</v>
      </c>
      <c r="H169" s="397" t="s">
        <v>415</v>
      </c>
      <c r="I169" s="397" t="s">
        <v>415</v>
      </c>
      <c r="J169" s="408" t="s">
        <v>405</v>
      </c>
      <c r="K169" s="397" t="s">
        <v>405</v>
      </c>
      <c r="L169" s="397" t="s">
        <v>1510</v>
      </c>
      <c r="M169" s="406">
        <v>100</v>
      </c>
      <c r="N169" s="400" t="s">
        <v>1550</v>
      </c>
      <c r="O169" s="973"/>
    </row>
    <row r="170" spans="1:15" ht="17.25">
      <c r="A170" s="983"/>
      <c r="B170" s="396" t="s">
        <v>1693</v>
      </c>
      <c r="C170" s="979"/>
      <c r="D170" s="979"/>
      <c r="E170" s="979"/>
      <c r="F170" s="979"/>
      <c r="G170" s="397" t="s">
        <v>1508</v>
      </c>
      <c r="H170" s="397" t="s">
        <v>405</v>
      </c>
      <c r="I170" s="397" t="s">
        <v>415</v>
      </c>
      <c r="J170" s="408" t="s">
        <v>405</v>
      </c>
      <c r="K170" s="397" t="s">
        <v>415</v>
      </c>
      <c r="L170" s="397" t="s">
        <v>1517</v>
      </c>
      <c r="M170" s="406">
        <v>144</v>
      </c>
      <c r="N170" s="400" t="s">
        <v>1511</v>
      </c>
      <c r="O170" s="973"/>
    </row>
    <row r="171" spans="1:15" ht="17.25">
      <c r="A171" s="983"/>
      <c r="B171" s="396" t="s">
        <v>1694</v>
      </c>
      <c r="C171" s="979"/>
      <c r="D171" s="979"/>
      <c r="E171" s="979"/>
      <c r="F171" s="979"/>
      <c r="G171" s="397" t="s">
        <v>1508</v>
      </c>
      <c r="H171" s="397" t="s">
        <v>405</v>
      </c>
      <c r="I171" s="397" t="s">
        <v>415</v>
      </c>
      <c r="J171" s="408" t="s">
        <v>405</v>
      </c>
      <c r="K171" s="397" t="s">
        <v>415</v>
      </c>
      <c r="L171" s="397" t="s">
        <v>1517</v>
      </c>
      <c r="M171" s="406">
        <v>176</v>
      </c>
      <c r="N171" s="400" t="s">
        <v>1511</v>
      </c>
      <c r="O171" s="973"/>
    </row>
    <row r="172" spans="1:15" ht="17.25">
      <c r="A172" s="983"/>
      <c r="B172" s="396" t="s">
        <v>1695</v>
      </c>
      <c r="C172" s="979"/>
      <c r="D172" s="979"/>
      <c r="E172" s="979"/>
      <c r="F172" s="979"/>
      <c r="G172" s="397" t="s">
        <v>1508</v>
      </c>
      <c r="H172" s="397" t="s">
        <v>405</v>
      </c>
      <c r="I172" s="397" t="s">
        <v>415</v>
      </c>
      <c r="J172" s="408" t="s">
        <v>405</v>
      </c>
      <c r="K172" s="397" t="s">
        <v>415</v>
      </c>
      <c r="L172" s="397" t="s">
        <v>1517</v>
      </c>
      <c r="M172" s="406">
        <v>100</v>
      </c>
      <c r="N172" s="400" t="s">
        <v>1550</v>
      </c>
      <c r="O172" s="973"/>
    </row>
    <row r="173" spans="1:15" ht="17.25">
      <c r="A173" s="983"/>
      <c r="B173" s="396" t="s">
        <v>1696</v>
      </c>
      <c r="C173" s="979"/>
      <c r="D173" s="979"/>
      <c r="E173" s="979"/>
      <c r="F173" s="979"/>
      <c r="G173" s="397" t="s">
        <v>1508</v>
      </c>
      <c r="H173" s="397" t="s">
        <v>405</v>
      </c>
      <c r="I173" s="397" t="s">
        <v>415</v>
      </c>
      <c r="J173" s="408" t="s">
        <v>405</v>
      </c>
      <c r="K173" s="397" t="s">
        <v>415</v>
      </c>
      <c r="L173" s="397" t="s">
        <v>1510</v>
      </c>
      <c r="M173" s="406">
        <v>144</v>
      </c>
      <c r="N173" s="400" t="s">
        <v>1511</v>
      </c>
      <c r="O173" s="973"/>
    </row>
    <row r="174" spans="1:15" ht="17.25">
      <c r="A174" s="983"/>
      <c r="B174" s="396" t="s">
        <v>1697</v>
      </c>
      <c r="C174" s="979"/>
      <c r="D174" s="979"/>
      <c r="E174" s="979"/>
      <c r="F174" s="979"/>
      <c r="G174" s="397" t="s">
        <v>1508</v>
      </c>
      <c r="H174" s="397" t="s">
        <v>405</v>
      </c>
      <c r="I174" s="397" t="s">
        <v>415</v>
      </c>
      <c r="J174" s="408" t="s">
        <v>405</v>
      </c>
      <c r="K174" s="397" t="s">
        <v>415</v>
      </c>
      <c r="L174" s="397" t="s">
        <v>1510</v>
      </c>
      <c r="M174" s="406">
        <v>176</v>
      </c>
      <c r="N174" s="400" t="s">
        <v>1511</v>
      </c>
      <c r="O174" s="973"/>
    </row>
    <row r="175" spans="1:15" ht="17.25">
      <c r="A175" s="983"/>
      <c r="B175" s="396" t="s">
        <v>1698</v>
      </c>
      <c r="C175" s="979"/>
      <c r="D175" s="979"/>
      <c r="E175" s="979"/>
      <c r="F175" s="979"/>
      <c r="G175" s="397" t="s">
        <v>1508</v>
      </c>
      <c r="H175" s="397" t="s">
        <v>405</v>
      </c>
      <c r="I175" s="397" t="s">
        <v>415</v>
      </c>
      <c r="J175" s="408" t="s">
        <v>405</v>
      </c>
      <c r="K175" s="397" t="s">
        <v>415</v>
      </c>
      <c r="L175" s="397" t="s">
        <v>1510</v>
      </c>
      <c r="M175" s="406">
        <v>100</v>
      </c>
      <c r="N175" s="400" t="s">
        <v>1550</v>
      </c>
      <c r="O175" s="973"/>
    </row>
    <row r="176" spans="1:15" ht="17.25">
      <c r="A176" s="983"/>
      <c r="B176" s="396" t="s">
        <v>1699</v>
      </c>
      <c r="C176" s="979"/>
      <c r="D176" s="979"/>
      <c r="E176" s="979"/>
      <c r="F176" s="979"/>
      <c r="G176" s="397" t="s">
        <v>1508</v>
      </c>
      <c r="H176" s="397" t="s">
        <v>405</v>
      </c>
      <c r="I176" s="397" t="s">
        <v>1509</v>
      </c>
      <c r="J176" s="408" t="s">
        <v>405</v>
      </c>
      <c r="K176" s="397" t="s">
        <v>415</v>
      </c>
      <c r="L176" s="397" t="s">
        <v>1517</v>
      </c>
      <c r="M176" s="406">
        <v>144</v>
      </c>
      <c r="N176" s="400" t="s">
        <v>1511</v>
      </c>
      <c r="O176" s="973"/>
    </row>
    <row r="177" spans="1:15" ht="17.25">
      <c r="A177" s="983"/>
      <c r="B177" s="396" t="s">
        <v>1700</v>
      </c>
      <c r="C177" s="979"/>
      <c r="D177" s="979"/>
      <c r="E177" s="979"/>
      <c r="F177" s="979"/>
      <c r="G177" s="397" t="s">
        <v>1508</v>
      </c>
      <c r="H177" s="397" t="s">
        <v>405</v>
      </c>
      <c r="I177" s="397" t="s">
        <v>1509</v>
      </c>
      <c r="J177" s="408" t="s">
        <v>405</v>
      </c>
      <c r="K177" s="397" t="s">
        <v>415</v>
      </c>
      <c r="L177" s="397" t="s">
        <v>1517</v>
      </c>
      <c r="M177" s="406">
        <v>176</v>
      </c>
      <c r="N177" s="400" t="s">
        <v>1511</v>
      </c>
      <c r="O177" s="973"/>
    </row>
    <row r="178" spans="1:15" ht="17.25">
      <c r="A178" s="983"/>
      <c r="B178" s="396" t="s">
        <v>1701</v>
      </c>
      <c r="C178" s="979"/>
      <c r="D178" s="979"/>
      <c r="E178" s="979"/>
      <c r="F178" s="979"/>
      <c r="G178" s="397" t="s">
        <v>1508</v>
      </c>
      <c r="H178" s="397" t="s">
        <v>405</v>
      </c>
      <c r="I178" s="397" t="s">
        <v>1509</v>
      </c>
      <c r="J178" s="408" t="s">
        <v>405</v>
      </c>
      <c r="K178" s="397" t="s">
        <v>415</v>
      </c>
      <c r="L178" s="397" t="s">
        <v>1517</v>
      </c>
      <c r="M178" s="406">
        <v>100</v>
      </c>
      <c r="N178" s="400" t="s">
        <v>1550</v>
      </c>
      <c r="O178" s="973"/>
    </row>
    <row r="179" spans="1:15" ht="17.25">
      <c r="A179" s="983"/>
      <c r="B179" s="396" t="s">
        <v>1702</v>
      </c>
      <c r="C179" s="979"/>
      <c r="D179" s="979"/>
      <c r="E179" s="979"/>
      <c r="F179" s="979"/>
      <c r="G179" s="397" t="s">
        <v>1508</v>
      </c>
      <c r="H179" s="397" t="s">
        <v>405</v>
      </c>
      <c r="I179" s="397" t="s">
        <v>1509</v>
      </c>
      <c r="J179" s="408" t="s">
        <v>405</v>
      </c>
      <c r="K179" s="397" t="s">
        <v>415</v>
      </c>
      <c r="L179" s="397" t="s">
        <v>1510</v>
      </c>
      <c r="M179" s="406">
        <v>144</v>
      </c>
      <c r="N179" s="400" t="s">
        <v>1511</v>
      </c>
      <c r="O179" s="973"/>
    </row>
    <row r="180" spans="1:15" ht="17.25">
      <c r="A180" s="983"/>
      <c r="B180" s="396" t="s">
        <v>1703</v>
      </c>
      <c r="C180" s="979"/>
      <c r="D180" s="979"/>
      <c r="E180" s="979"/>
      <c r="F180" s="979"/>
      <c r="G180" s="397" t="s">
        <v>1508</v>
      </c>
      <c r="H180" s="397" t="s">
        <v>405</v>
      </c>
      <c r="I180" s="397" t="s">
        <v>1509</v>
      </c>
      <c r="J180" s="408" t="s">
        <v>405</v>
      </c>
      <c r="K180" s="397" t="s">
        <v>415</v>
      </c>
      <c r="L180" s="397" t="s">
        <v>1510</v>
      </c>
      <c r="M180" s="406">
        <v>176</v>
      </c>
      <c r="N180" s="400" t="s">
        <v>1511</v>
      </c>
      <c r="O180" s="973"/>
    </row>
    <row r="181" spans="1:15" ht="18" thickBot="1">
      <c r="A181" s="983"/>
      <c r="B181" s="396" t="s">
        <v>1704</v>
      </c>
      <c r="C181" s="979"/>
      <c r="D181" s="979"/>
      <c r="E181" s="979"/>
      <c r="F181" s="979"/>
      <c r="G181" s="397" t="s">
        <v>1508</v>
      </c>
      <c r="H181" s="397" t="s">
        <v>405</v>
      </c>
      <c r="I181" s="397" t="s">
        <v>1509</v>
      </c>
      <c r="J181" s="397" t="s">
        <v>405</v>
      </c>
      <c r="K181" s="397" t="s">
        <v>415</v>
      </c>
      <c r="L181" s="397" t="s">
        <v>1510</v>
      </c>
      <c r="M181" s="406">
        <v>100</v>
      </c>
      <c r="N181" s="400" t="s">
        <v>1550</v>
      </c>
      <c r="O181" s="973"/>
    </row>
    <row r="182" spans="1:15" ht="31.5" customHeight="1">
      <c r="A182" s="975" t="s">
        <v>1705</v>
      </c>
      <c r="B182" s="390" t="s">
        <v>1706</v>
      </c>
      <c r="C182" s="978" t="s">
        <v>1515</v>
      </c>
      <c r="D182" s="978" t="s">
        <v>1707</v>
      </c>
      <c r="E182" s="978" t="s">
        <v>1708</v>
      </c>
      <c r="F182" s="978" t="s">
        <v>1709</v>
      </c>
      <c r="G182" s="391" t="s">
        <v>1710</v>
      </c>
      <c r="H182" s="391" t="s">
        <v>405</v>
      </c>
      <c r="I182" s="409" t="s">
        <v>1509</v>
      </c>
      <c r="J182" s="410" t="s">
        <v>405</v>
      </c>
      <c r="K182" s="409" t="s">
        <v>415</v>
      </c>
      <c r="L182" s="391" t="s">
        <v>1517</v>
      </c>
      <c r="M182" s="411">
        <v>48</v>
      </c>
      <c r="N182" s="410" t="s">
        <v>1511</v>
      </c>
      <c r="O182" s="981" t="s">
        <v>1512</v>
      </c>
    </row>
    <row r="183" spans="1:15" ht="18.75" customHeight="1">
      <c r="A183" s="976"/>
      <c r="B183" s="396" t="s">
        <v>1711</v>
      </c>
      <c r="C183" s="979"/>
      <c r="D183" s="979"/>
      <c r="E183" s="979"/>
      <c r="F183" s="979"/>
      <c r="G183" s="397" t="s">
        <v>1710</v>
      </c>
      <c r="H183" s="397" t="s">
        <v>405</v>
      </c>
      <c r="I183" s="412" t="s">
        <v>1509</v>
      </c>
      <c r="J183" s="413" t="s">
        <v>405</v>
      </c>
      <c r="K183" s="412" t="s">
        <v>415</v>
      </c>
      <c r="L183" s="397" t="s">
        <v>1517</v>
      </c>
      <c r="M183" s="414">
        <v>32</v>
      </c>
      <c r="N183" s="413" t="s">
        <v>1712</v>
      </c>
      <c r="O183" s="973"/>
    </row>
    <row r="184" spans="1:15" ht="15.75" customHeight="1">
      <c r="A184" s="976"/>
      <c r="B184" s="396" t="s">
        <v>1713</v>
      </c>
      <c r="C184" s="979"/>
      <c r="D184" s="979"/>
      <c r="E184" s="979"/>
      <c r="F184" s="979"/>
      <c r="G184" s="397" t="s">
        <v>1710</v>
      </c>
      <c r="H184" s="397" t="s">
        <v>405</v>
      </c>
      <c r="I184" s="412" t="s">
        <v>1509</v>
      </c>
      <c r="J184" s="413" t="s">
        <v>405</v>
      </c>
      <c r="K184" s="412" t="s">
        <v>415</v>
      </c>
      <c r="L184" s="397" t="s">
        <v>1510</v>
      </c>
      <c r="M184" s="414">
        <v>32</v>
      </c>
      <c r="N184" s="413" t="s">
        <v>1712</v>
      </c>
      <c r="O184" s="973"/>
    </row>
    <row r="185" spans="1:15" ht="17.25">
      <c r="A185" s="976"/>
      <c r="B185" s="396" t="s">
        <v>1714</v>
      </c>
      <c r="C185" s="979"/>
      <c r="D185" s="979"/>
      <c r="E185" s="979"/>
      <c r="F185" s="979"/>
      <c r="G185" s="397" t="s">
        <v>1710</v>
      </c>
      <c r="H185" s="397" t="s">
        <v>405</v>
      </c>
      <c r="I185" s="412" t="s">
        <v>1509</v>
      </c>
      <c r="J185" s="413" t="s">
        <v>405</v>
      </c>
      <c r="K185" s="412" t="s">
        <v>415</v>
      </c>
      <c r="L185" s="397" t="s">
        <v>1510</v>
      </c>
      <c r="M185" s="414">
        <v>48</v>
      </c>
      <c r="N185" s="413" t="s">
        <v>1511</v>
      </c>
      <c r="O185" s="973"/>
    </row>
    <row r="186" spans="1:15" ht="17.25">
      <c r="A186" s="976"/>
      <c r="B186" s="396" t="s">
        <v>1715</v>
      </c>
      <c r="C186" s="979"/>
      <c r="D186" s="979"/>
      <c r="E186" s="979"/>
      <c r="F186" s="979"/>
      <c r="G186" s="397" t="s">
        <v>1710</v>
      </c>
      <c r="H186" s="397" t="s">
        <v>415</v>
      </c>
      <c r="I186" s="412" t="s">
        <v>415</v>
      </c>
      <c r="J186" s="413" t="s">
        <v>415</v>
      </c>
      <c r="K186" s="412" t="s">
        <v>415</v>
      </c>
      <c r="L186" s="397" t="s">
        <v>1517</v>
      </c>
      <c r="M186" s="414">
        <v>32</v>
      </c>
      <c r="N186" s="413" t="s">
        <v>1712</v>
      </c>
      <c r="O186" s="973"/>
    </row>
    <row r="187" spans="1:15" ht="17.25">
      <c r="A187" s="976"/>
      <c r="B187" s="396" t="s">
        <v>1716</v>
      </c>
      <c r="C187" s="979"/>
      <c r="D187" s="979"/>
      <c r="E187" s="979"/>
      <c r="F187" s="979"/>
      <c r="G187" s="397" t="s">
        <v>1710</v>
      </c>
      <c r="H187" s="397" t="s">
        <v>415</v>
      </c>
      <c r="I187" s="412" t="s">
        <v>415</v>
      </c>
      <c r="J187" s="413" t="s">
        <v>415</v>
      </c>
      <c r="K187" s="412" t="s">
        <v>415</v>
      </c>
      <c r="L187" s="397" t="s">
        <v>1517</v>
      </c>
      <c r="M187" s="414">
        <v>48</v>
      </c>
      <c r="N187" s="413" t="s">
        <v>1511</v>
      </c>
      <c r="O187" s="973"/>
    </row>
    <row r="188" spans="1:15" ht="17.25">
      <c r="A188" s="976"/>
      <c r="B188" s="396" t="s">
        <v>1717</v>
      </c>
      <c r="C188" s="979"/>
      <c r="D188" s="979"/>
      <c r="E188" s="979"/>
      <c r="F188" s="979"/>
      <c r="G188" s="397" t="s">
        <v>1710</v>
      </c>
      <c r="H188" s="397" t="s">
        <v>415</v>
      </c>
      <c r="I188" s="412" t="s">
        <v>415</v>
      </c>
      <c r="J188" s="413" t="s">
        <v>415</v>
      </c>
      <c r="K188" s="412" t="s">
        <v>415</v>
      </c>
      <c r="L188" s="397" t="s">
        <v>1510</v>
      </c>
      <c r="M188" s="414">
        <v>32</v>
      </c>
      <c r="N188" s="413" t="s">
        <v>1712</v>
      </c>
      <c r="O188" s="973"/>
    </row>
    <row r="189" spans="1:15" ht="17.25">
      <c r="A189" s="976"/>
      <c r="B189" s="396" t="s">
        <v>1718</v>
      </c>
      <c r="C189" s="979"/>
      <c r="D189" s="979"/>
      <c r="E189" s="979"/>
      <c r="F189" s="979"/>
      <c r="G189" s="397" t="s">
        <v>1710</v>
      </c>
      <c r="H189" s="397" t="s">
        <v>415</v>
      </c>
      <c r="I189" s="412" t="s">
        <v>415</v>
      </c>
      <c r="J189" s="413" t="s">
        <v>415</v>
      </c>
      <c r="K189" s="412" t="s">
        <v>415</v>
      </c>
      <c r="L189" s="397" t="s">
        <v>1510</v>
      </c>
      <c r="M189" s="414">
        <v>48</v>
      </c>
      <c r="N189" s="413" t="s">
        <v>1511</v>
      </c>
      <c r="O189" s="973"/>
    </row>
    <row r="190" spans="1:15" ht="17.25">
      <c r="A190" s="976"/>
      <c r="B190" s="396" t="s">
        <v>1719</v>
      </c>
      <c r="C190" s="979"/>
      <c r="D190" s="979"/>
      <c r="E190" s="979"/>
      <c r="F190" s="979"/>
      <c r="G190" s="397" t="s">
        <v>1710</v>
      </c>
      <c r="H190" s="397" t="s">
        <v>405</v>
      </c>
      <c r="I190" s="412" t="s">
        <v>415</v>
      </c>
      <c r="J190" s="413" t="s">
        <v>405</v>
      </c>
      <c r="K190" s="412" t="s">
        <v>415</v>
      </c>
      <c r="L190" s="397" t="s">
        <v>1517</v>
      </c>
      <c r="M190" s="414">
        <v>32</v>
      </c>
      <c r="N190" s="413" t="s">
        <v>1712</v>
      </c>
      <c r="O190" s="973"/>
    </row>
    <row r="191" spans="1:15" ht="17.25">
      <c r="A191" s="976"/>
      <c r="B191" s="396" t="s">
        <v>1720</v>
      </c>
      <c r="C191" s="979"/>
      <c r="D191" s="979"/>
      <c r="E191" s="979"/>
      <c r="F191" s="979"/>
      <c r="G191" s="397" t="s">
        <v>1710</v>
      </c>
      <c r="H191" s="397" t="s">
        <v>405</v>
      </c>
      <c r="I191" s="412" t="s">
        <v>415</v>
      </c>
      <c r="J191" s="413" t="s">
        <v>405</v>
      </c>
      <c r="K191" s="412" t="s">
        <v>415</v>
      </c>
      <c r="L191" s="397" t="s">
        <v>1517</v>
      </c>
      <c r="M191" s="414">
        <v>48</v>
      </c>
      <c r="N191" s="413" t="s">
        <v>1511</v>
      </c>
      <c r="O191" s="973"/>
    </row>
    <row r="192" spans="1:15" ht="17.25">
      <c r="A192" s="976"/>
      <c r="B192" s="396" t="s">
        <v>1721</v>
      </c>
      <c r="C192" s="979"/>
      <c r="D192" s="979"/>
      <c r="E192" s="979"/>
      <c r="F192" s="979"/>
      <c r="G192" s="397" t="s">
        <v>1710</v>
      </c>
      <c r="H192" s="397" t="s">
        <v>405</v>
      </c>
      <c r="I192" s="412" t="s">
        <v>415</v>
      </c>
      <c r="J192" s="413" t="s">
        <v>405</v>
      </c>
      <c r="K192" s="412" t="s">
        <v>415</v>
      </c>
      <c r="L192" s="397" t="s">
        <v>1510</v>
      </c>
      <c r="M192" s="414">
        <v>32</v>
      </c>
      <c r="N192" s="413" t="s">
        <v>1712</v>
      </c>
      <c r="O192" s="973"/>
    </row>
    <row r="193" spans="1:15" ht="17.25">
      <c r="A193" s="976"/>
      <c r="B193" s="396" t="s">
        <v>1722</v>
      </c>
      <c r="C193" s="979"/>
      <c r="D193" s="979"/>
      <c r="E193" s="979"/>
      <c r="F193" s="979"/>
      <c r="G193" s="397" t="s">
        <v>1710</v>
      </c>
      <c r="H193" s="397" t="s">
        <v>405</v>
      </c>
      <c r="I193" s="412" t="s">
        <v>415</v>
      </c>
      <c r="J193" s="413" t="s">
        <v>405</v>
      </c>
      <c r="K193" s="412" t="s">
        <v>415</v>
      </c>
      <c r="L193" s="397" t="s">
        <v>1510</v>
      </c>
      <c r="M193" s="414">
        <v>48</v>
      </c>
      <c r="N193" s="413" t="s">
        <v>1511</v>
      </c>
      <c r="O193" s="982"/>
    </row>
    <row r="194" spans="1:15" ht="17.25">
      <c r="A194" s="976"/>
      <c r="B194" s="396" t="s">
        <v>1723</v>
      </c>
      <c r="C194" s="979"/>
      <c r="D194" s="979"/>
      <c r="E194" s="979"/>
      <c r="F194" s="979"/>
      <c r="G194" s="397" t="s">
        <v>1710</v>
      </c>
      <c r="H194" s="397" t="s">
        <v>405</v>
      </c>
      <c r="I194" s="412" t="s">
        <v>1509</v>
      </c>
      <c r="J194" s="413" t="s">
        <v>405</v>
      </c>
      <c r="K194" s="412" t="s">
        <v>415</v>
      </c>
      <c r="L194" s="397" t="s">
        <v>1517</v>
      </c>
      <c r="M194" s="414">
        <v>32</v>
      </c>
      <c r="N194" s="413" t="s">
        <v>1712</v>
      </c>
      <c r="O194" s="973" t="s">
        <v>1530</v>
      </c>
    </row>
    <row r="195" spans="1:15" ht="17.25">
      <c r="A195" s="976"/>
      <c r="B195" s="396" t="s">
        <v>1724</v>
      </c>
      <c r="C195" s="979"/>
      <c r="D195" s="979"/>
      <c r="E195" s="979"/>
      <c r="F195" s="979"/>
      <c r="G195" s="397" t="s">
        <v>1710</v>
      </c>
      <c r="H195" s="397" t="s">
        <v>405</v>
      </c>
      <c r="I195" s="412" t="s">
        <v>1509</v>
      </c>
      <c r="J195" s="413" t="s">
        <v>405</v>
      </c>
      <c r="K195" s="412" t="s">
        <v>415</v>
      </c>
      <c r="L195" s="397" t="s">
        <v>1517</v>
      </c>
      <c r="M195" s="414">
        <v>48</v>
      </c>
      <c r="N195" s="413" t="s">
        <v>1511</v>
      </c>
      <c r="O195" s="973"/>
    </row>
    <row r="196" spans="1:15" ht="17.25">
      <c r="A196" s="976"/>
      <c r="B196" s="396" t="s">
        <v>1725</v>
      </c>
      <c r="C196" s="979"/>
      <c r="D196" s="979"/>
      <c r="E196" s="979"/>
      <c r="F196" s="979"/>
      <c r="G196" s="397" t="s">
        <v>1710</v>
      </c>
      <c r="H196" s="397" t="s">
        <v>405</v>
      </c>
      <c r="I196" s="412" t="s">
        <v>1509</v>
      </c>
      <c r="J196" s="413" t="s">
        <v>405</v>
      </c>
      <c r="K196" s="412" t="s">
        <v>415</v>
      </c>
      <c r="L196" s="397" t="s">
        <v>1510</v>
      </c>
      <c r="M196" s="414">
        <v>32</v>
      </c>
      <c r="N196" s="413" t="s">
        <v>1712</v>
      </c>
      <c r="O196" s="973"/>
    </row>
    <row r="197" spans="1:15" ht="17.25">
      <c r="A197" s="976"/>
      <c r="B197" s="396" t="s">
        <v>1726</v>
      </c>
      <c r="C197" s="979"/>
      <c r="D197" s="979"/>
      <c r="E197" s="979"/>
      <c r="F197" s="979"/>
      <c r="G197" s="397" t="s">
        <v>1710</v>
      </c>
      <c r="H197" s="397" t="s">
        <v>405</v>
      </c>
      <c r="I197" s="412" t="s">
        <v>1509</v>
      </c>
      <c r="J197" s="413" t="s">
        <v>405</v>
      </c>
      <c r="K197" s="412" t="s">
        <v>415</v>
      </c>
      <c r="L197" s="397" t="s">
        <v>1510</v>
      </c>
      <c r="M197" s="414">
        <v>48</v>
      </c>
      <c r="N197" s="413" t="s">
        <v>1511</v>
      </c>
      <c r="O197" s="973"/>
    </row>
    <row r="198" spans="1:15" ht="17.25">
      <c r="A198" s="976"/>
      <c r="B198" s="396" t="s">
        <v>1727</v>
      </c>
      <c r="C198" s="979"/>
      <c r="D198" s="979"/>
      <c r="E198" s="979"/>
      <c r="F198" s="979"/>
      <c r="G198" s="397" t="s">
        <v>1710</v>
      </c>
      <c r="H198" s="397" t="s">
        <v>415</v>
      </c>
      <c r="I198" s="412" t="s">
        <v>415</v>
      </c>
      <c r="J198" s="413" t="s">
        <v>415</v>
      </c>
      <c r="K198" s="412" t="s">
        <v>415</v>
      </c>
      <c r="L198" s="397" t="s">
        <v>1517</v>
      </c>
      <c r="M198" s="414">
        <v>32</v>
      </c>
      <c r="N198" s="413" t="s">
        <v>1712</v>
      </c>
      <c r="O198" s="973"/>
    </row>
    <row r="199" spans="1:15" ht="17.25">
      <c r="A199" s="976"/>
      <c r="B199" s="396" t="s">
        <v>1728</v>
      </c>
      <c r="C199" s="979"/>
      <c r="D199" s="979"/>
      <c r="E199" s="979"/>
      <c r="F199" s="979"/>
      <c r="G199" s="397" t="s">
        <v>1710</v>
      </c>
      <c r="H199" s="397" t="s">
        <v>415</v>
      </c>
      <c r="I199" s="412" t="s">
        <v>415</v>
      </c>
      <c r="J199" s="413" t="s">
        <v>415</v>
      </c>
      <c r="K199" s="412" t="s">
        <v>415</v>
      </c>
      <c r="L199" s="397" t="s">
        <v>1517</v>
      </c>
      <c r="M199" s="414">
        <v>48</v>
      </c>
      <c r="N199" s="413" t="s">
        <v>1511</v>
      </c>
      <c r="O199" s="973"/>
    </row>
    <row r="200" spans="1:15" ht="17.25">
      <c r="A200" s="976"/>
      <c r="B200" s="396" t="s">
        <v>1729</v>
      </c>
      <c r="C200" s="979"/>
      <c r="D200" s="979"/>
      <c r="E200" s="979"/>
      <c r="F200" s="979"/>
      <c r="G200" s="397" t="s">
        <v>1710</v>
      </c>
      <c r="H200" s="397" t="s">
        <v>415</v>
      </c>
      <c r="I200" s="412" t="s">
        <v>415</v>
      </c>
      <c r="J200" s="413" t="s">
        <v>415</v>
      </c>
      <c r="K200" s="412" t="s">
        <v>415</v>
      </c>
      <c r="L200" s="397" t="s">
        <v>1510</v>
      </c>
      <c r="M200" s="414">
        <v>32</v>
      </c>
      <c r="N200" s="413" t="s">
        <v>1712</v>
      </c>
      <c r="O200" s="973"/>
    </row>
    <row r="201" spans="1:15" ht="17.25">
      <c r="A201" s="976"/>
      <c r="B201" s="396" t="s">
        <v>1730</v>
      </c>
      <c r="C201" s="979"/>
      <c r="D201" s="979"/>
      <c r="E201" s="979"/>
      <c r="F201" s="979"/>
      <c r="G201" s="397" t="s">
        <v>1710</v>
      </c>
      <c r="H201" s="397" t="s">
        <v>415</v>
      </c>
      <c r="I201" s="412" t="s">
        <v>415</v>
      </c>
      <c r="J201" s="413" t="s">
        <v>415</v>
      </c>
      <c r="K201" s="412" t="s">
        <v>415</v>
      </c>
      <c r="L201" s="397" t="s">
        <v>1510</v>
      </c>
      <c r="M201" s="414">
        <v>48</v>
      </c>
      <c r="N201" s="413" t="s">
        <v>1511</v>
      </c>
      <c r="O201" s="973"/>
    </row>
    <row r="202" spans="1:15" ht="17.25">
      <c r="A202" s="976"/>
      <c r="B202" s="396" t="s">
        <v>1731</v>
      </c>
      <c r="C202" s="979"/>
      <c r="D202" s="979"/>
      <c r="E202" s="979"/>
      <c r="F202" s="979"/>
      <c r="G202" s="397" t="s">
        <v>1710</v>
      </c>
      <c r="H202" s="397" t="s">
        <v>405</v>
      </c>
      <c r="I202" s="412" t="s">
        <v>415</v>
      </c>
      <c r="J202" s="413" t="s">
        <v>405</v>
      </c>
      <c r="K202" s="412" t="s">
        <v>415</v>
      </c>
      <c r="L202" s="397" t="s">
        <v>1517</v>
      </c>
      <c r="M202" s="414">
        <v>32</v>
      </c>
      <c r="N202" s="413" t="s">
        <v>1712</v>
      </c>
      <c r="O202" s="973"/>
    </row>
    <row r="203" spans="1:15" ht="17.25">
      <c r="A203" s="976"/>
      <c r="B203" s="396" t="s">
        <v>1732</v>
      </c>
      <c r="C203" s="979"/>
      <c r="D203" s="979"/>
      <c r="E203" s="979"/>
      <c r="F203" s="979"/>
      <c r="G203" s="397" t="s">
        <v>1710</v>
      </c>
      <c r="H203" s="397" t="s">
        <v>405</v>
      </c>
      <c r="I203" s="412" t="s">
        <v>415</v>
      </c>
      <c r="J203" s="413" t="s">
        <v>405</v>
      </c>
      <c r="K203" s="412" t="s">
        <v>415</v>
      </c>
      <c r="L203" s="397" t="s">
        <v>1517</v>
      </c>
      <c r="M203" s="414">
        <v>48</v>
      </c>
      <c r="N203" s="413" t="s">
        <v>1511</v>
      </c>
      <c r="O203" s="973"/>
    </row>
    <row r="204" spans="1:15" ht="17.25">
      <c r="A204" s="976"/>
      <c r="B204" s="396" t="s">
        <v>1733</v>
      </c>
      <c r="C204" s="979"/>
      <c r="D204" s="979"/>
      <c r="E204" s="979"/>
      <c r="F204" s="979"/>
      <c r="G204" s="397" t="s">
        <v>1710</v>
      </c>
      <c r="H204" s="397" t="s">
        <v>405</v>
      </c>
      <c r="I204" s="412" t="s">
        <v>415</v>
      </c>
      <c r="J204" s="413" t="s">
        <v>405</v>
      </c>
      <c r="K204" s="412" t="s">
        <v>415</v>
      </c>
      <c r="L204" s="397" t="s">
        <v>1510</v>
      </c>
      <c r="M204" s="414">
        <v>32</v>
      </c>
      <c r="N204" s="413" t="s">
        <v>1712</v>
      </c>
      <c r="O204" s="973"/>
    </row>
    <row r="205" spans="1:15" ht="18" thickBot="1">
      <c r="A205" s="977"/>
      <c r="B205" s="401" t="s">
        <v>1734</v>
      </c>
      <c r="C205" s="980"/>
      <c r="D205" s="980"/>
      <c r="E205" s="980"/>
      <c r="F205" s="980"/>
      <c r="G205" s="402" t="s">
        <v>1710</v>
      </c>
      <c r="H205" s="402" t="s">
        <v>405</v>
      </c>
      <c r="I205" s="415" t="s">
        <v>415</v>
      </c>
      <c r="J205" s="402" t="s">
        <v>405</v>
      </c>
      <c r="K205" s="415" t="s">
        <v>415</v>
      </c>
      <c r="L205" s="402" t="s">
        <v>1510</v>
      </c>
      <c r="M205" s="416">
        <v>48</v>
      </c>
      <c r="N205" s="417" t="s">
        <v>1511</v>
      </c>
      <c r="O205" s="974"/>
    </row>
    <row r="206" spans="1:15" ht="17.25">
      <c r="A206" s="983" t="s">
        <v>1735</v>
      </c>
      <c r="B206" s="396" t="s">
        <v>1736</v>
      </c>
      <c r="C206" s="978" t="s">
        <v>1515</v>
      </c>
      <c r="D206" s="978" t="s">
        <v>1707</v>
      </c>
      <c r="E206" s="979" t="s">
        <v>1737</v>
      </c>
      <c r="F206" s="978" t="s">
        <v>1738</v>
      </c>
      <c r="G206" s="397" t="s">
        <v>1710</v>
      </c>
      <c r="H206" s="397" t="s">
        <v>405</v>
      </c>
      <c r="I206" s="397" t="s">
        <v>1509</v>
      </c>
      <c r="J206" s="408" t="s">
        <v>405</v>
      </c>
      <c r="K206" s="397" t="s">
        <v>415</v>
      </c>
      <c r="L206" s="397" t="s">
        <v>1517</v>
      </c>
      <c r="M206" s="406">
        <v>64</v>
      </c>
      <c r="N206" s="400" t="s">
        <v>1511</v>
      </c>
      <c r="O206" s="970" t="s">
        <v>1512</v>
      </c>
    </row>
    <row r="207" spans="1:15" ht="17.25">
      <c r="A207" s="983"/>
      <c r="B207" s="396" t="s">
        <v>1739</v>
      </c>
      <c r="C207" s="979"/>
      <c r="D207" s="979"/>
      <c r="E207" s="979"/>
      <c r="F207" s="979"/>
      <c r="G207" s="397" t="s">
        <v>1710</v>
      </c>
      <c r="H207" s="397" t="s">
        <v>405</v>
      </c>
      <c r="I207" s="397" t="s">
        <v>1509</v>
      </c>
      <c r="J207" s="408" t="s">
        <v>405</v>
      </c>
      <c r="K207" s="397" t="s">
        <v>415</v>
      </c>
      <c r="L207" s="397" t="s">
        <v>1517</v>
      </c>
      <c r="M207" s="406">
        <v>48</v>
      </c>
      <c r="N207" s="400" t="s">
        <v>1511</v>
      </c>
      <c r="O207" s="971"/>
    </row>
    <row r="208" spans="1:15" ht="17.25">
      <c r="A208" s="983"/>
      <c r="B208" s="396" t="s">
        <v>1740</v>
      </c>
      <c r="C208" s="979"/>
      <c r="D208" s="979"/>
      <c r="E208" s="979"/>
      <c r="F208" s="979"/>
      <c r="G208" s="397" t="s">
        <v>1710</v>
      </c>
      <c r="H208" s="397" t="s">
        <v>405</v>
      </c>
      <c r="I208" s="397" t="s">
        <v>1509</v>
      </c>
      <c r="J208" s="408" t="s">
        <v>405</v>
      </c>
      <c r="K208" s="397" t="s">
        <v>415</v>
      </c>
      <c r="L208" s="397" t="s">
        <v>1510</v>
      </c>
      <c r="M208" s="406">
        <v>64</v>
      </c>
      <c r="N208" s="400" t="s">
        <v>1511</v>
      </c>
      <c r="O208" s="971"/>
    </row>
    <row r="209" spans="1:15" ht="17.25">
      <c r="A209" s="983"/>
      <c r="B209" s="396" t="s">
        <v>1741</v>
      </c>
      <c r="C209" s="979"/>
      <c r="D209" s="979"/>
      <c r="E209" s="979"/>
      <c r="F209" s="979"/>
      <c r="G209" s="397" t="s">
        <v>1710</v>
      </c>
      <c r="H209" s="397" t="s">
        <v>405</v>
      </c>
      <c r="I209" s="397" t="s">
        <v>1509</v>
      </c>
      <c r="J209" s="408" t="s">
        <v>405</v>
      </c>
      <c r="K209" s="397" t="s">
        <v>415</v>
      </c>
      <c r="L209" s="397" t="s">
        <v>1510</v>
      </c>
      <c r="M209" s="406">
        <v>48</v>
      </c>
      <c r="N209" s="400" t="s">
        <v>1511</v>
      </c>
      <c r="O209" s="971"/>
    </row>
    <row r="210" spans="1:15" ht="17.25">
      <c r="A210" s="983"/>
      <c r="B210" s="396" t="s">
        <v>1742</v>
      </c>
      <c r="C210" s="979"/>
      <c r="D210" s="979"/>
      <c r="E210" s="979"/>
      <c r="F210" s="979"/>
      <c r="G210" s="397" t="s">
        <v>1710</v>
      </c>
      <c r="H210" s="397" t="s">
        <v>415</v>
      </c>
      <c r="I210" s="397" t="s">
        <v>415</v>
      </c>
      <c r="J210" s="408" t="s">
        <v>415</v>
      </c>
      <c r="K210" s="397" t="s">
        <v>415</v>
      </c>
      <c r="L210" s="397" t="s">
        <v>1517</v>
      </c>
      <c r="M210" s="406">
        <v>64</v>
      </c>
      <c r="N210" s="400" t="s">
        <v>1511</v>
      </c>
      <c r="O210" s="971"/>
    </row>
    <row r="211" spans="1:15" ht="17.25">
      <c r="A211" s="983"/>
      <c r="B211" s="396" t="s">
        <v>1743</v>
      </c>
      <c r="C211" s="979"/>
      <c r="D211" s="979"/>
      <c r="E211" s="979"/>
      <c r="F211" s="979"/>
      <c r="G211" s="397" t="s">
        <v>1710</v>
      </c>
      <c r="H211" s="397" t="s">
        <v>415</v>
      </c>
      <c r="I211" s="397" t="s">
        <v>415</v>
      </c>
      <c r="J211" s="408" t="s">
        <v>415</v>
      </c>
      <c r="K211" s="397" t="s">
        <v>415</v>
      </c>
      <c r="L211" s="397" t="s">
        <v>1517</v>
      </c>
      <c r="M211" s="406">
        <v>48</v>
      </c>
      <c r="N211" s="400" t="s">
        <v>1511</v>
      </c>
      <c r="O211" s="971"/>
    </row>
    <row r="212" spans="1:15" ht="17.25">
      <c r="A212" s="983"/>
      <c r="B212" s="396" t="s">
        <v>1744</v>
      </c>
      <c r="C212" s="979"/>
      <c r="D212" s="979"/>
      <c r="E212" s="979"/>
      <c r="F212" s="979"/>
      <c r="G212" s="397" t="s">
        <v>1710</v>
      </c>
      <c r="H212" s="397" t="s">
        <v>415</v>
      </c>
      <c r="I212" s="397" t="s">
        <v>415</v>
      </c>
      <c r="J212" s="408" t="s">
        <v>415</v>
      </c>
      <c r="K212" s="397" t="s">
        <v>415</v>
      </c>
      <c r="L212" s="397" t="s">
        <v>1510</v>
      </c>
      <c r="M212" s="406">
        <v>64</v>
      </c>
      <c r="N212" s="400" t="s">
        <v>1511</v>
      </c>
      <c r="O212" s="971"/>
    </row>
    <row r="213" spans="1:15" ht="17.25">
      <c r="A213" s="983"/>
      <c r="B213" s="396" t="s">
        <v>1745</v>
      </c>
      <c r="C213" s="979"/>
      <c r="D213" s="979"/>
      <c r="E213" s="979"/>
      <c r="F213" s="979"/>
      <c r="G213" s="397" t="s">
        <v>1710</v>
      </c>
      <c r="H213" s="397" t="s">
        <v>415</v>
      </c>
      <c r="I213" s="397" t="s">
        <v>415</v>
      </c>
      <c r="J213" s="408" t="s">
        <v>415</v>
      </c>
      <c r="K213" s="397" t="s">
        <v>415</v>
      </c>
      <c r="L213" s="397" t="s">
        <v>1510</v>
      </c>
      <c r="M213" s="406">
        <v>48</v>
      </c>
      <c r="N213" s="400" t="s">
        <v>1511</v>
      </c>
      <c r="O213" s="971"/>
    </row>
    <row r="214" spans="1:15" ht="17.25">
      <c r="A214" s="983"/>
      <c r="B214" s="396" t="s">
        <v>1746</v>
      </c>
      <c r="C214" s="979"/>
      <c r="D214" s="979"/>
      <c r="E214" s="979"/>
      <c r="F214" s="979"/>
      <c r="G214" s="397" t="s">
        <v>1710</v>
      </c>
      <c r="H214" s="397" t="s">
        <v>405</v>
      </c>
      <c r="I214" s="397" t="s">
        <v>415</v>
      </c>
      <c r="J214" s="408" t="s">
        <v>405</v>
      </c>
      <c r="K214" s="397" t="s">
        <v>415</v>
      </c>
      <c r="L214" s="397" t="s">
        <v>1517</v>
      </c>
      <c r="M214" s="406">
        <v>64</v>
      </c>
      <c r="N214" s="400" t="s">
        <v>1511</v>
      </c>
      <c r="O214" s="971"/>
    </row>
    <row r="215" spans="1:15" ht="17.25">
      <c r="A215" s="983"/>
      <c r="B215" s="396" t="s">
        <v>1747</v>
      </c>
      <c r="C215" s="979"/>
      <c r="D215" s="979"/>
      <c r="E215" s="979"/>
      <c r="F215" s="979"/>
      <c r="G215" s="397" t="s">
        <v>1710</v>
      </c>
      <c r="H215" s="397" t="s">
        <v>405</v>
      </c>
      <c r="I215" s="397" t="s">
        <v>415</v>
      </c>
      <c r="J215" s="408" t="s">
        <v>405</v>
      </c>
      <c r="K215" s="397" t="s">
        <v>415</v>
      </c>
      <c r="L215" s="397" t="s">
        <v>1517</v>
      </c>
      <c r="M215" s="406">
        <v>48</v>
      </c>
      <c r="N215" s="400" t="s">
        <v>1511</v>
      </c>
      <c r="O215" s="971"/>
    </row>
    <row r="216" spans="1:15" ht="17.25">
      <c r="A216" s="983"/>
      <c r="B216" s="396" t="s">
        <v>1748</v>
      </c>
      <c r="C216" s="979"/>
      <c r="D216" s="979"/>
      <c r="E216" s="979"/>
      <c r="F216" s="979"/>
      <c r="G216" s="397" t="s">
        <v>1710</v>
      </c>
      <c r="H216" s="397" t="s">
        <v>405</v>
      </c>
      <c r="I216" s="397" t="s">
        <v>415</v>
      </c>
      <c r="J216" s="408" t="s">
        <v>405</v>
      </c>
      <c r="K216" s="397" t="s">
        <v>415</v>
      </c>
      <c r="L216" s="397" t="s">
        <v>1510</v>
      </c>
      <c r="M216" s="406">
        <v>64</v>
      </c>
      <c r="N216" s="400" t="s">
        <v>1511</v>
      </c>
      <c r="O216" s="971"/>
    </row>
    <row r="217" spans="1:15" ht="17.25">
      <c r="A217" s="983"/>
      <c r="B217" s="396" t="s">
        <v>1749</v>
      </c>
      <c r="C217" s="979"/>
      <c r="D217" s="979"/>
      <c r="E217" s="979"/>
      <c r="F217" s="979"/>
      <c r="G217" s="397" t="s">
        <v>1710</v>
      </c>
      <c r="H217" s="397" t="s">
        <v>405</v>
      </c>
      <c r="I217" s="397" t="s">
        <v>415</v>
      </c>
      <c r="J217" s="408" t="s">
        <v>405</v>
      </c>
      <c r="K217" s="397" t="s">
        <v>415</v>
      </c>
      <c r="L217" s="397" t="s">
        <v>1510</v>
      </c>
      <c r="M217" s="406">
        <v>48</v>
      </c>
      <c r="N217" s="400" t="s">
        <v>1511</v>
      </c>
      <c r="O217" s="972"/>
    </row>
    <row r="218" spans="1:15" ht="17.25">
      <c r="A218" s="983"/>
      <c r="B218" s="396" t="s">
        <v>1750</v>
      </c>
      <c r="C218" s="979"/>
      <c r="D218" s="979"/>
      <c r="E218" s="979"/>
      <c r="F218" s="979"/>
      <c r="G218" s="397" t="s">
        <v>1710</v>
      </c>
      <c r="H218" s="397" t="s">
        <v>405</v>
      </c>
      <c r="I218" s="397" t="s">
        <v>1509</v>
      </c>
      <c r="J218" s="408" t="s">
        <v>405</v>
      </c>
      <c r="K218" s="397" t="s">
        <v>415</v>
      </c>
      <c r="L218" s="397" t="s">
        <v>1517</v>
      </c>
      <c r="M218" s="406">
        <v>64</v>
      </c>
      <c r="N218" s="400" t="s">
        <v>1511</v>
      </c>
      <c r="O218" s="973" t="s">
        <v>1530</v>
      </c>
    </row>
    <row r="219" spans="1:15" ht="17.25">
      <c r="A219" s="983"/>
      <c r="B219" s="396" t="s">
        <v>1751</v>
      </c>
      <c r="C219" s="979"/>
      <c r="D219" s="979"/>
      <c r="E219" s="979"/>
      <c r="F219" s="979"/>
      <c r="G219" s="397" t="s">
        <v>1710</v>
      </c>
      <c r="H219" s="397" t="s">
        <v>405</v>
      </c>
      <c r="I219" s="397" t="s">
        <v>1509</v>
      </c>
      <c r="J219" s="408" t="s">
        <v>405</v>
      </c>
      <c r="K219" s="397" t="s">
        <v>415</v>
      </c>
      <c r="L219" s="397" t="s">
        <v>1517</v>
      </c>
      <c r="M219" s="406">
        <v>48</v>
      </c>
      <c r="N219" s="400" t="s">
        <v>1511</v>
      </c>
      <c r="O219" s="973"/>
    </row>
    <row r="220" spans="1:15" ht="17.25">
      <c r="A220" s="983"/>
      <c r="B220" s="396" t="s">
        <v>1752</v>
      </c>
      <c r="C220" s="979"/>
      <c r="D220" s="979"/>
      <c r="E220" s="979"/>
      <c r="F220" s="979"/>
      <c r="G220" s="397" t="s">
        <v>1710</v>
      </c>
      <c r="H220" s="397" t="s">
        <v>405</v>
      </c>
      <c r="I220" s="397" t="s">
        <v>1509</v>
      </c>
      <c r="J220" s="408" t="s">
        <v>405</v>
      </c>
      <c r="K220" s="397" t="s">
        <v>415</v>
      </c>
      <c r="L220" s="397" t="s">
        <v>1510</v>
      </c>
      <c r="M220" s="406">
        <v>64</v>
      </c>
      <c r="N220" s="400" t="s">
        <v>1511</v>
      </c>
      <c r="O220" s="973"/>
    </row>
    <row r="221" spans="1:15" ht="17.25">
      <c r="A221" s="983"/>
      <c r="B221" s="396" t="s">
        <v>1753</v>
      </c>
      <c r="C221" s="979"/>
      <c r="D221" s="979"/>
      <c r="E221" s="979"/>
      <c r="F221" s="979"/>
      <c r="G221" s="397" t="s">
        <v>1710</v>
      </c>
      <c r="H221" s="397" t="s">
        <v>405</v>
      </c>
      <c r="I221" s="397" t="s">
        <v>1509</v>
      </c>
      <c r="J221" s="408" t="s">
        <v>405</v>
      </c>
      <c r="K221" s="397" t="s">
        <v>415</v>
      </c>
      <c r="L221" s="397" t="s">
        <v>1510</v>
      </c>
      <c r="M221" s="406">
        <v>48</v>
      </c>
      <c r="N221" s="400" t="s">
        <v>1511</v>
      </c>
      <c r="O221" s="973"/>
    </row>
    <row r="222" spans="1:15" ht="17.25">
      <c r="A222" s="983"/>
      <c r="B222" s="396" t="s">
        <v>1754</v>
      </c>
      <c r="C222" s="979"/>
      <c r="D222" s="979"/>
      <c r="E222" s="979"/>
      <c r="F222" s="979"/>
      <c r="G222" s="397" t="s">
        <v>1710</v>
      </c>
      <c r="H222" s="397" t="s">
        <v>415</v>
      </c>
      <c r="I222" s="397" t="s">
        <v>415</v>
      </c>
      <c r="J222" s="408" t="s">
        <v>415</v>
      </c>
      <c r="K222" s="397" t="s">
        <v>415</v>
      </c>
      <c r="L222" s="397" t="s">
        <v>1517</v>
      </c>
      <c r="M222" s="406">
        <v>64</v>
      </c>
      <c r="N222" s="400" t="s">
        <v>1511</v>
      </c>
      <c r="O222" s="973"/>
    </row>
    <row r="223" spans="1:15" ht="17.25">
      <c r="A223" s="983"/>
      <c r="B223" s="396" t="s">
        <v>1755</v>
      </c>
      <c r="C223" s="979"/>
      <c r="D223" s="979"/>
      <c r="E223" s="979"/>
      <c r="F223" s="979"/>
      <c r="G223" s="397" t="s">
        <v>1710</v>
      </c>
      <c r="H223" s="397" t="s">
        <v>415</v>
      </c>
      <c r="I223" s="397" t="s">
        <v>415</v>
      </c>
      <c r="J223" s="408" t="s">
        <v>415</v>
      </c>
      <c r="K223" s="397" t="s">
        <v>415</v>
      </c>
      <c r="L223" s="397" t="s">
        <v>1517</v>
      </c>
      <c r="M223" s="406">
        <v>48</v>
      </c>
      <c r="N223" s="400" t="s">
        <v>1511</v>
      </c>
      <c r="O223" s="973"/>
    </row>
    <row r="224" spans="1:15" ht="17.25">
      <c r="A224" s="983"/>
      <c r="B224" s="396" t="s">
        <v>1756</v>
      </c>
      <c r="C224" s="979"/>
      <c r="D224" s="979"/>
      <c r="E224" s="979"/>
      <c r="F224" s="979"/>
      <c r="G224" s="397" t="s">
        <v>1710</v>
      </c>
      <c r="H224" s="397" t="s">
        <v>415</v>
      </c>
      <c r="I224" s="397" t="s">
        <v>415</v>
      </c>
      <c r="J224" s="408" t="s">
        <v>415</v>
      </c>
      <c r="K224" s="397" t="s">
        <v>415</v>
      </c>
      <c r="L224" s="397" t="s">
        <v>1510</v>
      </c>
      <c r="M224" s="406">
        <v>64</v>
      </c>
      <c r="N224" s="400" t="s">
        <v>1511</v>
      </c>
      <c r="O224" s="973"/>
    </row>
    <row r="225" spans="1:15" ht="17.25">
      <c r="A225" s="983"/>
      <c r="B225" s="396" t="s">
        <v>1757</v>
      </c>
      <c r="C225" s="979"/>
      <c r="D225" s="979"/>
      <c r="E225" s="979"/>
      <c r="F225" s="979"/>
      <c r="G225" s="397" t="s">
        <v>1710</v>
      </c>
      <c r="H225" s="397" t="s">
        <v>415</v>
      </c>
      <c r="I225" s="397" t="s">
        <v>415</v>
      </c>
      <c r="J225" s="408" t="s">
        <v>415</v>
      </c>
      <c r="K225" s="397" t="s">
        <v>415</v>
      </c>
      <c r="L225" s="397" t="s">
        <v>1510</v>
      </c>
      <c r="M225" s="406">
        <v>48</v>
      </c>
      <c r="N225" s="400" t="s">
        <v>1511</v>
      </c>
      <c r="O225" s="973"/>
    </row>
    <row r="226" spans="1:15" ht="17.25">
      <c r="A226" s="983"/>
      <c r="B226" s="396" t="s">
        <v>1758</v>
      </c>
      <c r="C226" s="979"/>
      <c r="D226" s="979"/>
      <c r="E226" s="979"/>
      <c r="F226" s="979"/>
      <c r="G226" s="397" t="s">
        <v>1710</v>
      </c>
      <c r="H226" s="397" t="s">
        <v>405</v>
      </c>
      <c r="I226" s="397" t="s">
        <v>415</v>
      </c>
      <c r="J226" s="408" t="s">
        <v>405</v>
      </c>
      <c r="K226" s="397" t="s">
        <v>415</v>
      </c>
      <c r="L226" s="397" t="s">
        <v>1517</v>
      </c>
      <c r="M226" s="406">
        <v>64</v>
      </c>
      <c r="N226" s="400" t="s">
        <v>1511</v>
      </c>
      <c r="O226" s="973"/>
    </row>
    <row r="227" spans="1:15" ht="17.25">
      <c r="A227" s="983"/>
      <c r="B227" s="396" t="s">
        <v>1759</v>
      </c>
      <c r="C227" s="979"/>
      <c r="D227" s="979"/>
      <c r="E227" s="979"/>
      <c r="F227" s="979"/>
      <c r="G227" s="397" t="s">
        <v>1710</v>
      </c>
      <c r="H227" s="397" t="s">
        <v>405</v>
      </c>
      <c r="I227" s="397" t="s">
        <v>415</v>
      </c>
      <c r="J227" s="408" t="s">
        <v>405</v>
      </c>
      <c r="K227" s="397" t="s">
        <v>415</v>
      </c>
      <c r="L227" s="397" t="s">
        <v>1517</v>
      </c>
      <c r="M227" s="406">
        <v>48</v>
      </c>
      <c r="N227" s="400" t="s">
        <v>1511</v>
      </c>
      <c r="O227" s="973"/>
    </row>
    <row r="228" spans="1:15" ht="17.25">
      <c r="A228" s="983"/>
      <c r="B228" s="396" t="s">
        <v>1760</v>
      </c>
      <c r="C228" s="979"/>
      <c r="D228" s="979"/>
      <c r="E228" s="979"/>
      <c r="F228" s="979"/>
      <c r="G228" s="397" t="s">
        <v>1710</v>
      </c>
      <c r="H228" s="397" t="s">
        <v>405</v>
      </c>
      <c r="I228" s="397" t="s">
        <v>415</v>
      </c>
      <c r="J228" s="408" t="s">
        <v>405</v>
      </c>
      <c r="K228" s="397" t="s">
        <v>415</v>
      </c>
      <c r="L228" s="397" t="s">
        <v>1510</v>
      </c>
      <c r="M228" s="406">
        <v>64</v>
      </c>
      <c r="N228" s="400" t="s">
        <v>1511</v>
      </c>
      <c r="O228" s="973"/>
    </row>
    <row r="229" spans="1:15" ht="18" thickBot="1">
      <c r="A229" s="984"/>
      <c r="B229" s="401" t="s">
        <v>1761</v>
      </c>
      <c r="C229" s="980"/>
      <c r="D229" s="980"/>
      <c r="E229" s="980"/>
      <c r="F229" s="980"/>
      <c r="G229" s="402" t="s">
        <v>1710</v>
      </c>
      <c r="H229" s="402" t="s">
        <v>405</v>
      </c>
      <c r="I229" s="402" t="s">
        <v>415</v>
      </c>
      <c r="J229" s="402" t="s">
        <v>405</v>
      </c>
      <c r="K229" s="402" t="s">
        <v>415</v>
      </c>
      <c r="L229" s="402" t="s">
        <v>1510</v>
      </c>
      <c r="M229" s="407">
        <v>48</v>
      </c>
      <c r="N229" s="404" t="s">
        <v>1511</v>
      </c>
      <c r="O229" s="974"/>
    </row>
    <row r="232" spans="1:15">
      <c r="B232" s="419" t="s">
        <v>1762</v>
      </c>
    </row>
  </sheetData>
  <autoFilter ref="A1:O229"/>
  <mergeCells count="46">
    <mergeCell ref="O30:O50"/>
    <mergeCell ref="C36:C71"/>
    <mergeCell ref="O51:O71"/>
    <mergeCell ref="A2:A29"/>
    <mergeCell ref="C2:C3"/>
    <mergeCell ref="D2:D29"/>
    <mergeCell ref="E2:E29"/>
    <mergeCell ref="F2:F29"/>
    <mergeCell ref="O2:O15"/>
    <mergeCell ref="C4:C29"/>
    <mergeCell ref="O16:O29"/>
    <mergeCell ref="A30:A71"/>
    <mergeCell ref="C30:C35"/>
    <mergeCell ref="D30:D71"/>
    <mergeCell ref="E30:E71"/>
    <mergeCell ref="F30:F71"/>
    <mergeCell ref="O128:O154"/>
    <mergeCell ref="C131:C181"/>
    <mergeCell ref="O155:O181"/>
    <mergeCell ref="A72:A127"/>
    <mergeCell ref="C72:C73"/>
    <mergeCell ref="D72:D127"/>
    <mergeCell ref="E72:E127"/>
    <mergeCell ref="F72:F127"/>
    <mergeCell ref="O72:O99"/>
    <mergeCell ref="C74:C127"/>
    <mergeCell ref="O100:O127"/>
    <mergeCell ref="A128:A181"/>
    <mergeCell ref="C128:C130"/>
    <mergeCell ref="D128:D181"/>
    <mergeCell ref="E128:E181"/>
    <mergeCell ref="F128:F181"/>
    <mergeCell ref="O206:O217"/>
    <mergeCell ref="O218:O229"/>
    <mergeCell ref="A182:A205"/>
    <mergeCell ref="C182:C205"/>
    <mergeCell ref="D182:D205"/>
    <mergeCell ref="E182:E205"/>
    <mergeCell ref="F182:F205"/>
    <mergeCell ref="O182:O193"/>
    <mergeCell ref="O194:O205"/>
    <mergeCell ref="A206:A229"/>
    <mergeCell ref="C206:C229"/>
    <mergeCell ref="D206:D229"/>
    <mergeCell ref="E206:E229"/>
    <mergeCell ref="F206:F229"/>
  </mergeCells>
  <phoneticPr fontId="1" type="noConversion"/>
  <hyperlinks>
    <hyperlink ref="C2" r:id="rId1"/>
    <hyperlink ref="C30" r:id="rId2"/>
    <hyperlink ref="C128" r:id="rId3"/>
    <hyperlink ref="C72" r:id="rId4"/>
  </hyperlinks>
  <pageMargins left="0.7" right="0.7" top="0.75" bottom="0.75" header="0.3" footer="0.3"/>
  <pageSetup paperSize="9" orientation="portrait"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27</vt:i4>
      </vt:variant>
      <vt:variant>
        <vt:lpstr>이름이 지정된 범위</vt:lpstr>
      </vt:variant>
      <vt:variant>
        <vt:i4>717</vt:i4>
      </vt:variant>
    </vt:vector>
  </HeadingPairs>
  <TitlesOfParts>
    <vt:vector size="744" baseType="lpstr">
      <vt:lpstr>Document History</vt:lpstr>
      <vt:lpstr>USER_INFO</vt:lpstr>
      <vt:lpstr>HW_CHECK_LIST</vt:lpstr>
      <vt:lpstr>MCU_SETTINGS</vt:lpstr>
      <vt:lpstr>TIMER</vt:lpstr>
      <vt:lpstr>OS</vt:lpstr>
      <vt:lpstr>OS_PROFILER</vt:lpstr>
      <vt:lpstr>EEPROM</vt:lpstr>
      <vt:lpstr>CONTROLLED_RAM</vt:lpstr>
      <vt:lpstr>RAMTST</vt:lpstr>
      <vt:lpstr>ROMTST</vt:lpstr>
      <vt:lpstr>DIAGNOSTICS</vt:lpstr>
      <vt:lpstr>WATCHDOG</vt:lpstr>
      <vt:lpstr>E2E</vt:lpstr>
      <vt:lpstr>CRYPTO</vt:lpstr>
      <vt:lpstr>REGISTER_MONITOR</vt:lpstr>
      <vt:lpstr>LOW_POWER_MANAGEMENT</vt:lpstr>
      <vt:lpstr>COM_FUNCTIONS</vt:lpstr>
      <vt:lpstr>IO</vt:lpstr>
      <vt:lpstr>SPI</vt:lpstr>
      <vt:lpstr>MUX_DEMUX_IF</vt:lpstr>
      <vt:lpstr>FBL</vt:lpstr>
      <vt:lpstr>MEMORY_MAPPING</vt:lpstr>
      <vt:lpstr>reference</vt:lpstr>
      <vt:lpstr>GENERAL</vt:lpstr>
      <vt:lpstr>SRS_CHECK_RESULT</vt:lpstr>
      <vt:lpstr>Part_Numbers</vt:lpstr>
      <vt:lpstr>ADC</vt:lpstr>
      <vt:lpstr>ADC_0</vt:lpstr>
      <vt:lpstr>ADC_1</vt:lpstr>
      <vt:lpstr>ADC_ALL</vt:lpstr>
      <vt:lpstr>ADC_CHANNEL_BASE_IO_12_3_2</vt:lpstr>
      <vt:lpstr>ADC_CHANNEL_END_IO_12_3_2</vt:lpstr>
      <vt:lpstr>ADC_HW_UNIT</vt:lpstr>
      <vt:lpstr>ADC_OPERATION_MODE</vt:lpstr>
      <vt:lpstr>ADC_Port_for_battery_voltage_input_BASE_COM_11_1_1</vt:lpstr>
      <vt:lpstr>AgcEnable_MCU_3_2</vt:lpstr>
      <vt:lpstr>Aging_support_DIAG_8_4_4_1</vt:lpstr>
      <vt:lpstr>Alarm_Definitions_OS_5_3</vt:lpstr>
      <vt:lpstr>Algorithm_for_Support_security_level</vt:lpstr>
      <vt:lpstr>Alive_Supervision_wdg_9_2</vt:lpstr>
      <vt:lpstr>All_Interrupt_Lock_Budget_OS_5_5</vt:lpstr>
      <vt:lpstr>Analog_Input_Direct_IO_12_1</vt:lpstr>
      <vt:lpstr>Analog_Input_IO_12_2</vt:lpstr>
      <vt:lpstr>Analog_Input_Supply_Pin_Used_1_IO_12_2_3</vt:lpstr>
      <vt:lpstr>Analog_Input_Supply_Switch_IO_12_2_3</vt:lpstr>
      <vt:lpstr>ARISU_CAN_External_Watchdog_Type_WDG_9_1_2</vt:lpstr>
      <vt:lpstr>ARISU_CAN_PWM_AUTO_support_COM_11_1</vt:lpstr>
      <vt:lpstr>ARISU_CAN_SPI_Channel_used_COM_11_1_1</vt:lpstr>
      <vt:lpstr>ARISU_CAN_SPI_Chip_Select_Pin_COM_11_1_1</vt:lpstr>
      <vt:lpstr>ARISU_CAN_SPI_Clock_Pin_COM_11_1_1</vt:lpstr>
      <vt:lpstr>ARISU_CAN_SPI_Data_Type_COM_11_1_1</vt:lpstr>
      <vt:lpstr>ARISU_CAN_SPI_MISO_Pin_COM_11_1_1</vt:lpstr>
      <vt:lpstr>ARISU_CAN_SPI_MOSI_Pin_COM_11_1_1</vt:lpstr>
      <vt:lpstr>ARISU_CAN_Transceiver_Mode_Base_COM_11_1_1</vt:lpstr>
      <vt:lpstr>ARISU_CAN_Transceiver_SBC_Mode</vt:lpstr>
      <vt:lpstr>ARISU_CAN_Transceiver_SBC_Mode_STOR_OR_SLEEP</vt:lpstr>
      <vt:lpstr>ARISU_CAN_Watchdog_Timeout_Timer_WDG_9_1_2</vt:lpstr>
      <vt:lpstr>ARISU_CAN_Watchdog_Toggle_Period_WDG_9_1_2</vt:lpstr>
      <vt:lpstr>ARISU_EXT_WATCHDOG</vt:lpstr>
      <vt:lpstr>asc_boudrate1</vt:lpstr>
      <vt:lpstr>asc_boudrate2</vt:lpstr>
      <vt:lpstr>ASC_channel</vt:lpstr>
      <vt:lpstr>AUTO_IP_Support_COM_11_8_4</vt:lpstr>
      <vt:lpstr>battery_monitor_mode</vt:lpstr>
      <vt:lpstr>battery_monitor_port</vt:lpstr>
      <vt:lpstr>Behavior_of_the_Clear_DTC</vt:lpstr>
      <vt:lpstr>Behavior_of_the_Clear_DTC_DIAG_8_4_4_1</vt:lpstr>
      <vt:lpstr>Block_Management_Type</vt:lpstr>
      <vt:lpstr>Bus_Load_Detecting_COM_11_1_1</vt:lpstr>
      <vt:lpstr>BUS_SELECT</vt:lpstr>
      <vt:lpstr>BusOff_Occurrence_Debounce_for_DEM</vt:lpstr>
      <vt:lpstr>Calibration_Flash_Size</vt:lpstr>
      <vt:lpstr>Callack_DTC_Cleared</vt:lpstr>
      <vt:lpstr>Callack_DTC_Cleared_DIAG_8_4_4_1</vt:lpstr>
      <vt:lpstr>Callback_init_monitor_for_event_DIAG_8_4_2_2</vt:lpstr>
      <vt:lpstr>CAN_1_Cluster_Name_COM_11_1_1</vt:lpstr>
      <vt:lpstr>CAN_2_Cluster_Name_COM_11_1_1</vt:lpstr>
      <vt:lpstr>CAN_3_Cluster_Name_COM_11_1_1</vt:lpstr>
      <vt:lpstr>CAN_4_Cluster_Name_COM_11_1_1</vt:lpstr>
      <vt:lpstr>CAN_5_Cluster_Name_COM_11_1_1</vt:lpstr>
      <vt:lpstr>CAN_6_Cluster_Name_COM_11_1_1</vt:lpstr>
      <vt:lpstr>CAN_7_Cluster_Name_COM_11_1_1</vt:lpstr>
      <vt:lpstr>CAN_Baudrate</vt:lpstr>
      <vt:lpstr>CAN_Baudrate_Include_FD</vt:lpstr>
      <vt:lpstr>CAN_CHANNEL_DBC_INFO_BASE_ADDRESS</vt:lpstr>
      <vt:lpstr>CAN_Channel_FBL_13_2</vt:lpstr>
      <vt:lpstr>CAN_Channel_NEW_TEMPLATE_FBL_13_2</vt:lpstr>
      <vt:lpstr>CAN_Classic_FD_Arbitration_BASE_COM_11_1_1</vt:lpstr>
      <vt:lpstr>CAN_Clock_Selection</vt:lpstr>
      <vt:lpstr>CAN_Cluster_Name_COM_11_1</vt:lpstr>
      <vt:lpstr>CAN_Cluster_Select_DIAG_8_3_2</vt:lpstr>
      <vt:lpstr>CAN_FD_Data_BASE_COM_11_1_1</vt:lpstr>
      <vt:lpstr>CAN_FD_DATA_Baudrate</vt:lpstr>
      <vt:lpstr>CAN_FD_Support_COM_11_1_1</vt:lpstr>
      <vt:lpstr>CAN_ID_TYPE_FBL_13_2</vt:lpstr>
      <vt:lpstr>CAN_ID_TYPE_NEW_TEMPLATE_FBL_13_2</vt:lpstr>
      <vt:lpstr>CAN_ISR</vt:lpstr>
      <vt:lpstr>CAN_NBT</vt:lpstr>
      <vt:lpstr>CAN_NM_Base_COM_11_1_1</vt:lpstr>
      <vt:lpstr>CAN_NM_Type</vt:lpstr>
      <vt:lpstr>CAN_pin_Active</vt:lpstr>
      <vt:lpstr>CAN_Sampling_Point</vt:lpstr>
      <vt:lpstr>CAN_SJW</vt:lpstr>
      <vt:lpstr>CAN_SM_Base_COM_11_1_1</vt:lpstr>
      <vt:lpstr>CAN_TP_USAGE_COM_11</vt:lpstr>
      <vt:lpstr>CAN_Tranciver_Control</vt:lpstr>
      <vt:lpstr>CAN_Transceiver_Base_COM_11_1_1</vt:lpstr>
      <vt:lpstr>CAN_Transceiver_Control_required_FBL_13_1</vt:lpstr>
      <vt:lpstr>CAN_TX_RX_LIST_UP_BASE_ADDRESS</vt:lpstr>
      <vt:lpstr>CAN_TYPE</vt:lpstr>
      <vt:lpstr>Can_Type_NEW_TEMPLATE_FBL_13_2</vt:lpstr>
      <vt:lpstr>CAN_USAGE_COM_11</vt:lpstr>
      <vt:lpstr>CANClock_COM_11_1_1</vt:lpstr>
      <vt:lpstr>CANClock_Selection_COM_11_1_1</vt:lpstr>
      <vt:lpstr>CanSM_ModeRequestRepetition_Max_COM_11_1_3</vt:lpstr>
      <vt:lpstr>CanSMModeRequestRepetition_Time_COM_11_1_3</vt:lpstr>
      <vt:lpstr>CANTP_Channel_Configuration_Base_COM_11_1_2</vt:lpstr>
      <vt:lpstr>CANTP_Channel_Configuration_COM_11_1_2</vt:lpstr>
      <vt:lpstr>CANTP_Channel_Configuration_END_COM_11_1_2</vt:lpstr>
      <vt:lpstr>CanTpBs_COM_11_1_4</vt:lpstr>
      <vt:lpstr>CanTpNar_COM_11_1_4</vt:lpstr>
      <vt:lpstr>CanTpNas_COM_11_1_4</vt:lpstr>
      <vt:lpstr>CanTpNbr_COM_11_1_4</vt:lpstr>
      <vt:lpstr>CanTpNbs_COM_11_1_4</vt:lpstr>
      <vt:lpstr>CanTpNcr_COM_11_1_4</vt:lpstr>
      <vt:lpstr>CanTpNcs_COM_11_1_4</vt:lpstr>
      <vt:lpstr>CanTpPaddingByte_COM_11_1_3</vt:lpstr>
      <vt:lpstr>CanTpSTmin_COM_11_1_4</vt:lpstr>
      <vt:lpstr>CanTpWftMax_COM_11_1_4</vt:lpstr>
      <vt:lpstr>Category</vt:lpstr>
      <vt:lpstr>CDD_Router_Usage_COM_11_7</vt:lpstr>
      <vt:lpstr>CDD_Router_Usage_Description</vt:lpstr>
      <vt:lpstr>CELL_INFO_BASE_CELL</vt:lpstr>
      <vt:lpstr>Classic_CAN_Baudrate</vt:lpstr>
      <vt:lpstr>Clock_Ouput_Divisor</vt:lpstr>
      <vt:lpstr>Clock_Ouput_Source</vt:lpstr>
      <vt:lpstr>Clock_Output_Source</vt:lpstr>
      <vt:lpstr>CLOCK_OUTPUT_SOURCE_Only_for_PM</vt:lpstr>
      <vt:lpstr>COM_ASC_channel_Usage_mode</vt:lpstr>
      <vt:lpstr>COM_input_Clock</vt:lpstr>
      <vt:lpstr>Combination_Event</vt:lpstr>
      <vt:lpstr>Combination_Event_DIAG_8_4_2_1</vt:lpstr>
      <vt:lpstr>COMMENT_BASE_CELL</vt:lpstr>
      <vt:lpstr>CommunicationControl_Service_Ethernet_Cluster_DIAG_8_3_6</vt:lpstr>
      <vt:lpstr>CommunicationControl_Service_Table_DIAG_8_3_6</vt:lpstr>
      <vt:lpstr>Conformance_Class</vt:lpstr>
      <vt:lpstr>Controlled_RAM_Usage_ETC_17</vt:lpstr>
      <vt:lpstr>Core_Clock_MCU_3_1</vt:lpstr>
      <vt:lpstr>Core_Voltage_Monitoring_USE_FBL_13_1</vt:lpstr>
      <vt:lpstr>Counter_based_debouncing_DIAG_8_4_2_1</vt:lpstr>
      <vt:lpstr>CRC_usage</vt:lpstr>
      <vt:lpstr>CSAC_Secure_Flash_FBL_13_3</vt:lpstr>
      <vt:lpstr>Customer_ID_FBL_13_4_1</vt:lpstr>
      <vt:lpstr>CYT2B7XXXX_PACKAGE_100</vt:lpstr>
      <vt:lpstr>CYT2B7XXXX_PACKAGE_144</vt:lpstr>
      <vt:lpstr>CYT2B7XXXX_PACKAGE_176</vt:lpstr>
      <vt:lpstr>CYT2B7XXXX_PACKAGE_64</vt:lpstr>
      <vt:lpstr>CYT2B7XXXX_PACKAGE_80</vt:lpstr>
      <vt:lpstr>CYT2B9XXXX_PACKAGE_100</vt:lpstr>
      <vt:lpstr>CYT2B9XXXX_PACKAGE_144</vt:lpstr>
      <vt:lpstr>CYT2B9XXXX_PACKAGE_176</vt:lpstr>
      <vt:lpstr>CYT2B9XXXX_PACKAGE_64</vt:lpstr>
      <vt:lpstr>CYT2B9XXXX_PACKAGE_80</vt:lpstr>
      <vt:lpstr>CYT2BLXXXX_PACKAGE_100</vt:lpstr>
      <vt:lpstr>CYT2BLXXXX_PACKAGE_144</vt:lpstr>
      <vt:lpstr>CYT2BLXXXX_PACKAGE_176</vt:lpstr>
      <vt:lpstr>CYT2BLXXXX_PACKAGE_64</vt:lpstr>
      <vt:lpstr>CYT2BLXXXX_PACKAGE_80</vt:lpstr>
      <vt:lpstr>CYT3BBXXXX_PACKAGE_100</vt:lpstr>
      <vt:lpstr>CYT3BBXXXX_PACKAGE_144</vt:lpstr>
      <vt:lpstr>CYT3BBXXXX_PACKAGE_176</vt:lpstr>
      <vt:lpstr>CYT3BBXXXX_PACKAGE_272</vt:lpstr>
      <vt:lpstr>CYT4BBXXXX_PACKAGE_100</vt:lpstr>
      <vt:lpstr>CYT4BBXXXX_PACKAGE_144</vt:lpstr>
      <vt:lpstr>CYT4BBXXXX_PACKAGE_176</vt:lpstr>
      <vt:lpstr>CYT4BBXXXX_PACKAGE_272</vt:lpstr>
      <vt:lpstr>CYT4BFXXXX__PACKAGE_176</vt:lpstr>
      <vt:lpstr>CYT4BFXXXX__PACKAGE_272</vt:lpstr>
      <vt:lpstr>CYT4BFXXXX__PACKAGE_320</vt:lpstr>
      <vt:lpstr>DataLog_Module_ETC_18_2</vt:lpstr>
      <vt:lpstr>Dataset_Type_Block_usage_EEP_6_2</vt:lpstr>
      <vt:lpstr>Date_FBL_13_4_1</vt:lpstr>
      <vt:lpstr>DCM_SPEC</vt:lpstr>
      <vt:lpstr>Dcm_Task_Timing_DIAG_8_3_1_2</vt:lpstr>
      <vt:lpstr>Deadline_Supervision_WDG_9_2</vt:lpstr>
      <vt:lpstr>Debug_InterFace</vt:lpstr>
      <vt:lpstr>Debugger_Check_Base_HW_CHECK_1_1</vt:lpstr>
      <vt:lpstr>Debugger_Check_END_HW_CHECK_1_1</vt:lpstr>
      <vt:lpstr>Debugging_Timer</vt:lpstr>
      <vt:lpstr>Defensive_Behavior_WDG_9_3_1</vt:lpstr>
      <vt:lpstr>Dem_Task_Timing_DIAG_8_4_1</vt:lpstr>
      <vt:lpstr>Demux_Device</vt:lpstr>
      <vt:lpstr>Description_BASE_CELL</vt:lpstr>
      <vt:lpstr>DIAG_Functional_Can_Rx_ID_FBL_13_2</vt:lpstr>
      <vt:lpstr>DIAG_Functional_Can_Rx_ID_NEW_TEMPLATE_FBL_13_2</vt:lpstr>
      <vt:lpstr>DIAG_Functional_Local_Address_FBL_13_2_1</vt:lpstr>
      <vt:lpstr>DIAG_Physical_Can_Rx_ID_FBL_13_2</vt:lpstr>
      <vt:lpstr>DIAG_Physical_Can_Rx_ID_NEW_TEMPLATE_FBL_13_2</vt:lpstr>
      <vt:lpstr>DIAG_Physical_Can_Tx_ID_FBL_13_2</vt:lpstr>
      <vt:lpstr>DIAG_Physical_Can_Tx_ID_NEW_TEMPLATE_FBL_13_2</vt:lpstr>
      <vt:lpstr>DIAG_Physical_Local_Address_for_Request_FBL_13_2_1</vt:lpstr>
      <vt:lpstr>DIAG_Physical_Local_Address_for_Response_FBL_13_2_1</vt:lpstr>
      <vt:lpstr>DIAG_Processing_Mode</vt:lpstr>
      <vt:lpstr>Diagnosis_Specification</vt:lpstr>
      <vt:lpstr>DIAGNOSTIC_DBC_INFO_BASE_ADDRESS</vt:lpstr>
      <vt:lpstr>Diagnostic_Service_Name_TABLE_DIAG_8_3_4_1</vt:lpstr>
      <vt:lpstr>DIAGNOSTIC_STANDARD_FBL</vt:lpstr>
      <vt:lpstr>Diagnostic_Trouble_Code_EVENT_DTC_Table_DIAG_8_4_2_1</vt:lpstr>
      <vt:lpstr>Diagnostic_Trouble_Code_Usage_DIAG_8_4_1</vt:lpstr>
      <vt:lpstr>Digital_Input_IO_12_2</vt:lpstr>
      <vt:lpstr>Digital_Input_Output_Direct_IO_12_1</vt:lpstr>
      <vt:lpstr>Digital_Input_Supply_Pin_Used_1_IO_12_2_3</vt:lpstr>
      <vt:lpstr>Digital_Input_Supply_Pin_Used_2_IO_12_2_3</vt:lpstr>
      <vt:lpstr>Digital_Input_Supply_Pin_Used_3_IO_12_2_3</vt:lpstr>
      <vt:lpstr>Digital_Input_Supply_Switch_IO_12_2_3</vt:lpstr>
      <vt:lpstr>DIGITAL_IO_BASE_END_IO_12_3_1</vt:lpstr>
      <vt:lpstr>DIGITAL_IO_BASE_IO_12_3_1</vt:lpstr>
      <vt:lpstr>Digital_Output_IO_12_2</vt:lpstr>
      <vt:lpstr>Document_Change_History</vt:lpstr>
      <vt:lpstr>Document_Change_History_END</vt:lpstr>
      <vt:lpstr>DTC_extended_data_DIAG_8_4_5_1</vt:lpstr>
      <vt:lpstr>DTC_freeze_frame_data_DIAG_8_4_5_1</vt:lpstr>
      <vt:lpstr>DTC_Suppression_DIAG_8_4_2_1</vt:lpstr>
      <vt:lpstr>DYNAMIC_STATIC</vt:lpstr>
      <vt:lpstr>EcoAmplitudeTrimValue</vt:lpstr>
      <vt:lpstr>EcoAmplitudeTrimValue_MCU_3_2</vt:lpstr>
      <vt:lpstr>EcoAmpStabilizationTimeout_MCU_3_2</vt:lpstr>
      <vt:lpstr>EcoEnable_MCU_3_2</vt:lpstr>
      <vt:lpstr>EcoFeedbackResistorTrimValue_MCU_3_2</vt:lpstr>
      <vt:lpstr>EcoFilterTrimValue_MCU_3_2</vt:lpstr>
      <vt:lpstr>EcoFrequency_MCU_3_2</vt:lpstr>
      <vt:lpstr>EcoGainTrimValue_MCU_3_2</vt:lpstr>
      <vt:lpstr>EcoWatchdogTrimValue</vt:lpstr>
      <vt:lpstr>EcoWatchdogTrimValue_MCU_3_2</vt:lpstr>
      <vt:lpstr>Ecu_connector_Check_Base_HW_CHECK_2_1</vt:lpstr>
      <vt:lpstr>Ecu_connector_Check_END_HW_CHECK_2_1</vt:lpstr>
      <vt:lpstr>ECU_Hardware_Check_Base_HW_CHECK_3_1</vt:lpstr>
      <vt:lpstr>ECU_Hardware_Check_END_HW_CHECK_3_1</vt:lpstr>
      <vt:lpstr>ECU_Wakeup_Support_ETC_18_3</vt:lpstr>
      <vt:lpstr>EDGE_SELECT</vt:lpstr>
      <vt:lpstr>EEPROM_GPT_source</vt:lpstr>
      <vt:lpstr>EEPROM_SPI_channel</vt:lpstr>
      <vt:lpstr>EMIOS_0</vt:lpstr>
      <vt:lpstr>eMIOS_0_Global_prescaler_IO_12_3_3</vt:lpstr>
      <vt:lpstr>EMIOS_1</vt:lpstr>
      <vt:lpstr>eMIOS_1_Global_prescaler_IO_12_3_3</vt:lpstr>
      <vt:lpstr>eMios_ONLY</vt:lpstr>
      <vt:lpstr>eMIOS_Pre_Div_IO_12_3_3</vt:lpstr>
      <vt:lpstr>eMios_Timer_Base_IO_12_3_3</vt:lpstr>
      <vt:lpstr>Enable_condition_of_diagnostic_events_DIAG_8_4_2_1</vt:lpstr>
      <vt:lpstr>Enable_Disable</vt:lpstr>
      <vt:lpstr>END_ADDRESS_Alarm_Definitions_OS_5_3</vt:lpstr>
      <vt:lpstr>END_ADDRESS_Task_Definitions_OS_5_2</vt:lpstr>
      <vt:lpstr>ENDIAN</vt:lpstr>
      <vt:lpstr>EOL_ASC_Channel</vt:lpstr>
      <vt:lpstr>EOL_CAN_Channel</vt:lpstr>
      <vt:lpstr>EOL_CAN_ID</vt:lpstr>
      <vt:lpstr>EOL_Can_Rx_ID_FBL_13_2</vt:lpstr>
      <vt:lpstr>EOL_Can_Tx_ID_FBL_13_2</vt:lpstr>
      <vt:lpstr>EOL_Type</vt:lpstr>
      <vt:lpstr>EOL_USE_FBL_13</vt:lpstr>
      <vt:lpstr>EOL_Writing_method</vt:lpstr>
      <vt:lpstr>EthDiag_Type_COM_11_8_9</vt:lpstr>
      <vt:lpstr>Ethernet_Client_Server</vt:lpstr>
      <vt:lpstr>Ethernet_Cluster_Select_DIAG_8_3_2</vt:lpstr>
      <vt:lpstr>Ethernet_EN_Port_Configuration_for_Tranceiver_BCM89811_COM_11_8_10</vt:lpstr>
      <vt:lpstr>Ethernet_FrameType</vt:lpstr>
      <vt:lpstr>Ethernet_Functional_RX_ID_DIAG_8_3_2</vt:lpstr>
      <vt:lpstr>Ethernet_Functional_RX_Name_DIAG_8_3_2</vt:lpstr>
      <vt:lpstr>Ethernet_Interrupt_COM_11_8_1</vt:lpstr>
      <vt:lpstr>Ethernet_Interrupt_COM_11_8_6</vt:lpstr>
      <vt:lpstr>Ethernet_ModeSelection</vt:lpstr>
      <vt:lpstr>Ethernet_Physical_RX_ID_DIAG_8_3_2</vt:lpstr>
      <vt:lpstr>Ethernet_Physical_RX_Name_DIAG_8_3_2</vt:lpstr>
      <vt:lpstr>Ethernet_Physical_TX_ID_DIAG_8_3_2</vt:lpstr>
      <vt:lpstr>Ethernet_Physical_TX_Name_DIAG_8_3_2</vt:lpstr>
      <vt:lpstr>Ethernet_Port_Configuration_Base_COM_11_8_5</vt:lpstr>
      <vt:lpstr>Ethernet_Port_Configuration_For_MII_Base_COM_11_8_11</vt:lpstr>
      <vt:lpstr>Ethernet_Port_Configuration_for_Tranceiver_BCM89811_COM_11_8_10</vt:lpstr>
      <vt:lpstr>Ethernet_Protocol</vt:lpstr>
      <vt:lpstr>Ethernet_Switch_Support_COM_11_8_3</vt:lpstr>
      <vt:lpstr>Ethernet_Transceiver_Support_COM_11_8_4</vt:lpstr>
      <vt:lpstr>ETHERNET_USAGE_COM_11</vt:lpstr>
      <vt:lpstr>EthIfMaxTrcvsTotal_COM_11_8_1</vt:lpstr>
      <vt:lpstr>EthIfRxIndicationIterations_COM_11_8_1</vt:lpstr>
      <vt:lpstr>EthIfVlanId_COM_11_8_1</vt:lpstr>
      <vt:lpstr>Ethnet_Mode_Selection_COM_11_8_7</vt:lpstr>
      <vt:lpstr>EthSMConfirmationTimeout_COM_11_8_2</vt:lpstr>
      <vt:lpstr>Event_manager</vt:lpstr>
      <vt:lpstr>Event_Occurrence_Counter_Processing_DIAG_8_4_2_2</vt:lpstr>
      <vt:lpstr>EventOccurrenceCounterProcessing</vt:lpstr>
      <vt:lpstr>Execution_Budget_OS_5_5</vt:lpstr>
      <vt:lpstr>Ext_EEPROM_25LC_family</vt:lpstr>
      <vt:lpstr>Ext_EEPROM_M93_family</vt:lpstr>
      <vt:lpstr>Ext_EEPROM_M95_family</vt:lpstr>
      <vt:lpstr>External_EEPROM_M95_family_EEP_6_1</vt:lpstr>
      <vt:lpstr>External_Eeprom_Spi_Behaviour_EEP_6_3_3</vt:lpstr>
      <vt:lpstr>External_Interrupt_Pin_select</vt:lpstr>
      <vt:lpstr>External_Logical_Supervision_WDG_9_2</vt:lpstr>
      <vt:lpstr>External_Watchdog_Pin_Name_WDG_9_1_1</vt:lpstr>
      <vt:lpstr>External_Watchdog_Time_Out_WDG_9_1_1</vt:lpstr>
      <vt:lpstr>External_Watchdog_Toggle_Duty_WDG_9_1_1</vt:lpstr>
      <vt:lpstr>External_Watchdog_Toggle_Period_WDG_9_1_1</vt:lpstr>
      <vt:lpstr>External_watchdog_Use_FBL_13_1</vt:lpstr>
      <vt:lpstr>External_Wdg_FBL_13_3_1</vt:lpstr>
      <vt:lpstr>External_Wdg_Pin_Action_FBL_13_3_1</vt:lpstr>
      <vt:lpstr>External_Wdg_Pin_FBL_13_3_1</vt:lpstr>
      <vt:lpstr>Fast_Timer</vt:lpstr>
      <vt:lpstr>Fast_Timer_Usage_TIMER_4_1</vt:lpstr>
      <vt:lpstr>FBL_Communication_Type</vt:lpstr>
      <vt:lpstr>FBL_Communication_Type_FBL_13</vt:lpstr>
      <vt:lpstr>FBL_Start_Address</vt:lpstr>
      <vt:lpstr>FBL_USE_FBL_13</vt:lpstr>
      <vt:lpstr>FBL_VERSION</vt:lpstr>
      <vt:lpstr>FBL_VERSION_FBL_13</vt:lpstr>
      <vt:lpstr>FBL_WDG_PIN_ACTION</vt:lpstr>
      <vt:lpstr>FIRC_Clock_division_factor</vt:lpstr>
      <vt:lpstr>FLASH_SIZE</vt:lpstr>
      <vt:lpstr>FreezeFrameRecordNumber</vt:lpstr>
      <vt:lpstr>Function_Inhibition_Manager_Processing_Mode_DIAG_8_2</vt:lpstr>
      <vt:lpstr>Function_Inhibition_Manager_Usage_DIAG_8_2</vt:lpstr>
      <vt:lpstr>Function_List_FBL</vt:lpstr>
      <vt:lpstr>Functional_RX_ID_DIAG_8_3_2</vt:lpstr>
      <vt:lpstr>Functional_RX_Name_DIAG_8_3_2</vt:lpstr>
      <vt:lpstr>GATEWAY_NODE_SELECT</vt:lpstr>
      <vt:lpstr>GATEWAY_USAGE_COM_11</vt:lpstr>
      <vt:lpstr>General_Purpose_Timer_IO_12_1</vt:lpstr>
      <vt:lpstr>GPT_Configuration_Base_IO_12_3_4</vt:lpstr>
      <vt:lpstr>GPT_Configuration_END_IO_12_3_4</vt:lpstr>
      <vt:lpstr>GPT_EMIOS_0</vt:lpstr>
      <vt:lpstr>GPT_EMIOS_1</vt:lpstr>
      <vt:lpstr>GPT_HW_SELECT</vt:lpstr>
      <vt:lpstr>GPT_PIT</vt:lpstr>
      <vt:lpstr>GPT_STM</vt:lpstr>
      <vt:lpstr>GPT_TIMER_MODE</vt:lpstr>
      <vt:lpstr>Handling_TestFailedSinceLastClear_bit_5_DIAG_8_4_3_1</vt:lpstr>
      <vt:lpstr>High_Coverage_Test</vt:lpstr>
      <vt:lpstr>High_Coverage_Test_selected_RAM_7_3</vt:lpstr>
      <vt:lpstr>High_Low</vt:lpstr>
      <vt:lpstr>HSAC_Secure_Flash_FBL_13_3</vt:lpstr>
      <vt:lpstr>HSM_Secure_Flash_FBL</vt:lpstr>
      <vt:lpstr>HSM_Secure_Flash_FBL_13_3</vt:lpstr>
      <vt:lpstr>HSM_SELECT</vt:lpstr>
      <vt:lpstr>HSM_SUPPORT_MCU_LIST_Table</vt:lpstr>
      <vt:lpstr>HSM_Use_AES_CBC_Decrypt_algorithm_CRYPTO_9_1</vt:lpstr>
      <vt:lpstr>HSM_Use_AES_CBC_Encrypt_algorithm_CRYPTO_9_1</vt:lpstr>
      <vt:lpstr>HSM_Use_AES_CTR_Decrypt_algorithm_CRYPTO_9_1</vt:lpstr>
      <vt:lpstr>HSM_Use_AES_CTR_Encrypt_algorithm_CRYPTO_9_1</vt:lpstr>
      <vt:lpstr>HSM_Use_AES_ECB_Decrypt_algorithm_CRYPTO_9_1</vt:lpstr>
      <vt:lpstr>HSM_Use_AES_ECB_Encrypt_algorithm_CRYPTO_9_1</vt:lpstr>
      <vt:lpstr>HSM_Use_CMAC_AES_Generate_algorithm_CRYPTO_9_1</vt:lpstr>
      <vt:lpstr>HSM_Use_CMAC_AES_Verify_algorithm_CRYPTO_9_1</vt:lpstr>
      <vt:lpstr>HSM_Use_ECDH_secret_calculation_algorithm_CRYPTO_9_1</vt:lpstr>
      <vt:lpstr>HSM_Use_ECDSA_SHA256_Signature_Generate_algorithm_CRYPTO_9_1</vt:lpstr>
      <vt:lpstr>HSM_Use_ECDSA_SHA256_Signature_Verify_algorithm_CRYPTO_9_1</vt:lpstr>
      <vt:lpstr>HSM_Use_HMAC_SHA256_Generate_algorithm_CRYPTO_9_1</vt:lpstr>
      <vt:lpstr>HSM_Use_HMAC_SHA256_Verify_algorithm_CRYPTO_9_1</vt:lpstr>
      <vt:lpstr>HSM_Use_PBKDF2_algorithm_CRYPTO_9_1</vt:lpstr>
      <vt:lpstr>HSM_Use_PKCS_1_PSS_SHA256_Signature_Generate_algorithm_CRYPTO_9_1</vt:lpstr>
      <vt:lpstr>HSM_Use_PKCS_1_PSS_SHA256_Signature_Verify_algorithm_CRYPTO_9_1</vt:lpstr>
      <vt:lpstr>HSM_Use_PKCS_1_V1_5_SHA1_Signature_Verify_algorithm_CRYPTO_9_1</vt:lpstr>
      <vt:lpstr>HSM_Use_PKCS_1_V1_5_SHA256_Signature_Generate_algorithm_CRYPTO_9_1</vt:lpstr>
      <vt:lpstr>HSM_Use_PKCS_1_V1_5_SHA256_Signature_Verify_algorithm_CRYPTO_9_1</vt:lpstr>
      <vt:lpstr>HSM_Use_Pseudo_Random_Generate_algorithm_CRYPTO_9_1</vt:lpstr>
      <vt:lpstr>HSM_Use_SHA1_algorithm_CRYPTO_9_1</vt:lpstr>
      <vt:lpstr>HSM_Use_SHA256_algorithm_CRYPTO_9_1</vt:lpstr>
      <vt:lpstr>HSM_Use_True_Random_Generate_algorithm_CRYPTO_9_1</vt:lpstr>
      <vt:lpstr>HSM_VERSION</vt:lpstr>
      <vt:lpstr>HSM_Version_CRYPTO_9_1</vt:lpstr>
      <vt:lpstr>IBIP_Timeout</vt:lpstr>
      <vt:lpstr>ICMP_Support_COM_11_8_4</vt:lpstr>
      <vt:lpstr>ICU_Configuration_Base_IO_12_3_5</vt:lpstr>
      <vt:lpstr>ICU_Configuration_END_IO_12_3_5</vt:lpstr>
      <vt:lpstr>ICU_HW_SELECT</vt:lpstr>
      <vt:lpstr>ICU_MODE</vt:lpstr>
      <vt:lpstr>IDE_VERSION</vt:lpstr>
      <vt:lpstr>IDE_Version_MCU_3_1</vt:lpstr>
      <vt:lpstr>Immediate_Block_usage_EEP_6_2</vt:lpstr>
      <vt:lpstr>Immediate_NvRam_Storage_Support_DIAG_8_4_6</vt:lpstr>
      <vt:lpstr>Immediate_Reset_WDG_9_3_1</vt:lpstr>
      <vt:lpstr>Indicator_Healing_support_DIAG_8_4_4_1</vt:lpstr>
      <vt:lpstr>Init_value</vt:lpstr>
      <vt:lpstr>Input_Capture_IO_12_1</vt:lpstr>
      <vt:lpstr>Input_Supply_Switch_IO_12_2</vt:lpstr>
      <vt:lpstr>Internal_16_MHz</vt:lpstr>
      <vt:lpstr>Internal_EEPROM_usage_EEP_6_1</vt:lpstr>
      <vt:lpstr>Internal_Logical_Supervision_WDG_9_2</vt:lpstr>
      <vt:lpstr>Interrupt_Definitions_OS_5_7_2</vt:lpstr>
      <vt:lpstr>Interrupt_Polling_Select</vt:lpstr>
      <vt:lpstr>interrupt_set</vt:lpstr>
      <vt:lpstr>Interrupt_used_unused</vt:lpstr>
      <vt:lpstr>IO_SPI_Channel</vt:lpstr>
      <vt:lpstr>IPv6_Address_Support_COM_11_8_4</vt:lpstr>
      <vt:lpstr>J1939_BusType</vt:lpstr>
      <vt:lpstr>J1939_TP_Usage_COM_11_1_5</vt:lpstr>
      <vt:lpstr>J1939Dcm_Channel_Base_address_DIAG_8_5_1</vt:lpstr>
      <vt:lpstr>J1939Dcm_Usage_DIAG_8_5_1</vt:lpstr>
      <vt:lpstr>K_line_Header_Length</vt:lpstr>
      <vt:lpstr>L9826_Chip_Select_Base_IO_12_2_1</vt:lpstr>
      <vt:lpstr>L9826_Diag_Use_IO_12_2_2</vt:lpstr>
      <vt:lpstr>L9826_Number_of_Device_IO_12_2_1</vt:lpstr>
      <vt:lpstr>L99MC6_Chip_Select_Base_IO_12_2_1</vt:lpstr>
      <vt:lpstr>L99MC6_Number_of_Device_IO_12_2_1</vt:lpstr>
      <vt:lpstr>LIN_Channel_Configuration_Base_COM_11_3_1</vt:lpstr>
      <vt:lpstr>LIN_USAGE_COM_11</vt:lpstr>
      <vt:lpstr>LIN_WAKEUP_METHOD</vt:lpstr>
      <vt:lpstr>LogicalConnectionType</vt:lpstr>
      <vt:lpstr>LogicalConnectionType_COM_11_8_9</vt:lpstr>
      <vt:lpstr>Low_Coverage_Test_selected_RAM_7_3</vt:lpstr>
      <vt:lpstr>Low_Power_Flag_Used_IO_12_2</vt:lpstr>
      <vt:lpstr>Main_Stack_OS_5_4</vt:lpstr>
      <vt:lpstr>MainFunction_period_WDG_9_3_3</vt:lpstr>
      <vt:lpstr>MASTER_SLAVE</vt:lpstr>
      <vt:lpstr>Master_Slave_Selection_COM_11_8_4</vt:lpstr>
      <vt:lpstr>MATCH_TABLE_EcoAmplitudeTrimValue</vt:lpstr>
      <vt:lpstr>MATCH_TABLE_EcoWatchdogTrimValue</vt:lpstr>
      <vt:lpstr>Maximum_number_of_negative_responses_DIAG_8_3_3</vt:lpstr>
      <vt:lpstr>MC33972_Chip_Select_Base_IO_12_2_1</vt:lpstr>
      <vt:lpstr>MC33972_Linked_CAN_Index</vt:lpstr>
      <vt:lpstr>MC33972_Linked_CAN_Index_Number_IO_12_2_1</vt:lpstr>
      <vt:lpstr>MC33972_Number_of_Device_IO_12_2_1</vt:lpstr>
      <vt:lpstr>MCAL_CAN_DRIVER_BASE_COM_11_1_1</vt:lpstr>
      <vt:lpstr>MCU_CAN_Block</vt:lpstr>
      <vt:lpstr>MCU_chipset_CYT2B7XXXX</vt:lpstr>
      <vt:lpstr>MCU_chipset_CYT2B9XXXX</vt:lpstr>
      <vt:lpstr>MCU_chipset_CYT2BLXXXX</vt:lpstr>
      <vt:lpstr>MCU_chipset_CYT3BBXXXX</vt:lpstr>
      <vt:lpstr>MCU_chipset_CYT4BBXXXX</vt:lpstr>
      <vt:lpstr>MCU_chipset_CYT4BFXXXX</vt:lpstr>
      <vt:lpstr>MCU_FAMILY</vt:lpstr>
      <vt:lpstr>MCU_FAMILY_MCU_3_1</vt:lpstr>
      <vt:lpstr>MCU_List_FBL</vt:lpstr>
      <vt:lpstr>MCU_Maskset_MCU_3_1</vt:lpstr>
      <vt:lpstr>MCU_Name</vt:lpstr>
      <vt:lpstr>MCU_Name_MCU_3_1</vt:lpstr>
      <vt:lpstr>MCU_Name_Possible_Value_CYT2B7XXXX</vt:lpstr>
      <vt:lpstr>MCU_Name_Possible_Value_CYT2B9XXXX</vt:lpstr>
      <vt:lpstr>MCU_Name_Possible_Value_CYT2BLXXXX</vt:lpstr>
      <vt:lpstr>MCU_Name_Possible_Value_CYT3BBXXXX</vt:lpstr>
      <vt:lpstr>MCU_Name_Possible_Value_CYT4BBXXXX</vt:lpstr>
      <vt:lpstr>MCU_Name_Possible_Value_CYT4BFXXXX</vt:lpstr>
      <vt:lpstr>MCU_Package_MCU_3_1</vt:lpstr>
      <vt:lpstr>MCU_Package_Possible_Value_CYT2B7XXXX</vt:lpstr>
      <vt:lpstr>MCU_Package_Possible_Value_CYT2B9XXXX</vt:lpstr>
      <vt:lpstr>MCU_Package_Possible_Value_CYT2BLXXXX</vt:lpstr>
      <vt:lpstr>MCU_Package_Possible_Value_CYT3BBXXXX</vt:lpstr>
      <vt:lpstr>MCU_Package_Possible_Value_CYT4BBXXXX</vt:lpstr>
      <vt:lpstr>MCU_Package_Possible_Value_CYT4BFXXXX</vt:lpstr>
      <vt:lpstr>MCU_Spec_Table_Base_address</vt:lpstr>
      <vt:lpstr>Medium_Coverage_Test_selected_RAM_7_3</vt:lpstr>
      <vt:lpstr>Memory_Displacement_DIAG_8_4_6</vt:lpstr>
      <vt:lpstr>module</vt:lpstr>
      <vt:lpstr>MPC5604_WAKEUP_PORT_LIST</vt:lpstr>
      <vt:lpstr>MPC5607_WAKEUP_PORT_LIST</vt:lpstr>
      <vt:lpstr>MPQ6411_Watchdog_Control_Pin_Name_WDG_9_1_1</vt:lpstr>
      <vt:lpstr>MPQ6411_Watchdog_Initial_Off_Set_WDG_9_1_1</vt:lpstr>
      <vt:lpstr>MPQ6411_Watchdog_Pin_Name_WDG_9_1_1</vt:lpstr>
      <vt:lpstr>MPQ6411_Watchdog_Toggle_Duty_WDG_9_1_1</vt:lpstr>
      <vt:lpstr>MPQ6411_Watchdog_Toggle_Period_WDG_9_1_1</vt:lpstr>
      <vt:lpstr>Multiplexed_PDU_RX_Support_COM_11_5_1</vt:lpstr>
      <vt:lpstr>Multiplexed_PDU_TX_Support_COM_11_5_1</vt:lpstr>
      <vt:lpstr>Number_of_chip</vt:lpstr>
      <vt:lpstr>Number_of_Cores_OS_5_1</vt:lpstr>
      <vt:lpstr>NvM_Setting_Base_6_3</vt:lpstr>
      <vt:lpstr>OCU_Configuration_Base_IO_12_3_7</vt:lpstr>
      <vt:lpstr>OCU_Configuration_End_IO_12_3_6</vt:lpstr>
      <vt:lpstr>OCU_Configuration_END_IO_12_3_7</vt:lpstr>
      <vt:lpstr>OCU_MODE</vt:lpstr>
      <vt:lpstr>OEM_LIST</vt:lpstr>
      <vt:lpstr>OEM_Select_USER_1_1</vt:lpstr>
      <vt:lpstr>Off_Mode_Enable_WDG_9_3_1</vt:lpstr>
      <vt:lpstr>OFF_Only</vt:lpstr>
      <vt:lpstr>On_Off</vt:lpstr>
      <vt:lpstr>Os_Interrupt_Lock_Budget_OS_5_5</vt:lpstr>
      <vt:lpstr>OS_Profiler_OS_5_5</vt:lpstr>
      <vt:lpstr>OS_Timer</vt:lpstr>
      <vt:lpstr>OsTimerHardware</vt:lpstr>
      <vt:lpstr>OTA_Method</vt:lpstr>
      <vt:lpstr>OTA_Method_ETC_18</vt:lpstr>
      <vt:lpstr>OTA_Support_ETC_18</vt:lpstr>
      <vt:lpstr>Output_Compare_IO_12_1</vt:lpstr>
      <vt:lpstr>P2_Server_Adjust_DIAG_8_3_3_2</vt:lpstr>
      <vt:lpstr>P2_Star_Server_Adjust_DIAG_8_3_3_2</vt:lpstr>
      <vt:lpstr>Paged_Buffer_Usage_DIAG_8_3</vt:lpstr>
      <vt:lpstr>Parity_bit</vt:lpstr>
      <vt:lpstr>Partial_Network_OFF_0_to_7</vt:lpstr>
      <vt:lpstr>Partial_Network_OFF_1_to_63</vt:lpstr>
      <vt:lpstr>Partial_Network_OFF_1_to_7</vt:lpstr>
      <vt:lpstr>Partial_Network_Support_Base_COM_11_1_1</vt:lpstr>
      <vt:lpstr>PDU_1_N_Multicast_Gateway_Support_COM_11_7</vt:lpstr>
      <vt:lpstr>PDU_Gateway_Queue_Buffer_Support_COM_11_7</vt:lpstr>
      <vt:lpstr>PDU_Gateway_Support_COM_11_7</vt:lpstr>
      <vt:lpstr>PDU_Length_Type</vt:lpstr>
      <vt:lpstr>PDU_Length_Type_COM_11_7_1</vt:lpstr>
      <vt:lpstr>PDUR_USAGE_COM_11</vt:lpstr>
      <vt:lpstr>PHY_Address_COM_11_8_4</vt:lpstr>
      <vt:lpstr>Physical_RX_ID_DIAG_8_3_2</vt:lpstr>
      <vt:lpstr>Physical_RX_Name_DIAG_8_3_2</vt:lpstr>
      <vt:lpstr>Physical_TX_ID_DIAG_8_3_2</vt:lpstr>
      <vt:lpstr>Physical_TX_Name_DIAG_8_3_2</vt:lpstr>
      <vt:lpstr>Pin_Package_CYT2B7XXXX</vt:lpstr>
      <vt:lpstr>Pin_Package_CYT2B9XXXX</vt:lpstr>
      <vt:lpstr>Pin_Package_CYT2BLXXXX</vt:lpstr>
      <vt:lpstr>Pin_Package_CYT3BBXXXX</vt:lpstr>
      <vt:lpstr>Pin_Package_CYT4BBXXXX</vt:lpstr>
      <vt:lpstr>Pin_Package_CYT4BFXXXX</vt:lpstr>
      <vt:lpstr>PIT</vt:lpstr>
      <vt:lpstr>PIT_Pre_Div_IO_12_3_3</vt:lpstr>
      <vt:lpstr>PLL0_Clock_Source</vt:lpstr>
      <vt:lpstr>PLL0_MFD_IO_12_3_3</vt:lpstr>
      <vt:lpstr>PLL0_PLLOUT_IO_12_3_3</vt:lpstr>
      <vt:lpstr>PLL0_PreDiv_IO_12_3_3</vt:lpstr>
      <vt:lpstr>PLL0_RFD_IO_12_3_3</vt:lpstr>
      <vt:lpstr>PLL0ClockFrequency_IO_12_3_3</vt:lpstr>
      <vt:lpstr>PLL0ClockSource_IO_12_3_3</vt:lpstr>
      <vt:lpstr>PLL1_Clock_Source</vt:lpstr>
      <vt:lpstr>PLL1_MFD_IO_12_3_3</vt:lpstr>
      <vt:lpstr>PLL1_PLLOUT_IO_12_3_3</vt:lpstr>
      <vt:lpstr>PLL1_RFD_IO_12_3_3</vt:lpstr>
      <vt:lpstr>PLL1ClockSource_IO_12_3_3</vt:lpstr>
      <vt:lpstr>PM_Module_Used_IO_12_2</vt:lpstr>
      <vt:lpstr>Port_Direction</vt:lpstr>
      <vt:lpstr>port_include_NA</vt:lpstr>
      <vt:lpstr>port_include_UNUSED</vt:lpstr>
      <vt:lpstr>Port_used_for_SPI_Chip_Select_of_External_EEPROM_EEP_6_1</vt:lpstr>
      <vt:lpstr>Port_used_for_SPI_Clock_of_External_EEPROM_EEP_6_1</vt:lpstr>
      <vt:lpstr>Port_used_for_SPI_MISO_select_of_External_EEPROM_EEP_6_1</vt:lpstr>
      <vt:lpstr>Port_used_for_SPI_MOSI_select_of_External_EEPROM_EEP_6_1</vt:lpstr>
      <vt:lpstr>PortPin_Control_required_FBL_13_1</vt:lpstr>
      <vt:lpstr>Preemptive</vt:lpstr>
      <vt:lpstr>Prescaler_Factor</vt:lpstr>
      <vt:lpstr>Prestorage_of_freeze_frame_data_DIAG_8_4_5_1</vt:lpstr>
      <vt:lpstr>Primary_Event_Memory_DIAG_8_4_6</vt:lpstr>
      <vt:lpstr>'Document History'!Print_Area</vt:lpstr>
      <vt:lpstr>priority</vt:lpstr>
      <vt:lpstr>Product_ID_FBL_13_4_1</vt:lpstr>
      <vt:lpstr>Product_Varient_FBL_13_4_1</vt:lpstr>
      <vt:lpstr>PULL_UP_DOWN</vt:lpstr>
      <vt:lpstr>Pulse_Width_Modulator_IO_12_1</vt:lpstr>
      <vt:lpstr>PWM_Configuration_Base_IO_12_3_6</vt:lpstr>
      <vt:lpstr>PWM_Configuration_END_IO_12_3_6</vt:lpstr>
      <vt:lpstr>PWM_Counter_Bus</vt:lpstr>
      <vt:lpstr>PWM_Counter_Bus_Type1</vt:lpstr>
      <vt:lpstr>PWM_Counter_Bus_Type2</vt:lpstr>
      <vt:lpstr>PWM_Counter_Bus_Type3</vt:lpstr>
      <vt:lpstr>PWM_Counter_Bus_Type4</vt:lpstr>
      <vt:lpstr>PWM_Usage_Type</vt:lpstr>
      <vt:lpstr>PWM_Usage_Type_FIX_ONLY</vt:lpstr>
      <vt:lpstr>QB_MINI2_interface</vt:lpstr>
      <vt:lpstr>Quartz_Frequency_MCU_3_1</vt:lpstr>
      <vt:lpstr>RAM_Addressing_Mode</vt:lpstr>
      <vt:lpstr>Ram_Rom_check</vt:lpstr>
      <vt:lpstr>RAM_SIZE</vt:lpstr>
      <vt:lpstr>RamTst_Module_RAM_7_1</vt:lpstr>
      <vt:lpstr>Required_PortPin_level_FBL_13_1</vt:lpstr>
      <vt:lpstr>RISING_FALLING_EDGE</vt:lpstr>
      <vt:lpstr>RomTst_Module_ETC_15</vt:lpstr>
      <vt:lpstr>Routing_path_for_Gateway_COM_11_1_1</vt:lpstr>
      <vt:lpstr>Rx_ID_PC_to_ECU_OS_5_5_2</vt:lpstr>
      <vt:lpstr>RX_LIST_BCAN</vt:lpstr>
      <vt:lpstr>RX_LIST_LOCALCAN</vt:lpstr>
      <vt:lpstr>RX_TABLE_BCAN</vt:lpstr>
      <vt:lpstr>RX_TABLE_LOCALCAN</vt:lpstr>
      <vt:lpstr>SARADC_10Bit_Stby</vt:lpstr>
      <vt:lpstr>SARADC_12Bit_0</vt:lpstr>
      <vt:lpstr>SARADC_12Bit_1</vt:lpstr>
      <vt:lpstr>SARADC_12Bit_3</vt:lpstr>
      <vt:lpstr>SARADC_12Bit_Sup</vt:lpstr>
      <vt:lpstr>Scalability_Class</vt:lpstr>
      <vt:lpstr>Scalability_Class_OS_5_1</vt:lpstr>
      <vt:lpstr>Secondary_Event_Memory_DIAG_8_4_6</vt:lpstr>
      <vt:lpstr>Secure_Access_Certificate_Hash_FBL_13_1</vt:lpstr>
      <vt:lpstr>Secure_Access_Version</vt:lpstr>
      <vt:lpstr>SECURE_FLASH_HASH</vt:lpstr>
      <vt:lpstr>Secure_Flash_Hash_Algorithm_FBL_13_3</vt:lpstr>
      <vt:lpstr>Secure_Flash_Signature_Hash_FBL_13_1</vt:lpstr>
      <vt:lpstr>Secure_Flash_Support_DIAG_8_3</vt:lpstr>
      <vt:lpstr>SECURE_HASH</vt:lpstr>
      <vt:lpstr>Security_Access_Level_FBL_13_1</vt:lpstr>
      <vt:lpstr>SECURITY_FLASH</vt:lpstr>
      <vt:lpstr>Security_Flash_FBL_13_1</vt:lpstr>
      <vt:lpstr>SECURITY_LEVEL</vt:lpstr>
      <vt:lpstr>Security_Use_ADV_SEED_KEY_DIAG_8_3_8_2</vt:lpstr>
      <vt:lpstr>Security_Use_SEED_KEY_DIAG_8_3_8_2</vt:lpstr>
      <vt:lpstr>Security_Use_SHA1_PKCS_CRYPTO_DIAG_8_3_8_2</vt:lpstr>
      <vt:lpstr>Security_Use_SHA1_PKCS_SecureAccessVersion_CRYPTO_DIAG_8_3_8_2</vt:lpstr>
      <vt:lpstr>SecurityAccess_Service_Table_DIAG_8_3_8_2</vt:lpstr>
      <vt:lpstr>Seed_Invalidation_For_NewRequest_DIAG_8_3_8_1</vt:lpstr>
      <vt:lpstr>Seed_Key_algorithm</vt:lpstr>
      <vt:lpstr>Seed_Key_algorithm_DIAG_8_3_8_2</vt:lpstr>
      <vt:lpstr>Seure_Access_level_Description_FBL</vt:lpstr>
      <vt:lpstr>Seure_Flash_level_Description_FBL</vt:lpstr>
      <vt:lpstr>SHEET_NAME_BASE_CELL</vt:lpstr>
      <vt:lpstr>Shift_Clock_Level_and_CS_polarity</vt:lpstr>
      <vt:lpstr>Shift_Edge_Type</vt:lpstr>
      <vt:lpstr>Show_Read_Only_Features_USER_1_1</vt:lpstr>
      <vt:lpstr>SLOWEST_FASTEST</vt:lpstr>
      <vt:lpstr>Special_timer_Usage</vt:lpstr>
      <vt:lpstr>Specification_DIAG_8_3_1_1</vt:lpstr>
      <vt:lpstr>SPI_CHANNEL</vt:lpstr>
      <vt:lpstr>SPI_Channel_used_for_External_EEPROM_EEP_6_1</vt:lpstr>
      <vt:lpstr>SPI_Data_Type</vt:lpstr>
      <vt:lpstr>SPI_Data_Type_ARISU_CAN</vt:lpstr>
      <vt:lpstr>SPI_DATA_TYPE_COM_11_8</vt:lpstr>
      <vt:lpstr>SPI_Port_Configuration_For_Switch_Base_COM_11_8_13</vt:lpstr>
      <vt:lpstr>SPI_SETTING_BASE</vt:lpstr>
      <vt:lpstr>SPI_Sync_Mode</vt:lpstr>
      <vt:lpstr>Split_reception_message_handling_E2E_14_1_1</vt:lpstr>
      <vt:lpstr>SRS_Form_Change_History</vt:lpstr>
      <vt:lpstr>Start_Bit_Transition</vt:lpstr>
      <vt:lpstr>Start_Up_State</vt:lpstr>
      <vt:lpstr>Static_ARP_Support_COM_11_8_4</vt:lpstr>
      <vt:lpstr>STM</vt:lpstr>
      <vt:lpstr>STMin_FBL_13_3</vt:lpstr>
      <vt:lpstr>STMin_NEW_TEMPLATE_FBL_13_3</vt:lpstr>
      <vt:lpstr>Storage_condition_of_diagnostic_events_DIAG_8_4_2_1</vt:lpstr>
      <vt:lpstr>Store_TestFailed_bit_0_over_power_cycle_DIAG_8_4_3_1</vt:lpstr>
      <vt:lpstr>Support_CAN_Tranceiver_List</vt:lpstr>
      <vt:lpstr>Support_Diagnostic_Standard_FBL_13_3</vt:lpstr>
      <vt:lpstr>Support_DmControl_on_abnormal_voltage_COM_11_1_1</vt:lpstr>
      <vt:lpstr>Support_LIN_Tranceiver_List</vt:lpstr>
      <vt:lpstr>SW_Intermediate_Version_FBL_13_4_1</vt:lpstr>
      <vt:lpstr>SW_Version_FBL_13_4_1</vt:lpstr>
      <vt:lpstr>SWP_DELIVERY_TYPE</vt:lpstr>
      <vt:lpstr>SWP_Delivery_Type_USER_1_1</vt:lpstr>
      <vt:lpstr>SWP_IO_Sample_Configuration_Usage_IO_12</vt:lpstr>
      <vt:lpstr>SWP_IO_Usage_IO_12</vt:lpstr>
      <vt:lpstr>Synchro1_FBL_13_4_1</vt:lpstr>
      <vt:lpstr>Synchro2_FBL_13_4_1</vt:lpstr>
      <vt:lpstr>System_timer_for_LP</vt:lpstr>
      <vt:lpstr>Task_Definitions_OS_5_2</vt:lpstr>
      <vt:lpstr>TCP_Support_COM_11_8_4</vt:lpstr>
      <vt:lpstr>TestFailedSinceLastClear</vt:lpstr>
      <vt:lpstr>Time_based_debouncing_DIAG_8_4_2_1</vt:lpstr>
      <vt:lpstr>Time_Frame_OS_5_5</vt:lpstr>
      <vt:lpstr>Time_out_check_period_WDG_9_3_3</vt:lpstr>
      <vt:lpstr>Timer_channel_Information_TIMER_4_2</vt:lpstr>
      <vt:lpstr>timer_Project_Usage</vt:lpstr>
      <vt:lpstr>timer_Project_Usage_IC_EXTINT</vt:lpstr>
      <vt:lpstr>timer_Project_Usage_IC_EXTINT_PWM</vt:lpstr>
      <vt:lpstr>Timing_Measure_CAN_Channel_OS_5_5_2</vt:lpstr>
      <vt:lpstr>TLE7240SL_Chip_Select_Base_IO_12_2_1</vt:lpstr>
      <vt:lpstr>TLE7240SL_Number_of_Device_IO_12_2_1</vt:lpstr>
      <vt:lpstr>TMC_Transmission_Mode</vt:lpstr>
      <vt:lpstr>Transceiver_Init_State</vt:lpstr>
      <vt:lpstr>Transmission_Mode_Selection_Configuration_COM_11_7_2</vt:lpstr>
      <vt:lpstr>Transmission_Mode_Selection_Configuration_END_COM_11_7_2</vt:lpstr>
      <vt:lpstr>True_False</vt:lpstr>
      <vt:lpstr>Tx_ID_ECU_to_PC_OS_5_5_2</vt:lpstr>
      <vt:lpstr>TX_LIST_BCAN</vt:lpstr>
      <vt:lpstr>TX_LIST_LOCALCAN</vt:lpstr>
      <vt:lpstr>TX_TABLE_BCAN</vt:lpstr>
      <vt:lpstr>TX_TABLE_LOCALCAN</vt:lpstr>
      <vt:lpstr>TYPE_BASE_CELL</vt:lpstr>
      <vt:lpstr>Type_of_Freeze_Frame_Record_Number_DIAG_8_4_5_1</vt:lpstr>
      <vt:lpstr>UART_CHANNEL</vt:lpstr>
      <vt:lpstr>UART_Channel_Configuration_Base_COM_11_2_1</vt:lpstr>
      <vt:lpstr>UART_MODE</vt:lpstr>
      <vt:lpstr>UART_USAGE_COM_11</vt:lpstr>
      <vt:lpstr>UART_Usage_COM_11_2_1</vt:lpstr>
      <vt:lpstr>UDP_Support_COM_11_8_4</vt:lpstr>
      <vt:lpstr>UDPNM_Support_COM_11_8_8</vt:lpstr>
      <vt:lpstr>UDS_ON_CAN_Usage_DIAG_8_3</vt:lpstr>
      <vt:lpstr>UDS_On_X_Cluster_Select_DIAG_8_3_2</vt:lpstr>
      <vt:lpstr>UDS_On_X_Functional_RX_ID_DIAG_8_3_2</vt:lpstr>
      <vt:lpstr>UDS_On_X_Functional_RX_Name_DIAG_8_3_2</vt:lpstr>
      <vt:lpstr>UDS_On_X_Physical_RX_ID_DIAG_8_3_2</vt:lpstr>
      <vt:lpstr>UDS_On_X_Physical_RX_Name_DIAG_8_3_2</vt:lpstr>
      <vt:lpstr>UDS_On_X_Physical_TX_ID_DIAG_8_3_2</vt:lpstr>
      <vt:lpstr>UDS_On_X_Physical_TX_Name_DIAG_8_3_2</vt:lpstr>
      <vt:lpstr>UDS_Task_Timing</vt:lpstr>
      <vt:lpstr>Usage_Information_DIAG_8_1_2</vt:lpstr>
      <vt:lpstr>Use_AES_CBC_Decrypt_algorithm_CRYPTO_9_1</vt:lpstr>
      <vt:lpstr>Use_AES_CBC_Encrypt_algorithm_CRYPTO_9_1</vt:lpstr>
      <vt:lpstr>Use_AES_CTR_Decrypt_algorithm_CRYPTO_9_1</vt:lpstr>
      <vt:lpstr>Use_AES_CTR_Encrypt_algorithm_CRYPTO_9_1</vt:lpstr>
      <vt:lpstr>Use_AES_ECB_Decrypt_algorithm_CRYPTO_9_1</vt:lpstr>
      <vt:lpstr>Use_AES_ECB_Encrypt_algorithm_CRYPTO_9_1</vt:lpstr>
      <vt:lpstr>Use_Can_NEW_TEMPLATE_FBL_13_2</vt:lpstr>
      <vt:lpstr>Use_CMAC_AES_Generate_algorithm_CRYPTO_9_1</vt:lpstr>
      <vt:lpstr>Use_CMAC_AES_Verify_algorithm_CRYPTO_9_1</vt:lpstr>
      <vt:lpstr>Use_Dem_Reporting_ETC_16_2</vt:lpstr>
      <vt:lpstr>Use_E2E_Library_E2E_14_1_1</vt:lpstr>
      <vt:lpstr>Use_E2E_Profile_11_E2E_14_1_1</vt:lpstr>
      <vt:lpstr>Use_E2E_Profile_5_E2E_14_1_1</vt:lpstr>
      <vt:lpstr>Use_EthDiag_COM_11_8_9</vt:lpstr>
      <vt:lpstr>Use_Ethernet_FBL_13_2_1</vt:lpstr>
      <vt:lpstr>Use_HMAC_SHA1_Generate_algorithm_CRYPTO_9_1</vt:lpstr>
      <vt:lpstr>Use_HMAC_SHA1_Verify_algorithm_CRYPTO_9_1</vt:lpstr>
      <vt:lpstr>Use_HMAC_SHA256_Generate_algorithm_CRYPTO_9_1</vt:lpstr>
      <vt:lpstr>Use_HMAC_SHA256_Verify_algorithm_CRYPTO_9_1</vt:lpstr>
      <vt:lpstr>Use_HSM_FBL_13_1</vt:lpstr>
      <vt:lpstr>Use_Lp_Transition_Callout_PM_10_1</vt:lpstr>
      <vt:lpstr>Use_MuxDemux_If_MUX_19_1</vt:lpstr>
      <vt:lpstr>Use_PKCS_1_V1_5_SHA1_Signature_Generate_algorithm_CRYPTO_9_1</vt:lpstr>
      <vt:lpstr>Use_PKCS_1_V1_5_SHA1_Signature_Verify_algorithm_CRYPTO_9_1</vt:lpstr>
      <vt:lpstr>Use_PKCS_1_V1_5_SHA256_Signature_Generate_algorithm_CRYPTO_9_1</vt:lpstr>
      <vt:lpstr>Use_PKCS_1_V1_5_SHA256_Signature_Verify_algorithm_CRYPTO_9_1</vt:lpstr>
      <vt:lpstr>Use_Prov_Feature_OS_5_5_2</vt:lpstr>
      <vt:lpstr>Use_Pseudo_Random_Seed_Generate_algorithm_CRYPTO_9_1</vt:lpstr>
      <vt:lpstr>Use_Register_Monitor_ETC_16</vt:lpstr>
      <vt:lpstr>Use_RSA_Decrypt_algorithm_CRYPTO_9_1</vt:lpstr>
      <vt:lpstr>Use_RSA_Encrypt_algorithm_CRYPTO_9_1</vt:lpstr>
      <vt:lpstr>Use_SHA1_algorithm_CRYPTO_9_1</vt:lpstr>
      <vt:lpstr>Use_SHA256_algorithm_CRYPTO_9_1</vt:lpstr>
      <vt:lpstr>Use_T1_Feature_OS_5_5_2</vt:lpstr>
      <vt:lpstr>Use_VLAN_FBL_13_2_1</vt:lpstr>
      <vt:lpstr>Used_Unused</vt:lpstr>
      <vt:lpstr>Using_Background_Testing_RAM_7_2</vt:lpstr>
      <vt:lpstr>Using_Foreground_Testing_RAM_7_2</vt:lpstr>
      <vt:lpstr>UTM_Support_COM_11_8_4</vt:lpstr>
      <vt:lpstr>VLAN_ID_FBL_13_2_1</vt:lpstr>
      <vt:lpstr>Voltage_Monitoring_Configuration_IO_12_2_4</vt:lpstr>
      <vt:lpstr>Voltage_Monitoring_IO_12_2</vt:lpstr>
      <vt:lpstr>Wake_up_By_Bus_Support</vt:lpstr>
      <vt:lpstr>WakeupSupport_COM_11_1_1</vt:lpstr>
      <vt:lpstr>Watchdog</vt:lpstr>
      <vt:lpstr>Watchdog_GPT_source</vt:lpstr>
      <vt:lpstr>Watchdog_Source</vt:lpstr>
      <vt:lpstr>Watchdog_TimeOut</vt:lpstr>
      <vt:lpstr>Watchdog_WDG_9_1</vt:lpstr>
      <vt:lpstr>WriteVerification_EEP_6_2</vt:lpstr>
      <vt:lpstr>XCP_check_sum_type</vt:lpstr>
      <vt:lpstr>XCP_Checksum_Type_COM_11_4_1</vt:lpstr>
      <vt:lpstr>XCP_CLUSTER_Name_COM_11_4_2</vt:lpstr>
      <vt:lpstr>XCP_ETHERNET_CLUSTER_Name_COM_11_4_2</vt:lpstr>
      <vt:lpstr>XCP_ETHERNET_External_Tool_IP_address_COM_11_4_2</vt:lpstr>
      <vt:lpstr>XCP_ETHERNET_Socket_Port_Number_For_XCP_COM_11_4_2</vt:lpstr>
      <vt:lpstr>XCP_Event_channel_Config</vt:lpstr>
      <vt:lpstr>XCP_EVENT_Configuration_Base_COM_11_4_3</vt:lpstr>
      <vt:lpstr>XCP_Flash_Programming_Support_COM_11_4_1</vt:lpstr>
      <vt:lpstr>XCP_RX_Message_ID_COM_11_4_2</vt:lpstr>
      <vt:lpstr>XCP_RX_Message_Name_COM_11_4_2</vt:lpstr>
      <vt:lpstr>XCP_TimeStamp_Type</vt:lpstr>
      <vt:lpstr>XCP_Timestamp_Type_COM_11_4_1</vt:lpstr>
      <vt:lpstr>XCP_TOOL</vt:lpstr>
      <vt:lpstr>XCP_Tool_COM_11_4_1</vt:lpstr>
      <vt:lpstr>XCP_TX_Message_ID_COM_11_4_2</vt:lpstr>
      <vt:lpstr>XCP_TX_Message_Name_COM_11_4_2</vt:lpstr>
      <vt:lpstr>XCP_Usage</vt:lpstr>
      <vt:lpstr>XCP_USAGE_COM_11</vt:lpstr>
      <vt:lpstr>XCP_Usage_COM_11_4_1</vt:lpstr>
      <vt:lpstr>Yes_No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이승우/플랫폼응용팀(302)</dc:creator>
  <cp:keywords>AIS</cp:keywords>
  <cp:lastModifiedBy>SEUNGBIN, LEE</cp:lastModifiedBy>
  <cp:lastPrinted>2017-07-23T23:22:05Z</cp:lastPrinted>
  <dcterms:created xsi:type="dcterms:W3CDTF">2006-09-13T11:19:49Z</dcterms:created>
  <dcterms:modified xsi:type="dcterms:W3CDTF">2022-01-04T07:06:32Z</dcterms:modified>
  <cp:category>AIS(AR)(MPC)</cp:category>
</cp:coreProperties>
</file>