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dy/Desktop/"/>
    </mc:Choice>
  </mc:AlternateContent>
  <xr:revisionPtr revIDLastSave="0" documentId="13_ncr:1_{D38459E5-6876-C842-BC7C-8F392F0909DB}" xr6:coauthVersionLast="47" xr6:coauthVersionMax="47" xr10:uidLastSave="{00000000-0000-0000-0000-000000000000}"/>
  <bookViews>
    <workbookView xWindow="0" yWindow="740" windowWidth="28800" windowHeight="17000" activeTab="1" xr2:uid="{00000000-000D-0000-FFFF-FFFF00000000}"/>
  </bookViews>
  <sheets>
    <sheet name="clean master" sheetId="1" r:id="rId1"/>
    <sheet name="data dictionary" sheetId="2" r:id="rId2"/>
  </sheets>
  <definedNames>
    <definedName name="_xlnm._FilterDatabase" localSheetId="0" hidden="1">'clean master'!$A$1:$Y$113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9" i="1" l="1"/>
  <c r="O47" i="1"/>
  <c r="O48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" i="1"/>
</calcChain>
</file>

<file path=xl/sharedStrings.xml><?xml version="1.0" encoding="utf-8"?>
<sst xmlns="http://schemas.openxmlformats.org/spreadsheetml/2006/main" count="910" uniqueCount="227">
  <si>
    <t>Short ID with zeros</t>
  </si>
  <si>
    <t>Short ID without zeros</t>
  </si>
  <si>
    <t>Raw or Conventional</t>
  </si>
  <si>
    <t>Food texture</t>
  </si>
  <si>
    <t>Processed</t>
  </si>
  <si>
    <t>Grain free</t>
  </si>
  <si>
    <t>Gluten free</t>
  </si>
  <si>
    <t>"Natural"</t>
  </si>
  <si>
    <t>Prim protein Detected</t>
  </si>
  <si>
    <t>Category</t>
  </si>
  <si>
    <t>Secondary protein detected</t>
  </si>
  <si>
    <t>Labeled protein</t>
  </si>
  <si>
    <t>Protein match</t>
  </si>
  <si>
    <t>cultured bacteria</t>
  </si>
  <si>
    <t>cultured bacteria binary</t>
  </si>
  <si>
    <t>parasite</t>
  </si>
  <si>
    <t>betaDiv_bact</t>
  </si>
  <si>
    <t>Cperf</t>
  </si>
  <si>
    <t>Salmonella</t>
  </si>
  <si>
    <t>Klebsiella</t>
  </si>
  <si>
    <t>AMRgenes &gt;10</t>
  </si>
  <si>
    <t>Carbapenem_genes</t>
  </si>
  <si>
    <t>C01</t>
  </si>
  <si>
    <t>C1</t>
  </si>
  <si>
    <t>C</t>
  </si>
  <si>
    <t>chicken</t>
  </si>
  <si>
    <t>Avian</t>
  </si>
  <si>
    <t>turkey</t>
  </si>
  <si>
    <t>Chicken</t>
  </si>
  <si>
    <t>C10</t>
  </si>
  <si>
    <t>beef</t>
  </si>
  <si>
    <t>Mammal</t>
  </si>
  <si>
    <t>C11</t>
  </si>
  <si>
    <t>pork</t>
  </si>
  <si>
    <t>rabbit</t>
  </si>
  <si>
    <t>C12</t>
  </si>
  <si>
    <t>C13</t>
  </si>
  <si>
    <t>fish</t>
  </si>
  <si>
    <t>C14</t>
  </si>
  <si>
    <t>C15</t>
  </si>
  <si>
    <t>Aquatic</t>
  </si>
  <si>
    <t>C16</t>
  </si>
  <si>
    <t>C17</t>
  </si>
  <si>
    <t>C18</t>
  </si>
  <si>
    <t>C19</t>
  </si>
  <si>
    <t>C02</t>
  </si>
  <si>
    <t>C2</t>
  </si>
  <si>
    <t>C20</t>
  </si>
  <si>
    <t>C21</t>
  </si>
  <si>
    <t>C22</t>
  </si>
  <si>
    <t>C03</t>
  </si>
  <si>
    <t>C3</t>
  </si>
  <si>
    <t>C04</t>
  </si>
  <si>
    <t>C4</t>
  </si>
  <si>
    <t>C05</t>
  </si>
  <si>
    <t>C5</t>
  </si>
  <si>
    <t>C06</t>
  </si>
  <si>
    <t>C6</t>
  </si>
  <si>
    <t>duck</t>
  </si>
  <si>
    <t>C07</t>
  </si>
  <si>
    <t>C7</t>
  </si>
  <si>
    <t>C08</t>
  </si>
  <si>
    <t>C8</t>
  </si>
  <si>
    <t>C09</t>
  </si>
  <si>
    <t>C9</t>
  </si>
  <si>
    <t>F01</t>
  </si>
  <si>
    <t>F1</t>
  </si>
  <si>
    <t>F</t>
  </si>
  <si>
    <t>F02</t>
  </si>
  <si>
    <t>F2</t>
  </si>
  <si>
    <t>F03</t>
  </si>
  <si>
    <t>F3</t>
  </si>
  <si>
    <t>FD01</t>
  </si>
  <si>
    <t>FD1</t>
  </si>
  <si>
    <t>FD</t>
  </si>
  <si>
    <t>FD10</t>
  </si>
  <si>
    <t>FD11</t>
  </si>
  <si>
    <t>FD12</t>
  </si>
  <si>
    <t>FD13</t>
  </si>
  <si>
    <t>FD14</t>
  </si>
  <si>
    <t>FD15</t>
  </si>
  <si>
    <t>FD16</t>
  </si>
  <si>
    <t>FD17</t>
  </si>
  <si>
    <t>lamb</t>
  </si>
  <si>
    <t>FD18</t>
  </si>
  <si>
    <t>deer</t>
  </si>
  <si>
    <t>goat</t>
  </si>
  <si>
    <t>FD19</t>
  </si>
  <si>
    <t>FD02</t>
  </si>
  <si>
    <t>FD2</t>
  </si>
  <si>
    <t>FD20</t>
  </si>
  <si>
    <t>FD21</t>
  </si>
  <si>
    <t>FD22</t>
  </si>
  <si>
    <t>FD23</t>
  </si>
  <si>
    <t>FD24</t>
  </si>
  <si>
    <t>FD25</t>
  </si>
  <si>
    <t>FD26</t>
  </si>
  <si>
    <t>FD27</t>
  </si>
  <si>
    <t>FD28</t>
  </si>
  <si>
    <t>FD29</t>
  </si>
  <si>
    <t>FD03</t>
  </si>
  <si>
    <t>FD3</t>
  </si>
  <si>
    <t>FD30</t>
  </si>
  <si>
    <t>FD31</t>
  </si>
  <si>
    <t>FD32</t>
  </si>
  <si>
    <t>FD33</t>
  </si>
  <si>
    <t>FD34</t>
  </si>
  <si>
    <t>FD35</t>
  </si>
  <si>
    <t>FD36</t>
  </si>
  <si>
    <t>FD37</t>
  </si>
  <si>
    <t>FD38</t>
  </si>
  <si>
    <t>FD39</t>
  </si>
  <si>
    <t>FD04</t>
  </si>
  <si>
    <t>FD4</t>
  </si>
  <si>
    <t>FD40</t>
  </si>
  <si>
    <t>venison</t>
  </si>
  <si>
    <t>FD41</t>
  </si>
  <si>
    <t>FD42</t>
  </si>
  <si>
    <t>FD43</t>
  </si>
  <si>
    <t>FD44</t>
  </si>
  <si>
    <t>FD45</t>
  </si>
  <si>
    <t>FD46</t>
  </si>
  <si>
    <t>FD47</t>
  </si>
  <si>
    <t>FD48</t>
  </si>
  <si>
    <t>FD49</t>
  </si>
  <si>
    <t>FD05</t>
  </si>
  <si>
    <t>FD5</t>
  </si>
  <si>
    <t>FD06</t>
  </si>
  <si>
    <t>FD6</t>
  </si>
  <si>
    <t>FD07</t>
  </si>
  <si>
    <t>FD7</t>
  </si>
  <si>
    <t>FD08</t>
  </si>
  <si>
    <t>FD8</t>
  </si>
  <si>
    <t>FD09</t>
  </si>
  <si>
    <t>FD9</t>
  </si>
  <si>
    <t>FR01</t>
  </si>
  <si>
    <t>FR1</t>
  </si>
  <si>
    <t>FR</t>
  </si>
  <si>
    <t>FR10</t>
  </si>
  <si>
    <t>FR11</t>
  </si>
  <si>
    <t>FR12</t>
  </si>
  <si>
    <t>FR13</t>
  </si>
  <si>
    <t>FR14</t>
  </si>
  <si>
    <t>FR15</t>
  </si>
  <si>
    <t>FR16</t>
  </si>
  <si>
    <t>FR17</t>
  </si>
  <si>
    <t>FR18</t>
  </si>
  <si>
    <t>FR19</t>
  </si>
  <si>
    <t>FR02</t>
  </si>
  <si>
    <t>FR2</t>
  </si>
  <si>
    <t>FR20</t>
  </si>
  <si>
    <t>FR21</t>
  </si>
  <si>
    <t>FR22</t>
  </si>
  <si>
    <t>FR23</t>
  </si>
  <si>
    <t>FR24</t>
  </si>
  <si>
    <t>FR25</t>
  </si>
  <si>
    <t>FR03</t>
  </si>
  <si>
    <t>FR3</t>
  </si>
  <si>
    <t>FR04</t>
  </si>
  <si>
    <t>FR4</t>
  </si>
  <si>
    <t>FR05</t>
  </si>
  <si>
    <t>FR5</t>
  </si>
  <si>
    <t>FR06</t>
  </si>
  <si>
    <t>FR6</t>
  </si>
  <si>
    <t>FR07</t>
  </si>
  <si>
    <t>FR7</t>
  </si>
  <si>
    <t>FR08</t>
  </si>
  <si>
    <t>FR8</t>
  </si>
  <si>
    <t>FR09</t>
  </si>
  <si>
    <t>FR9</t>
  </si>
  <si>
    <t>K01</t>
  </si>
  <si>
    <t>K1</t>
  </si>
  <si>
    <t>K</t>
  </si>
  <si>
    <t>pollock</t>
  </si>
  <si>
    <t>K10</t>
  </si>
  <si>
    <t>K11</t>
  </si>
  <si>
    <t>K12</t>
  </si>
  <si>
    <t>K13</t>
  </si>
  <si>
    <t>K02</t>
  </si>
  <si>
    <t>K2</t>
  </si>
  <si>
    <t>K03</t>
  </si>
  <si>
    <t>K3</t>
  </si>
  <si>
    <t>K04</t>
  </si>
  <si>
    <t>K4</t>
  </si>
  <si>
    <t>K05</t>
  </si>
  <si>
    <t>K5</t>
  </si>
  <si>
    <t>K06</t>
  </si>
  <si>
    <t>K6</t>
  </si>
  <si>
    <t>K07</t>
  </si>
  <si>
    <t>K7</t>
  </si>
  <si>
    <t>poultry</t>
  </si>
  <si>
    <t>K08</t>
  </si>
  <si>
    <t>K8</t>
  </si>
  <si>
    <t>K09</t>
  </si>
  <si>
    <t>K9</t>
  </si>
  <si>
    <t>Raw or conventional</t>
  </si>
  <si>
    <t>0= conventional, 1 = raw or partially cooked ingredients</t>
  </si>
  <si>
    <t>K=kibble, C=can, FR=frozen, FD=freeze-dried, F=refrigerated</t>
  </si>
  <si>
    <t>0=no, 1=yes</t>
  </si>
  <si>
    <t>Natural</t>
  </si>
  <si>
    <t>Highest signal by mito 16S unvimam assay</t>
  </si>
  <si>
    <t>Next highest signal by mito 16S univmam assay</t>
  </si>
  <si>
    <t>Primary protein source indicated on the bag label</t>
  </si>
  <si>
    <t>0= no match, 1 = match</t>
  </si>
  <si>
    <t>Cultured bacteria</t>
  </si>
  <si>
    <t>Number of live bacterial species cultured</t>
  </si>
  <si>
    <t>Parasite</t>
  </si>
  <si>
    <t>Clostridium perfringens detected in microbiome (1=yes, 0=no)</t>
  </si>
  <si>
    <t>Salmonella cultured (0=no, 1=yes)</t>
  </si>
  <si>
    <t>Klebsiella cultured (0=no, 1=yes)</t>
  </si>
  <si>
    <t>AMRgenes</t>
  </si>
  <si>
    <t>Count of total number AMR genes detected</t>
  </si>
  <si>
    <t>ESBL_genes</t>
  </si>
  <si>
    <t>Presence of at least one ESBL gene (0=none 1=detected)</t>
  </si>
  <si>
    <t>Presence of at least one carbapenemase gene (0=none 1=detected)</t>
  </si>
  <si>
    <t>Primary protein source divided into 3 categories: Mammal, Avian, Aquatic</t>
  </si>
  <si>
    <t>Missing values</t>
  </si>
  <si>
    <t>NA</t>
  </si>
  <si>
    <t>alphaDiv_bact (Faith PD)</t>
  </si>
  <si>
    <t>fungus</t>
  </si>
  <si>
    <t>0=no, 1=significant pathogen</t>
  </si>
  <si>
    <t>Fungus</t>
  </si>
  <si>
    <t>0=no detection, 1=fungus detection</t>
  </si>
  <si>
    <t>alpha diversity values of bacterial species using the Faith PD metric</t>
  </si>
  <si>
    <t>beta diversity values of bacterial species using the UniFrac metric</t>
  </si>
  <si>
    <t>alphaDiv_bact (pielou)</t>
  </si>
  <si>
    <t>alpha diversity (eveness) values of bacterial species using the pielou Index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</si>
</sst>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1" fillId="0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1" fillId="4" borderId="6" xfId="0" applyNumberFormat="1" applyFon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2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6"/>
  <sheetViews>
    <sheetView zoomScale="125" zoomScaleNormal="120" workbookViewId="0">
      <pane xSplit="1" topLeftCell="N1" activePane="topRight" state="frozen"/>
      <selection activeCell="A57" sqref="A57"/>
      <selection pane="topRight" activeCell="S103" sqref="S103"/>
    </sheetView>
  </sheetViews>
  <sheetFormatPr baseColWidth="10" defaultColWidth="8.83203125" defaultRowHeight="15" x14ac:dyDescent="0.2"/>
  <cols>
    <col min="1" max="1" width="17.83203125" style="3" bestFit="1" customWidth="1"/>
    <col min="2" max="2" width="23.33203125" style="8" bestFit="1" customWidth="1"/>
    <col min="3" max="3" width="22.1640625" style="8" bestFit="1" customWidth="1"/>
    <col min="4" max="4" width="16.1640625" style="8" bestFit="1" customWidth="1"/>
    <col min="5" max="5" width="14" style="8" bestFit="1" customWidth="1"/>
    <col min="6" max="6" width="13.83203125" style="8" bestFit="1" customWidth="1"/>
    <col min="7" max="7" width="15" style="8" bestFit="1" customWidth="1"/>
    <col min="8" max="8" width="13.5" style="8" bestFit="1" customWidth="1"/>
    <col min="9" max="9" width="23.83203125" style="3" bestFit="1" customWidth="1"/>
    <col min="10" max="10" width="23.83203125" style="3" customWidth="1"/>
    <col min="11" max="11" width="26.1640625" style="3" customWidth="1"/>
    <col min="12" max="12" width="18.5" style="3" bestFit="1" customWidth="1"/>
    <col min="13" max="13" width="17.1640625" style="3" bestFit="1" customWidth="1"/>
    <col min="14" max="14" width="19.5" style="12" bestFit="1" customWidth="1"/>
    <col min="15" max="15" width="19.5" style="12" customWidth="1"/>
    <col min="16" max="16" width="12.33203125" style="11" bestFit="1" customWidth="1"/>
    <col min="17" max="17" width="12.33203125" style="16" customWidth="1"/>
    <col min="18" max="18" width="24.83203125" style="24" bestFit="1" customWidth="1"/>
    <col min="19" max="19" width="24.83203125" style="8" customWidth="1"/>
    <col min="20" max="20" width="16.33203125" style="8" bestFit="1" customWidth="1"/>
    <col min="21" max="21" width="10.33203125" style="14" bestFit="1" customWidth="1"/>
    <col min="22" max="22" width="14.6640625" style="12" bestFit="1" customWidth="1"/>
    <col min="23" max="23" width="13.6640625" style="12" bestFit="1" customWidth="1"/>
    <col min="24" max="24" width="17.6640625" style="3" bestFit="1" customWidth="1"/>
    <col min="25" max="25" width="21.5" style="3" bestFit="1" customWidth="1"/>
    <col min="26" max="16384" width="8.83203125" style="9"/>
  </cols>
  <sheetData>
    <row r="1" spans="1:25" s="6" customForma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3" t="s">
        <v>13</v>
      </c>
      <c r="O1" s="13" t="s">
        <v>14</v>
      </c>
      <c r="P1" s="4" t="s">
        <v>15</v>
      </c>
      <c r="Q1" s="4" t="s">
        <v>219</v>
      </c>
      <c r="R1" s="21" t="s">
        <v>218</v>
      </c>
      <c r="S1" s="5" t="s">
        <v>225</v>
      </c>
      <c r="T1" s="5" t="s">
        <v>16</v>
      </c>
      <c r="U1" s="15" t="s">
        <v>17</v>
      </c>
      <c r="V1" s="13" t="s">
        <v>18</v>
      </c>
      <c r="W1" s="13" t="s">
        <v>19</v>
      </c>
      <c r="X1" s="4" t="s">
        <v>20</v>
      </c>
      <c r="Y1" s="4" t="s">
        <v>21</v>
      </c>
    </row>
    <row r="2" spans="1:25" x14ac:dyDescent="0.2">
      <c r="A2" s="3" t="s">
        <v>22</v>
      </c>
      <c r="B2" s="7" t="s">
        <v>23</v>
      </c>
      <c r="C2" s="8">
        <v>0</v>
      </c>
      <c r="D2" s="8" t="s">
        <v>24</v>
      </c>
      <c r="E2" s="8">
        <v>1</v>
      </c>
      <c r="F2" s="8">
        <v>1</v>
      </c>
      <c r="G2" s="8">
        <v>1</v>
      </c>
      <c r="H2" s="8">
        <v>0</v>
      </c>
      <c r="I2" s="3" t="s">
        <v>25</v>
      </c>
      <c r="J2" s="3" t="s">
        <v>26</v>
      </c>
      <c r="K2" s="3" t="s">
        <v>27</v>
      </c>
      <c r="L2" s="3" t="s">
        <v>28</v>
      </c>
      <c r="M2" s="3">
        <v>1</v>
      </c>
      <c r="N2" s="12">
        <v>0</v>
      </c>
      <c r="O2" s="12">
        <f>IF(N2 = 0, 0, (IF(N2&gt;0, 1)))</f>
        <v>0</v>
      </c>
      <c r="P2" s="3"/>
      <c r="Q2" s="3"/>
      <c r="R2" s="22" t="s">
        <v>217</v>
      </c>
      <c r="S2" s="19" t="s">
        <v>217</v>
      </c>
      <c r="T2" s="18" t="s">
        <v>217</v>
      </c>
      <c r="U2" s="14">
        <v>0</v>
      </c>
      <c r="V2" s="12">
        <v>0</v>
      </c>
      <c r="W2" s="12">
        <v>0</v>
      </c>
      <c r="X2" s="3">
        <v>15</v>
      </c>
      <c r="Y2" s="3">
        <v>1</v>
      </c>
    </row>
    <row r="3" spans="1:25" x14ac:dyDescent="0.2">
      <c r="A3" s="3" t="s">
        <v>29</v>
      </c>
      <c r="B3" s="7" t="s">
        <v>29</v>
      </c>
      <c r="C3" s="8">
        <v>0</v>
      </c>
      <c r="D3" s="8" t="s">
        <v>24</v>
      </c>
      <c r="E3" s="8">
        <v>1</v>
      </c>
      <c r="F3" s="8">
        <v>1</v>
      </c>
      <c r="G3" s="8">
        <v>1</v>
      </c>
      <c r="H3" s="8">
        <v>0</v>
      </c>
      <c r="I3" s="3" t="s">
        <v>30</v>
      </c>
      <c r="J3" s="3" t="s">
        <v>31</v>
      </c>
      <c r="K3" s="3" t="s">
        <v>25</v>
      </c>
      <c r="L3" s="3" t="s">
        <v>25</v>
      </c>
      <c r="M3" s="3">
        <v>1</v>
      </c>
      <c r="N3" s="12">
        <v>0</v>
      </c>
      <c r="O3" s="12">
        <f t="shared" ref="O3:O66" si="0">IF(N3 = 0, 0, (IF(N3&gt;0, 1)))</f>
        <v>0</v>
      </c>
      <c r="P3" s="3"/>
      <c r="Q3" s="3"/>
      <c r="R3" s="22" t="s">
        <v>217</v>
      </c>
      <c r="S3" s="19" t="s">
        <v>217</v>
      </c>
      <c r="T3" s="18" t="s">
        <v>217</v>
      </c>
      <c r="U3" s="14">
        <v>0</v>
      </c>
      <c r="V3" s="12">
        <v>0</v>
      </c>
      <c r="W3" s="12">
        <v>0</v>
      </c>
      <c r="X3" s="3">
        <v>5</v>
      </c>
      <c r="Y3" s="3">
        <v>0</v>
      </c>
    </row>
    <row r="4" spans="1:25" x14ac:dyDescent="0.2">
      <c r="A4" s="3" t="s">
        <v>32</v>
      </c>
      <c r="B4" s="7" t="s">
        <v>32</v>
      </c>
      <c r="C4" s="8">
        <v>0</v>
      </c>
      <c r="D4" s="8" t="s">
        <v>24</v>
      </c>
      <c r="E4" s="8">
        <v>1</v>
      </c>
      <c r="F4" s="8">
        <v>1</v>
      </c>
      <c r="G4" s="8">
        <v>1</v>
      </c>
      <c r="H4" s="8">
        <v>0</v>
      </c>
      <c r="I4" s="3" t="s">
        <v>33</v>
      </c>
      <c r="J4" s="3" t="s">
        <v>31</v>
      </c>
      <c r="K4" s="3" t="s">
        <v>34</v>
      </c>
      <c r="L4" s="3" t="s">
        <v>34</v>
      </c>
      <c r="M4" s="3">
        <v>1</v>
      </c>
      <c r="N4" s="12">
        <v>0</v>
      </c>
      <c r="O4" s="12">
        <f t="shared" si="0"/>
        <v>0</v>
      </c>
      <c r="P4" s="3"/>
      <c r="Q4" s="3"/>
      <c r="R4" s="22" t="s">
        <v>217</v>
      </c>
      <c r="S4" s="19" t="s">
        <v>217</v>
      </c>
      <c r="T4" s="18" t="s">
        <v>217</v>
      </c>
      <c r="U4" s="14">
        <v>0</v>
      </c>
      <c r="V4" s="12">
        <v>0</v>
      </c>
      <c r="W4" s="12">
        <v>0</v>
      </c>
      <c r="X4" s="3">
        <v>4</v>
      </c>
      <c r="Y4" s="3">
        <v>0</v>
      </c>
    </row>
    <row r="5" spans="1:25" ht="16" x14ac:dyDescent="0.2">
      <c r="A5" s="3" t="s">
        <v>35</v>
      </c>
      <c r="B5" s="7" t="s">
        <v>35</v>
      </c>
      <c r="C5" s="8">
        <v>0</v>
      </c>
      <c r="D5" s="8" t="s">
        <v>24</v>
      </c>
      <c r="E5" s="8">
        <v>1</v>
      </c>
      <c r="F5" s="8" t="s">
        <v>217</v>
      </c>
      <c r="G5" s="8" t="s">
        <v>217</v>
      </c>
      <c r="H5" s="8">
        <v>0</v>
      </c>
      <c r="I5" s="3" t="s">
        <v>33</v>
      </c>
      <c r="J5" s="3" t="s">
        <v>31</v>
      </c>
      <c r="K5" s="3" t="s">
        <v>25</v>
      </c>
      <c r="L5" s="3" t="s">
        <v>25</v>
      </c>
      <c r="M5" s="3">
        <v>1</v>
      </c>
      <c r="N5" s="12">
        <v>0</v>
      </c>
      <c r="O5" s="12">
        <f t="shared" si="0"/>
        <v>0</v>
      </c>
      <c r="P5" s="3"/>
      <c r="Q5" s="3"/>
      <c r="R5" s="23">
        <v>0.62</v>
      </c>
      <c r="S5" s="19">
        <v>0.98810909157412097</v>
      </c>
      <c r="T5" s="19">
        <v>0.47984019662488903</v>
      </c>
      <c r="U5" s="14">
        <v>0</v>
      </c>
      <c r="V5" s="12">
        <v>0</v>
      </c>
      <c r="W5" s="12">
        <v>0</v>
      </c>
      <c r="X5" s="3">
        <v>4</v>
      </c>
      <c r="Y5" s="3">
        <v>1</v>
      </c>
    </row>
    <row r="6" spans="1:25" x14ac:dyDescent="0.2">
      <c r="A6" s="3" t="s">
        <v>36</v>
      </c>
      <c r="B6" s="7" t="s">
        <v>36</v>
      </c>
      <c r="C6" s="8">
        <v>0</v>
      </c>
      <c r="D6" s="8" t="s">
        <v>24</v>
      </c>
      <c r="E6" s="8">
        <v>1</v>
      </c>
      <c r="F6" s="8">
        <v>1</v>
      </c>
      <c r="G6" s="8" t="s">
        <v>217</v>
      </c>
      <c r="H6" s="8">
        <v>0</v>
      </c>
      <c r="I6" s="3" t="s">
        <v>33</v>
      </c>
      <c r="J6" s="3" t="s">
        <v>31</v>
      </c>
      <c r="K6" s="3" t="s">
        <v>37</v>
      </c>
      <c r="L6" s="3" t="s">
        <v>37</v>
      </c>
      <c r="M6" s="3">
        <v>1</v>
      </c>
      <c r="N6" s="12">
        <v>0</v>
      </c>
      <c r="O6" s="12">
        <f t="shared" si="0"/>
        <v>0</v>
      </c>
      <c r="P6" s="3"/>
      <c r="Q6" s="3"/>
      <c r="R6" s="22" t="s">
        <v>217</v>
      </c>
      <c r="S6" s="19" t="s">
        <v>217</v>
      </c>
      <c r="T6" s="18" t="s">
        <v>217</v>
      </c>
      <c r="U6" s="14">
        <v>0</v>
      </c>
      <c r="V6" s="12">
        <v>0</v>
      </c>
      <c r="W6" s="12">
        <v>0</v>
      </c>
      <c r="X6" s="3">
        <v>3</v>
      </c>
      <c r="Y6" s="3">
        <v>0</v>
      </c>
    </row>
    <row r="7" spans="1:25" x14ac:dyDescent="0.2">
      <c r="A7" s="3" t="s">
        <v>38</v>
      </c>
      <c r="B7" s="7" t="s">
        <v>38</v>
      </c>
      <c r="C7" s="8">
        <v>0</v>
      </c>
      <c r="D7" s="8" t="s">
        <v>24</v>
      </c>
      <c r="E7" s="8">
        <v>1</v>
      </c>
      <c r="F7" s="8" t="s">
        <v>217</v>
      </c>
      <c r="G7" s="3">
        <v>0</v>
      </c>
      <c r="H7" s="3">
        <v>0</v>
      </c>
      <c r="I7" s="3" t="s">
        <v>33</v>
      </c>
      <c r="J7" s="3" t="s">
        <v>31</v>
      </c>
      <c r="K7" s="3" t="s">
        <v>25</v>
      </c>
      <c r="L7" s="3" t="s">
        <v>25</v>
      </c>
      <c r="M7" s="3">
        <v>1</v>
      </c>
      <c r="N7" s="12">
        <v>0</v>
      </c>
      <c r="O7" s="12">
        <f t="shared" si="0"/>
        <v>0</v>
      </c>
      <c r="P7" s="3"/>
      <c r="Q7" s="3"/>
      <c r="R7" s="22" t="s">
        <v>217</v>
      </c>
      <c r="S7" s="19" t="s">
        <v>217</v>
      </c>
      <c r="T7" s="18" t="s">
        <v>217</v>
      </c>
      <c r="U7" s="14">
        <v>0</v>
      </c>
      <c r="V7" s="12">
        <v>0</v>
      </c>
      <c r="W7" s="12">
        <v>0</v>
      </c>
      <c r="X7" s="3">
        <v>1</v>
      </c>
      <c r="Y7" s="3">
        <v>0</v>
      </c>
    </row>
    <row r="8" spans="1:25" ht="16" x14ac:dyDescent="0.2">
      <c r="A8" s="3" t="s">
        <v>39</v>
      </c>
      <c r="B8" s="7" t="s">
        <v>39</v>
      </c>
      <c r="C8" s="8">
        <v>0</v>
      </c>
      <c r="D8" s="8" t="s">
        <v>24</v>
      </c>
      <c r="E8" s="8">
        <v>1</v>
      </c>
      <c r="F8" s="8" t="s">
        <v>217</v>
      </c>
      <c r="G8" s="8" t="s">
        <v>217</v>
      </c>
      <c r="H8" s="8">
        <v>0</v>
      </c>
      <c r="I8" s="3" t="s">
        <v>37</v>
      </c>
      <c r="J8" s="3" t="s">
        <v>40</v>
      </c>
      <c r="K8" s="3" t="s">
        <v>37</v>
      </c>
      <c r="L8" s="3" t="s">
        <v>37</v>
      </c>
      <c r="M8" s="3">
        <v>1</v>
      </c>
      <c r="N8" s="12">
        <v>0</v>
      </c>
      <c r="O8" s="12">
        <f t="shared" si="0"/>
        <v>0</v>
      </c>
      <c r="P8" s="3"/>
      <c r="Q8" s="3"/>
      <c r="R8" s="23">
        <v>0.61</v>
      </c>
      <c r="S8" s="19">
        <v>0.95132827510696505</v>
      </c>
      <c r="T8" s="19">
        <v>0.47796085161184299</v>
      </c>
      <c r="U8" s="14">
        <v>0</v>
      </c>
      <c r="V8" s="12">
        <v>0</v>
      </c>
      <c r="W8" s="12">
        <v>0</v>
      </c>
      <c r="X8" s="3">
        <v>16</v>
      </c>
      <c r="Y8" s="3">
        <v>1</v>
      </c>
    </row>
    <row r="9" spans="1:25" ht="16" x14ac:dyDescent="0.2">
      <c r="A9" s="3" t="s">
        <v>41</v>
      </c>
      <c r="B9" s="7" t="s">
        <v>41</v>
      </c>
      <c r="C9" s="8">
        <v>0</v>
      </c>
      <c r="D9" s="8" t="s">
        <v>24</v>
      </c>
      <c r="E9" s="8">
        <v>1</v>
      </c>
      <c r="F9" s="8" t="s">
        <v>217</v>
      </c>
      <c r="G9" s="8" t="s">
        <v>217</v>
      </c>
      <c r="H9" s="8" t="s">
        <v>217</v>
      </c>
      <c r="I9" s="3" t="s">
        <v>37</v>
      </c>
      <c r="J9" s="3" t="s">
        <v>40</v>
      </c>
      <c r="K9" s="3" t="s">
        <v>33</v>
      </c>
      <c r="L9" s="3" t="s">
        <v>33</v>
      </c>
      <c r="M9" s="3">
        <v>1</v>
      </c>
      <c r="N9" s="12">
        <v>0</v>
      </c>
      <c r="O9" s="12">
        <f t="shared" si="0"/>
        <v>0</v>
      </c>
      <c r="P9" s="3"/>
      <c r="Q9" s="3"/>
      <c r="R9" s="23">
        <v>0.81</v>
      </c>
      <c r="S9" s="19">
        <v>0.91553850800751702</v>
      </c>
      <c r="T9" s="19">
        <v>0.61014100588972098</v>
      </c>
      <c r="U9" s="14">
        <v>0</v>
      </c>
      <c r="V9" s="12">
        <v>0</v>
      </c>
      <c r="W9" s="12">
        <v>0</v>
      </c>
      <c r="X9" s="3">
        <v>3</v>
      </c>
      <c r="Y9" s="3">
        <v>0</v>
      </c>
    </row>
    <row r="10" spans="1:25" x14ac:dyDescent="0.2">
      <c r="A10" s="3" t="s">
        <v>42</v>
      </c>
      <c r="B10" s="7" t="s">
        <v>42</v>
      </c>
      <c r="C10" s="8">
        <v>0</v>
      </c>
      <c r="D10" s="8" t="s">
        <v>24</v>
      </c>
      <c r="E10" s="8">
        <v>1</v>
      </c>
      <c r="F10" s="8">
        <v>0</v>
      </c>
      <c r="G10" s="8">
        <v>0</v>
      </c>
      <c r="H10" s="8">
        <v>0</v>
      </c>
      <c r="I10" s="3" t="s">
        <v>25</v>
      </c>
      <c r="J10" s="3" t="s">
        <v>26</v>
      </c>
      <c r="K10" s="3" t="s">
        <v>33</v>
      </c>
      <c r="L10" s="3" t="s">
        <v>25</v>
      </c>
      <c r="M10" s="3">
        <v>1</v>
      </c>
      <c r="N10" s="12">
        <v>0</v>
      </c>
      <c r="O10" s="12">
        <f t="shared" si="0"/>
        <v>0</v>
      </c>
      <c r="P10" s="3"/>
      <c r="Q10" s="3"/>
      <c r="R10" s="22" t="s">
        <v>217</v>
      </c>
      <c r="S10" s="19" t="s">
        <v>217</v>
      </c>
      <c r="T10" s="18" t="s">
        <v>217</v>
      </c>
      <c r="U10" s="14">
        <v>0</v>
      </c>
      <c r="V10" s="12">
        <v>0</v>
      </c>
      <c r="W10" s="12">
        <v>0</v>
      </c>
      <c r="X10" s="3">
        <v>1</v>
      </c>
      <c r="Y10" s="3">
        <v>0</v>
      </c>
    </row>
    <row r="11" spans="1:25" ht="16" x14ac:dyDescent="0.2">
      <c r="A11" s="3" t="s">
        <v>43</v>
      </c>
      <c r="B11" s="7" t="s">
        <v>43</v>
      </c>
      <c r="C11" s="8">
        <v>0</v>
      </c>
      <c r="D11" s="8" t="s">
        <v>24</v>
      </c>
      <c r="E11" s="8">
        <v>1</v>
      </c>
      <c r="F11" s="8">
        <v>1</v>
      </c>
      <c r="G11" s="8">
        <v>1</v>
      </c>
      <c r="H11" s="8" t="s">
        <v>217</v>
      </c>
      <c r="I11" s="3" t="s">
        <v>217</v>
      </c>
      <c r="J11" s="3" t="s">
        <v>217</v>
      </c>
      <c r="K11" s="3" t="s">
        <v>217</v>
      </c>
      <c r="L11" s="10"/>
      <c r="M11" s="3" t="s">
        <v>217</v>
      </c>
      <c r="N11" s="12">
        <v>0</v>
      </c>
      <c r="O11" s="12">
        <f t="shared" si="0"/>
        <v>0</v>
      </c>
      <c r="P11" s="3"/>
      <c r="Q11" s="3"/>
      <c r="R11" s="23">
        <v>0.62</v>
      </c>
      <c r="S11" s="19">
        <v>0.97883791415963095</v>
      </c>
      <c r="T11" s="19">
        <v>0.47984019424107999</v>
      </c>
      <c r="U11" s="14">
        <v>0</v>
      </c>
      <c r="V11" s="12">
        <v>0</v>
      </c>
      <c r="W11" s="12">
        <v>0</v>
      </c>
      <c r="X11" s="3">
        <v>0</v>
      </c>
      <c r="Y11" s="3">
        <v>0</v>
      </c>
    </row>
    <row r="12" spans="1:25" ht="16" x14ac:dyDescent="0.2">
      <c r="A12" s="3" t="s">
        <v>44</v>
      </c>
      <c r="B12" s="7" t="s">
        <v>44</v>
      </c>
      <c r="C12" s="8">
        <v>0</v>
      </c>
      <c r="D12" s="8" t="s">
        <v>24</v>
      </c>
      <c r="E12" s="8">
        <v>1</v>
      </c>
      <c r="F12" s="8">
        <v>0</v>
      </c>
      <c r="G12" s="8">
        <v>0</v>
      </c>
      <c r="H12" s="8">
        <v>0</v>
      </c>
      <c r="I12" s="3" t="s">
        <v>33</v>
      </c>
      <c r="J12" s="3" t="s">
        <v>31</v>
      </c>
      <c r="K12" s="3" t="s">
        <v>37</v>
      </c>
      <c r="L12" s="3" t="s">
        <v>37</v>
      </c>
      <c r="M12" s="3">
        <v>1</v>
      </c>
      <c r="N12" s="12">
        <v>0</v>
      </c>
      <c r="O12" s="12">
        <f t="shared" si="0"/>
        <v>0</v>
      </c>
      <c r="P12" s="3"/>
      <c r="Q12" s="3"/>
      <c r="R12" s="23">
        <v>0.59</v>
      </c>
      <c r="S12" s="19">
        <v>0.89794447352268203</v>
      </c>
      <c r="T12" s="19">
        <v>0.44925097919259399</v>
      </c>
      <c r="U12" s="14">
        <v>0</v>
      </c>
      <c r="V12" s="12">
        <v>0</v>
      </c>
      <c r="W12" s="12">
        <v>0</v>
      </c>
      <c r="X12" s="3">
        <v>0</v>
      </c>
      <c r="Y12" s="3">
        <v>0</v>
      </c>
    </row>
    <row r="13" spans="1:25" x14ac:dyDescent="0.2">
      <c r="A13" s="3" t="s">
        <v>45</v>
      </c>
      <c r="B13" s="7" t="s">
        <v>46</v>
      </c>
      <c r="C13" s="8">
        <v>0</v>
      </c>
      <c r="D13" s="8" t="s">
        <v>24</v>
      </c>
      <c r="E13" s="8">
        <v>1</v>
      </c>
      <c r="F13" s="8">
        <v>1</v>
      </c>
      <c r="G13" s="8">
        <v>1</v>
      </c>
      <c r="H13" s="8">
        <v>0</v>
      </c>
      <c r="I13" s="3" t="s">
        <v>27</v>
      </c>
      <c r="J13" s="3" t="s">
        <v>26</v>
      </c>
      <c r="K13" s="3" t="s">
        <v>25</v>
      </c>
      <c r="L13" s="3" t="s">
        <v>27</v>
      </c>
      <c r="M13" s="3">
        <v>1</v>
      </c>
      <c r="N13" s="12">
        <v>0</v>
      </c>
      <c r="O13" s="12">
        <f t="shared" si="0"/>
        <v>0</v>
      </c>
      <c r="P13" s="3"/>
      <c r="Q13" s="3"/>
      <c r="R13" s="22" t="s">
        <v>217</v>
      </c>
      <c r="S13" s="19" t="s">
        <v>217</v>
      </c>
      <c r="T13" s="18" t="s">
        <v>217</v>
      </c>
      <c r="U13" s="14">
        <v>0</v>
      </c>
      <c r="V13" s="12">
        <v>0</v>
      </c>
      <c r="W13" s="12">
        <v>0</v>
      </c>
      <c r="X13" s="3">
        <v>2</v>
      </c>
      <c r="Y13" s="3">
        <v>0</v>
      </c>
    </row>
    <row r="14" spans="1:25" x14ac:dyDescent="0.2">
      <c r="A14" s="3" t="s">
        <v>47</v>
      </c>
      <c r="B14" s="7" t="s">
        <v>47</v>
      </c>
      <c r="C14" s="8">
        <v>0</v>
      </c>
      <c r="D14" s="8" t="s">
        <v>24</v>
      </c>
      <c r="E14" s="8">
        <v>1</v>
      </c>
      <c r="F14" s="8">
        <v>0</v>
      </c>
      <c r="G14" s="8">
        <v>0</v>
      </c>
      <c r="H14" s="8">
        <v>0</v>
      </c>
      <c r="I14" s="3" t="s">
        <v>37</v>
      </c>
      <c r="J14" s="3" t="s">
        <v>40</v>
      </c>
      <c r="K14" s="3" t="s">
        <v>25</v>
      </c>
      <c r="L14" s="3" t="s">
        <v>37</v>
      </c>
      <c r="M14" s="3">
        <v>1</v>
      </c>
      <c r="N14" s="12">
        <v>0</v>
      </c>
      <c r="O14" s="12">
        <f t="shared" si="0"/>
        <v>0</v>
      </c>
      <c r="P14" s="3"/>
      <c r="Q14" s="3"/>
      <c r="R14" s="22" t="s">
        <v>217</v>
      </c>
      <c r="S14" s="19" t="s">
        <v>217</v>
      </c>
      <c r="T14" s="18" t="s">
        <v>217</v>
      </c>
      <c r="U14" s="14">
        <v>0</v>
      </c>
      <c r="V14" s="12">
        <v>0</v>
      </c>
      <c r="W14" s="12">
        <v>0</v>
      </c>
      <c r="X14" s="3">
        <v>0</v>
      </c>
      <c r="Y14" s="3">
        <v>0</v>
      </c>
    </row>
    <row r="15" spans="1:25" x14ac:dyDescent="0.2">
      <c r="A15" s="3" t="s">
        <v>48</v>
      </c>
      <c r="B15" s="7" t="s">
        <v>48</v>
      </c>
      <c r="C15" s="8">
        <v>0</v>
      </c>
      <c r="D15" s="8" t="s">
        <v>24</v>
      </c>
      <c r="E15" s="8">
        <v>1</v>
      </c>
      <c r="F15" s="8">
        <v>1</v>
      </c>
      <c r="G15" s="8">
        <v>1</v>
      </c>
      <c r="H15" s="8">
        <v>1</v>
      </c>
      <c r="I15" s="3" t="s">
        <v>37</v>
      </c>
      <c r="J15" s="3" t="s">
        <v>40</v>
      </c>
      <c r="K15" s="3" t="s">
        <v>37</v>
      </c>
      <c r="L15" s="3" t="s">
        <v>37</v>
      </c>
      <c r="M15" s="3">
        <v>1</v>
      </c>
      <c r="N15" s="12">
        <v>0</v>
      </c>
      <c r="O15" s="12">
        <f t="shared" si="0"/>
        <v>0</v>
      </c>
      <c r="P15" s="3"/>
      <c r="Q15" s="3"/>
      <c r="R15" s="22" t="s">
        <v>217</v>
      </c>
      <c r="S15" s="19" t="s">
        <v>217</v>
      </c>
      <c r="T15" s="18" t="s">
        <v>217</v>
      </c>
      <c r="U15" s="14">
        <v>0</v>
      </c>
      <c r="V15" s="12">
        <v>0</v>
      </c>
      <c r="W15" s="12">
        <v>0</v>
      </c>
      <c r="X15" s="3">
        <v>1</v>
      </c>
      <c r="Y15" s="3">
        <v>0</v>
      </c>
    </row>
    <row r="16" spans="1:25" x14ac:dyDescent="0.2">
      <c r="A16" s="3" t="s">
        <v>49</v>
      </c>
      <c r="B16" s="8" t="s">
        <v>49</v>
      </c>
      <c r="C16" s="8">
        <v>0</v>
      </c>
      <c r="D16" s="8" t="s">
        <v>24</v>
      </c>
      <c r="E16" s="8">
        <v>1</v>
      </c>
      <c r="F16" s="8">
        <v>1</v>
      </c>
      <c r="G16" s="8">
        <v>1</v>
      </c>
      <c r="H16" s="8">
        <v>0</v>
      </c>
      <c r="I16" s="3" t="s">
        <v>25</v>
      </c>
      <c r="J16" s="3" t="s">
        <v>26</v>
      </c>
      <c r="K16" s="3" t="s">
        <v>37</v>
      </c>
      <c r="L16" s="3" t="s">
        <v>25</v>
      </c>
      <c r="M16" s="3">
        <v>1</v>
      </c>
      <c r="N16" s="12">
        <v>0</v>
      </c>
      <c r="O16" s="12">
        <f t="shared" si="0"/>
        <v>0</v>
      </c>
      <c r="P16" s="3"/>
      <c r="Q16" s="3"/>
      <c r="R16" s="22">
        <v>0.62</v>
      </c>
      <c r="S16" s="8">
        <v>1</v>
      </c>
      <c r="T16" s="8">
        <v>0.46</v>
      </c>
      <c r="U16" s="14">
        <v>0</v>
      </c>
      <c r="V16" s="12">
        <v>0</v>
      </c>
      <c r="W16" s="12">
        <v>0</v>
      </c>
      <c r="X16" s="3">
        <v>3</v>
      </c>
      <c r="Y16" s="3">
        <v>1</v>
      </c>
    </row>
    <row r="17" spans="1:25" ht="16" x14ac:dyDescent="0.2">
      <c r="A17" s="3" t="s">
        <v>50</v>
      </c>
      <c r="B17" s="7" t="s">
        <v>51</v>
      </c>
      <c r="C17" s="8">
        <v>0</v>
      </c>
      <c r="D17" s="8" t="s">
        <v>24</v>
      </c>
      <c r="E17" s="8">
        <v>1</v>
      </c>
      <c r="F17" s="8">
        <v>1</v>
      </c>
      <c r="G17" s="8">
        <v>1</v>
      </c>
      <c r="H17" s="8">
        <v>0</v>
      </c>
      <c r="I17" s="3" t="s">
        <v>27</v>
      </c>
      <c r="J17" s="3" t="s">
        <v>26</v>
      </c>
      <c r="K17" s="3" t="s">
        <v>25</v>
      </c>
      <c r="L17" s="3" t="s">
        <v>27</v>
      </c>
      <c r="M17" s="3">
        <v>1</v>
      </c>
      <c r="N17" s="12">
        <v>0</v>
      </c>
      <c r="O17" s="12">
        <f t="shared" si="0"/>
        <v>0</v>
      </c>
      <c r="P17" s="3"/>
      <c r="Q17" s="3"/>
      <c r="R17" s="23">
        <v>0.61</v>
      </c>
      <c r="S17" s="19">
        <v>0.89837419168421495</v>
      </c>
      <c r="T17" s="19">
        <v>0.47822388263138599</v>
      </c>
      <c r="U17" s="14">
        <v>0</v>
      </c>
      <c r="V17" s="12">
        <v>0</v>
      </c>
      <c r="W17" s="12">
        <v>0</v>
      </c>
      <c r="X17" s="3">
        <v>1</v>
      </c>
      <c r="Y17" s="3">
        <v>0</v>
      </c>
    </row>
    <row r="18" spans="1:25" ht="16" x14ac:dyDescent="0.2">
      <c r="A18" s="3" t="s">
        <v>52</v>
      </c>
      <c r="B18" s="7" t="s">
        <v>53</v>
      </c>
      <c r="C18" s="8">
        <v>0</v>
      </c>
      <c r="D18" s="8" t="s">
        <v>24</v>
      </c>
      <c r="E18" s="8">
        <v>1</v>
      </c>
      <c r="F18" s="8">
        <v>1</v>
      </c>
      <c r="G18" s="8">
        <v>1</v>
      </c>
      <c r="H18" s="8">
        <v>1</v>
      </c>
      <c r="I18" s="3" t="s">
        <v>37</v>
      </c>
      <c r="J18" s="3" t="s">
        <v>40</v>
      </c>
      <c r="K18" s="3" t="s">
        <v>27</v>
      </c>
      <c r="L18" s="3" t="s">
        <v>37</v>
      </c>
      <c r="M18" s="3">
        <v>1</v>
      </c>
      <c r="N18" s="12">
        <v>0</v>
      </c>
      <c r="O18" s="12">
        <f t="shared" si="0"/>
        <v>0</v>
      </c>
      <c r="P18" s="3"/>
      <c r="Q18" s="3"/>
      <c r="R18" s="23">
        <v>0.65</v>
      </c>
      <c r="S18" s="19">
        <v>0.97566413755348302</v>
      </c>
      <c r="T18" s="19">
        <v>0.45149798830200599</v>
      </c>
      <c r="U18" s="14">
        <v>0</v>
      </c>
      <c r="V18" s="12">
        <v>0</v>
      </c>
      <c r="W18" s="12">
        <v>0</v>
      </c>
      <c r="X18" s="3">
        <v>5</v>
      </c>
      <c r="Y18" s="3">
        <v>0</v>
      </c>
    </row>
    <row r="19" spans="1:25" x14ac:dyDescent="0.2">
      <c r="A19" s="3" t="s">
        <v>54</v>
      </c>
      <c r="B19" s="7" t="s">
        <v>55</v>
      </c>
      <c r="C19" s="8">
        <v>0</v>
      </c>
      <c r="D19" s="8" t="s">
        <v>24</v>
      </c>
      <c r="E19" s="8">
        <v>1</v>
      </c>
      <c r="F19" s="8">
        <v>1</v>
      </c>
      <c r="G19" s="8">
        <v>1</v>
      </c>
      <c r="H19" s="8">
        <v>1</v>
      </c>
      <c r="I19" s="3" t="s">
        <v>25</v>
      </c>
      <c r="J19" s="3" t="s">
        <v>26</v>
      </c>
      <c r="K19" s="3" t="s">
        <v>27</v>
      </c>
      <c r="L19" s="3" t="s">
        <v>25</v>
      </c>
      <c r="M19" s="3">
        <v>1</v>
      </c>
      <c r="N19" s="12">
        <v>0</v>
      </c>
      <c r="O19" s="12">
        <f t="shared" si="0"/>
        <v>0</v>
      </c>
      <c r="P19" s="3"/>
      <c r="Q19" s="3"/>
      <c r="R19" s="22" t="s">
        <v>217</v>
      </c>
      <c r="S19" s="19" t="s">
        <v>217</v>
      </c>
      <c r="T19" s="18" t="s">
        <v>217</v>
      </c>
      <c r="U19" s="14">
        <v>0</v>
      </c>
      <c r="V19" s="12">
        <v>0</v>
      </c>
      <c r="W19" s="12">
        <v>0</v>
      </c>
      <c r="X19" s="3">
        <v>1</v>
      </c>
      <c r="Y19" s="3">
        <v>0</v>
      </c>
    </row>
    <row r="20" spans="1:25" x14ac:dyDescent="0.2">
      <c r="A20" s="3" t="s">
        <v>56</v>
      </c>
      <c r="B20" s="7" t="s">
        <v>57</v>
      </c>
      <c r="C20" s="8">
        <v>0</v>
      </c>
      <c r="D20" s="8" t="s">
        <v>24</v>
      </c>
      <c r="E20" s="8">
        <v>1</v>
      </c>
      <c r="F20" s="8">
        <v>1</v>
      </c>
      <c r="G20" s="8">
        <v>1</v>
      </c>
      <c r="H20" s="8">
        <v>1</v>
      </c>
      <c r="I20" s="3" t="s">
        <v>25</v>
      </c>
      <c r="J20" s="3" t="s">
        <v>26</v>
      </c>
      <c r="K20" s="3" t="s">
        <v>58</v>
      </c>
      <c r="L20" s="3" t="s">
        <v>58</v>
      </c>
      <c r="M20" s="3">
        <v>1</v>
      </c>
      <c r="N20" s="12">
        <v>0</v>
      </c>
      <c r="O20" s="12">
        <f t="shared" si="0"/>
        <v>0</v>
      </c>
      <c r="P20" s="3"/>
      <c r="Q20" s="3"/>
      <c r="R20" s="22" t="s">
        <v>217</v>
      </c>
      <c r="S20" s="19" t="s">
        <v>217</v>
      </c>
      <c r="T20" s="18" t="s">
        <v>217</v>
      </c>
      <c r="U20" s="14">
        <v>0</v>
      </c>
      <c r="V20" s="12">
        <v>0</v>
      </c>
      <c r="W20" s="12">
        <v>0</v>
      </c>
      <c r="X20" s="3">
        <v>3</v>
      </c>
      <c r="Y20" s="3">
        <v>0</v>
      </c>
    </row>
    <row r="21" spans="1:25" x14ac:dyDescent="0.2">
      <c r="A21" s="3" t="s">
        <v>59</v>
      </c>
      <c r="B21" s="7" t="s">
        <v>60</v>
      </c>
      <c r="C21" s="8">
        <v>0</v>
      </c>
      <c r="D21" s="8" t="s">
        <v>24</v>
      </c>
      <c r="E21" s="8">
        <v>1</v>
      </c>
      <c r="F21" s="8">
        <v>0</v>
      </c>
      <c r="G21" s="8">
        <v>0</v>
      </c>
      <c r="H21" s="8">
        <v>1</v>
      </c>
      <c r="I21" s="3" t="s">
        <v>25</v>
      </c>
      <c r="J21" s="3" t="s">
        <v>26</v>
      </c>
      <c r="K21" s="3" t="s">
        <v>37</v>
      </c>
      <c r="L21" s="3" t="s">
        <v>25</v>
      </c>
      <c r="M21" s="3">
        <v>1</v>
      </c>
      <c r="N21" s="12">
        <v>0</v>
      </c>
      <c r="O21" s="12">
        <f t="shared" si="0"/>
        <v>0</v>
      </c>
      <c r="P21" s="3"/>
      <c r="Q21" s="3"/>
      <c r="R21" s="22" t="s">
        <v>217</v>
      </c>
      <c r="S21" s="19" t="s">
        <v>217</v>
      </c>
      <c r="T21" s="18" t="s">
        <v>217</v>
      </c>
      <c r="U21" s="14">
        <v>0</v>
      </c>
      <c r="V21" s="12">
        <v>0</v>
      </c>
      <c r="W21" s="12">
        <v>0</v>
      </c>
      <c r="X21" s="3">
        <v>24</v>
      </c>
      <c r="Y21" s="3">
        <v>1</v>
      </c>
    </row>
    <row r="22" spans="1:25" ht="16" x14ac:dyDescent="0.2">
      <c r="A22" s="3" t="s">
        <v>61</v>
      </c>
      <c r="B22" s="7" t="s">
        <v>62</v>
      </c>
      <c r="C22" s="8">
        <v>0</v>
      </c>
      <c r="D22" s="8" t="s">
        <v>24</v>
      </c>
      <c r="E22" s="8">
        <v>1</v>
      </c>
      <c r="F22" s="8">
        <v>0</v>
      </c>
      <c r="G22" s="8">
        <v>0</v>
      </c>
      <c r="H22" s="8">
        <v>1</v>
      </c>
      <c r="I22" s="3" t="s">
        <v>37</v>
      </c>
      <c r="J22" s="3" t="s">
        <v>40</v>
      </c>
      <c r="K22" s="3" t="s">
        <v>25</v>
      </c>
      <c r="L22" s="3" t="s">
        <v>37</v>
      </c>
      <c r="M22" s="3">
        <v>1</v>
      </c>
      <c r="N22" s="12">
        <v>0</v>
      </c>
      <c r="O22" s="12">
        <f t="shared" si="0"/>
        <v>0</v>
      </c>
      <c r="P22" s="3"/>
      <c r="Q22" s="3"/>
      <c r="R22" s="23">
        <v>0.53</v>
      </c>
      <c r="S22" s="19">
        <v>0.95774205620221797</v>
      </c>
      <c r="T22" s="19">
        <v>0.65521691290731299</v>
      </c>
      <c r="U22" s="14">
        <v>0</v>
      </c>
      <c r="V22" s="12">
        <v>0</v>
      </c>
      <c r="W22" s="12">
        <v>0</v>
      </c>
      <c r="X22" s="3">
        <v>8</v>
      </c>
      <c r="Y22" s="3">
        <v>1</v>
      </c>
    </row>
    <row r="23" spans="1:25" x14ac:dyDescent="0.2">
      <c r="A23" s="3" t="s">
        <v>63</v>
      </c>
      <c r="B23" s="7" t="s">
        <v>64</v>
      </c>
      <c r="C23" s="8">
        <v>0</v>
      </c>
      <c r="D23" s="8" t="s">
        <v>24</v>
      </c>
      <c r="E23" s="8">
        <v>1</v>
      </c>
      <c r="F23" s="8">
        <v>0</v>
      </c>
      <c r="G23" s="8">
        <v>0</v>
      </c>
      <c r="H23" s="8">
        <v>1</v>
      </c>
      <c r="I23" s="3" t="s">
        <v>25</v>
      </c>
      <c r="J23" s="3" t="s">
        <v>26</v>
      </c>
      <c r="K23" s="3" t="s">
        <v>37</v>
      </c>
      <c r="L23" s="3" t="s">
        <v>37</v>
      </c>
      <c r="M23" s="3">
        <v>1</v>
      </c>
      <c r="N23" s="12">
        <v>0</v>
      </c>
      <c r="O23" s="12">
        <f t="shared" si="0"/>
        <v>0</v>
      </c>
      <c r="P23" s="3"/>
      <c r="Q23" s="3"/>
      <c r="R23" s="22" t="s">
        <v>217</v>
      </c>
      <c r="S23" s="8" t="s">
        <v>217</v>
      </c>
      <c r="T23" s="18" t="s">
        <v>217</v>
      </c>
      <c r="U23" s="14">
        <v>0</v>
      </c>
      <c r="V23" s="12">
        <v>0</v>
      </c>
      <c r="W23" s="12">
        <v>0</v>
      </c>
      <c r="X23" s="3">
        <v>15</v>
      </c>
      <c r="Y23" s="3">
        <v>1</v>
      </c>
    </row>
    <row r="24" spans="1:25" ht="16" x14ac:dyDescent="0.2">
      <c r="A24" s="3" t="s">
        <v>65</v>
      </c>
      <c r="B24" s="7" t="s">
        <v>66</v>
      </c>
      <c r="C24" s="8">
        <v>1</v>
      </c>
      <c r="D24" s="8" t="s">
        <v>67</v>
      </c>
      <c r="E24" s="8">
        <v>1</v>
      </c>
      <c r="F24" s="8">
        <v>1</v>
      </c>
      <c r="G24" s="8">
        <v>1</v>
      </c>
      <c r="H24" s="8">
        <v>1</v>
      </c>
      <c r="I24" s="3" t="s">
        <v>25</v>
      </c>
      <c r="J24" s="3" t="s">
        <v>26</v>
      </c>
      <c r="L24" s="3" t="s">
        <v>25</v>
      </c>
      <c r="M24" s="3">
        <v>1</v>
      </c>
      <c r="N24" s="12">
        <v>0</v>
      </c>
      <c r="O24" s="12">
        <f t="shared" si="0"/>
        <v>0</v>
      </c>
      <c r="P24" s="3"/>
      <c r="Q24" s="3"/>
      <c r="R24" s="23">
        <v>1.93</v>
      </c>
      <c r="S24" s="19">
        <v>0.98810909157412097</v>
      </c>
      <c r="T24" s="19">
        <v>0.76556150470829099</v>
      </c>
      <c r="U24" s="14">
        <v>0</v>
      </c>
      <c r="V24" s="12">
        <v>0</v>
      </c>
      <c r="W24" s="12">
        <v>0</v>
      </c>
      <c r="X24" s="3">
        <v>30</v>
      </c>
      <c r="Y24" s="3">
        <v>0</v>
      </c>
    </row>
    <row r="25" spans="1:25" x14ac:dyDescent="0.2">
      <c r="A25" s="3" t="s">
        <v>68</v>
      </c>
      <c r="B25" s="7" t="s">
        <v>69</v>
      </c>
      <c r="C25" s="8">
        <v>1</v>
      </c>
      <c r="D25" s="8" t="s">
        <v>67</v>
      </c>
      <c r="E25" s="8">
        <v>1</v>
      </c>
      <c r="F25" s="8">
        <v>1</v>
      </c>
      <c r="G25" s="8">
        <v>1</v>
      </c>
      <c r="H25" s="8">
        <v>1</v>
      </c>
      <c r="I25" s="3" t="s">
        <v>30</v>
      </c>
      <c r="J25" s="3" t="s">
        <v>31</v>
      </c>
      <c r="K25" s="3" t="s">
        <v>25</v>
      </c>
      <c r="L25" s="3" t="s">
        <v>25</v>
      </c>
      <c r="M25" s="3">
        <v>1</v>
      </c>
      <c r="N25" s="12">
        <v>0</v>
      </c>
      <c r="O25" s="12">
        <f t="shared" si="0"/>
        <v>0</v>
      </c>
      <c r="P25" s="3"/>
      <c r="Q25" s="3"/>
      <c r="R25" s="22" t="s">
        <v>217</v>
      </c>
      <c r="S25" s="20" t="s">
        <v>217</v>
      </c>
      <c r="T25" s="18" t="s">
        <v>217</v>
      </c>
      <c r="U25" s="14">
        <v>0</v>
      </c>
      <c r="V25" s="12">
        <v>0</v>
      </c>
      <c r="W25" s="12">
        <v>0</v>
      </c>
      <c r="X25" s="3">
        <v>1</v>
      </c>
      <c r="Y25" s="3">
        <v>0</v>
      </c>
    </row>
    <row r="26" spans="1:25" x14ac:dyDescent="0.2">
      <c r="A26" s="3" t="s">
        <v>70</v>
      </c>
      <c r="B26" s="8" t="s">
        <v>71</v>
      </c>
      <c r="C26" s="8">
        <v>1</v>
      </c>
      <c r="D26" s="8" t="s">
        <v>67</v>
      </c>
      <c r="E26" s="8">
        <v>1</v>
      </c>
      <c r="F26" s="8">
        <v>1</v>
      </c>
      <c r="G26" s="8">
        <v>1</v>
      </c>
      <c r="H26" s="8">
        <v>1</v>
      </c>
      <c r="I26" s="3" t="s">
        <v>25</v>
      </c>
      <c r="J26" s="3" t="s">
        <v>26</v>
      </c>
      <c r="L26" s="3" t="s">
        <v>25</v>
      </c>
      <c r="M26" s="3">
        <v>1</v>
      </c>
      <c r="N26" s="12">
        <v>4</v>
      </c>
      <c r="O26" s="12">
        <f t="shared" si="0"/>
        <v>1</v>
      </c>
      <c r="P26" s="3"/>
      <c r="Q26" s="3"/>
      <c r="R26" s="22">
        <v>1.17</v>
      </c>
      <c r="S26" s="19">
        <v>0.95335227410717005</v>
      </c>
      <c r="T26" s="19">
        <v>0.50612375886197503</v>
      </c>
      <c r="U26" s="14">
        <v>0</v>
      </c>
      <c r="V26" s="12">
        <v>0</v>
      </c>
      <c r="W26" s="12">
        <v>0</v>
      </c>
      <c r="X26" s="3">
        <v>2</v>
      </c>
      <c r="Y26" s="3">
        <v>0</v>
      </c>
    </row>
    <row r="27" spans="1:25" x14ac:dyDescent="0.2">
      <c r="A27" s="3" t="s">
        <v>72</v>
      </c>
      <c r="B27" s="7" t="s">
        <v>73</v>
      </c>
      <c r="C27" s="8">
        <v>1</v>
      </c>
      <c r="D27" s="8" t="s">
        <v>74</v>
      </c>
      <c r="E27" s="8">
        <v>0</v>
      </c>
      <c r="F27" s="8">
        <v>1</v>
      </c>
      <c r="G27" s="8">
        <v>1</v>
      </c>
      <c r="H27" s="8">
        <v>1</v>
      </c>
      <c r="I27" s="3" t="s">
        <v>25</v>
      </c>
      <c r="J27" s="3" t="s">
        <v>26</v>
      </c>
      <c r="L27" s="3" t="s">
        <v>25</v>
      </c>
      <c r="M27" s="3">
        <v>1</v>
      </c>
      <c r="N27" s="12">
        <v>0</v>
      </c>
      <c r="O27" s="12">
        <f t="shared" si="0"/>
        <v>0</v>
      </c>
      <c r="P27" s="3"/>
      <c r="Q27" s="3"/>
      <c r="R27" s="22" t="s">
        <v>217</v>
      </c>
      <c r="S27" s="20" t="s">
        <v>217</v>
      </c>
      <c r="T27" s="18" t="s">
        <v>217</v>
      </c>
      <c r="U27" s="14">
        <v>0</v>
      </c>
      <c r="V27" s="12">
        <v>0</v>
      </c>
      <c r="W27" s="12">
        <v>0</v>
      </c>
      <c r="X27" s="3">
        <v>1</v>
      </c>
      <c r="Y27" s="3">
        <v>0</v>
      </c>
    </row>
    <row r="28" spans="1:25" ht="16" x14ac:dyDescent="0.2">
      <c r="A28" s="3" t="s">
        <v>75</v>
      </c>
      <c r="B28" s="7" t="s">
        <v>75</v>
      </c>
      <c r="C28" s="8">
        <v>1</v>
      </c>
      <c r="D28" s="8" t="s">
        <v>74</v>
      </c>
      <c r="E28" s="8">
        <v>0</v>
      </c>
      <c r="F28" s="8">
        <v>1</v>
      </c>
      <c r="G28" s="8">
        <v>1</v>
      </c>
      <c r="H28" s="8">
        <v>1</v>
      </c>
      <c r="I28" s="3" t="s">
        <v>25</v>
      </c>
      <c r="J28" s="3" t="s">
        <v>26</v>
      </c>
      <c r="K28" s="3" t="s">
        <v>27</v>
      </c>
      <c r="L28" s="3" t="s">
        <v>25</v>
      </c>
      <c r="M28" s="3">
        <v>1</v>
      </c>
      <c r="N28" s="12">
        <v>0</v>
      </c>
      <c r="O28" s="12">
        <f t="shared" si="0"/>
        <v>0</v>
      </c>
      <c r="P28" s="3"/>
      <c r="Q28" s="3"/>
      <c r="R28" s="23">
        <v>1.52</v>
      </c>
      <c r="S28" s="19">
        <v>0.97276527801816404</v>
      </c>
      <c r="T28" s="19">
        <v>0.60670182774635595</v>
      </c>
      <c r="U28" s="14">
        <v>0</v>
      </c>
      <c r="V28" s="12">
        <v>0</v>
      </c>
      <c r="W28" s="12">
        <v>0</v>
      </c>
      <c r="X28" s="3">
        <v>6</v>
      </c>
      <c r="Y28" s="3">
        <v>0</v>
      </c>
    </row>
    <row r="29" spans="1:25" ht="16" x14ac:dyDescent="0.2">
      <c r="A29" s="3" t="s">
        <v>76</v>
      </c>
      <c r="B29" s="7" t="s">
        <v>76</v>
      </c>
      <c r="C29" s="8">
        <v>1</v>
      </c>
      <c r="D29" s="8" t="s">
        <v>74</v>
      </c>
      <c r="E29" s="8">
        <v>0</v>
      </c>
      <c r="F29" s="8">
        <v>0</v>
      </c>
      <c r="G29" s="8">
        <v>1</v>
      </c>
      <c r="H29" s="8">
        <v>0</v>
      </c>
      <c r="I29" s="3" t="s">
        <v>30</v>
      </c>
      <c r="J29" s="3" t="s">
        <v>31</v>
      </c>
      <c r="L29" s="3" t="s">
        <v>30</v>
      </c>
      <c r="M29" s="3">
        <v>1</v>
      </c>
      <c r="N29" s="12">
        <v>0</v>
      </c>
      <c r="O29" s="12">
        <f t="shared" si="0"/>
        <v>0</v>
      </c>
      <c r="P29" s="3">
        <v>1</v>
      </c>
      <c r="Q29" s="3"/>
      <c r="R29" s="23">
        <v>1.53</v>
      </c>
      <c r="S29" s="19">
        <v>0.650022421648354</v>
      </c>
      <c r="T29" s="19">
        <v>0.90827730512192095</v>
      </c>
      <c r="U29" s="14">
        <v>0</v>
      </c>
      <c r="V29" s="12">
        <v>0</v>
      </c>
      <c r="W29" s="12">
        <v>0</v>
      </c>
      <c r="X29" s="3">
        <v>24</v>
      </c>
      <c r="Y29" s="3">
        <v>1</v>
      </c>
    </row>
    <row r="30" spans="1:25" ht="16" x14ac:dyDescent="0.2">
      <c r="A30" s="3" t="s">
        <v>77</v>
      </c>
      <c r="B30" s="7" t="s">
        <v>77</v>
      </c>
      <c r="C30" s="8">
        <v>1</v>
      </c>
      <c r="D30" s="8" t="s">
        <v>74</v>
      </c>
      <c r="E30" s="8">
        <v>0</v>
      </c>
      <c r="F30" s="8">
        <v>0</v>
      </c>
      <c r="G30" s="8">
        <v>1</v>
      </c>
      <c r="H30" s="8">
        <v>0</v>
      </c>
      <c r="I30" s="3" t="s">
        <v>27</v>
      </c>
      <c r="J30" s="3" t="s">
        <v>26</v>
      </c>
      <c r="L30" s="3" t="s">
        <v>27</v>
      </c>
      <c r="M30" s="3">
        <v>1</v>
      </c>
      <c r="N30" s="12">
        <v>0</v>
      </c>
      <c r="O30" s="12">
        <f t="shared" si="0"/>
        <v>0</v>
      </c>
      <c r="P30" s="3"/>
      <c r="Q30" s="3"/>
      <c r="R30" s="23">
        <v>1.42</v>
      </c>
      <c r="S30" s="19">
        <v>0.41381685030363402</v>
      </c>
      <c r="T30" s="19">
        <v>0.90397773616739996</v>
      </c>
      <c r="U30" s="14">
        <v>0</v>
      </c>
      <c r="V30" s="12">
        <v>0</v>
      </c>
      <c r="W30" s="12">
        <v>0</v>
      </c>
      <c r="X30" s="3">
        <v>9</v>
      </c>
      <c r="Y30" s="3">
        <v>0</v>
      </c>
    </row>
    <row r="31" spans="1:25" ht="16" x14ac:dyDescent="0.2">
      <c r="A31" s="3" t="s">
        <v>78</v>
      </c>
      <c r="B31" s="7" t="s">
        <v>78</v>
      </c>
      <c r="C31" s="8">
        <v>1</v>
      </c>
      <c r="D31" s="8" t="s">
        <v>74</v>
      </c>
      <c r="E31" s="8">
        <v>0</v>
      </c>
      <c r="F31" s="8">
        <v>0</v>
      </c>
      <c r="G31" s="8">
        <v>0</v>
      </c>
      <c r="H31" s="8">
        <v>0</v>
      </c>
      <c r="I31" s="3" t="s">
        <v>25</v>
      </c>
      <c r="J31" s="3" t="s">
        <v>26</v>
      </c>
      <c r="K31" s="3" t="s">
        <v>37</v>
      </c>
      <c r="L31" s="3" t="s">
        <v>25</v>
      </c>
      <c r="M31" s="3">
        <v>1</v>
      </c>
      <c r="N31" s="12">
        <v>0</v>
      </c>
      <c r="O31" s="12">
        <f t="shared" si="0"/>
        <v>0</v>
      </c>
      <c r="P31" s="3"/>
      <c r="Q31" s="3"/>
      <c r="R31" s="23">
        <v>1.42</v>
      </c>
      <c r="S31" s="19">
        <v>0.81290729184695598</v>
      </c>
      <c r="T31" s="19">
        <v>0.59077794051633603</v>
      </c>
      <c r="U31" s="14">
        <v>0</v>
      </c>
      <c r="V31" s="12">
        <v>0</v>
      </c>
      <c r="W31" s="12">
        <v>0</v>
      </c>
      <c r="X31" s="3">
        <v>2</v>
      </c>
      <c r="Y31" s="3">
        <v>0</v>
      </c>
    </row>
    <row r="32" spans="1:25" ht="16" x14ac:dyDescent="0.2">
      <c r="A32" s="3" t="s">
        <v>79</v>
      </c>
      <c r="B32" s="7" t="s">
        <v>79</v>
      </c>
      <c r="C32" s="8">
        <v>1</v>
      </c>
      <c r="D32" s="8" t="s">
        <v>74</v>
      </c>
      <c r="E32" s="8">
        <v>0</v>
      </c>
      <c r="F32" s="8">
        <v>0</v>
      </c>
      <c r="G32" s="8">
        <v>0</v>
      </c>
      <c r="H32" s="8">
        <v>0</v>
      </c>
      <c r="I32" s="3" t="s">
        <v>25</v>
      </c>
      <c r="J32" s="3" t="s">
        <v>26</v>
      </c>
      <c r="K32" s="3" t="s">
        <v>34</v>
      </c>
      <c r="L32" s="3" t="s">
        <v>34</v>
      </c>
      <c r="M32" s="3">
        <v>1</v>
      </c>
      <c r="N32" s="12">
        <v>3</v>
      </c>
      <c r="O32" s="12">
        <f t="shared" si="0"/>
        <v>1</v>
      </c>
      <c r="P32" s="3"/>
      <c r="Q32" s="3"/>
      <c r="R32" s="23">
        <v>1.95</v>
      </c>
      <c r="S32" s="19">
        <v>0.87347902787017595</v>
      </c>
      <c r="T32" s="19">
        <v>0.86919130740544304</v>
      </c>
      <c r="U32" s="14">
        <v>1</v>
      </c>
      <c r="V32" s="12">
        <v>0</v>
      </c>
      <c r="W32" s="12">
        <v>0</v>
      </c>
      <c r="X32" s="3">
        <v>0</v>
      </c>
      <c r="Y32" s="3">
        <v>0</v>
      </c>
    </row>
    <row r="33" spans="1:25" ht="16" x14ac:dyDescent="0.2">
      <c r="A33" s="3" t="s">
        <v>80</v>
      </c>
      <c r="B33" s="7" t="s">
        <v>80</v>
      </c>
      <c r="C33" s="8">
        <v>1</v>
      </c>
      <c r="D33" s="8" t="s">
        <v>74</v>
      </c>
      <c r="E33" s="8">
        <v>0</v>
      </c>
      <c r="F33" s="8">
        <v>1</v>
      </c>
      <c r="G33" s="8">
        <v>1</v>
      </c>
      <c r="H33" s="8">
        <v>1</v>
      </c>
      <c r="I33" s="3" t="s">
        <v>25</v>
      </c>
      <c r="J33" s="3" t="s">
        <v>26</v>
      </c>
      <c r="K33" s="3" t="s">
        <v>34</v>
      </c>
      <c r="L33" s="3" t="s">
        <v>25</v>
      </c>
      <c r="M33" s="3">
        <v>1</v>
      </c>
      <c r="N33" s="12">
        <v>0</v>
      </c>
      <c r="O33" s="12">
        <f t="shared" si="0"/>
        <v>0</v>
      </c>
      <c r="P33" s="3"/>
      <c r="Q33" s="3"/>
      <c r="R33" s="23">
        <v>1.03</v>
      </c>
      <c r="S33" s="19">
        <v>0.88363337077972504</v>
      </c>
      <c r="T33" s="19">
        <v>0.79969100221315204</v>
      </c>
      <c r="U33" s="14">
        <v>0</v>
      </c>
      <c r="V33" s="12">
        <v>0</v>
      </c>
      <c r="W33" s="12">
        <v>0</v>
      </c>
      <c r="X33" s="3">
        <v>6</v>
      </c>
      <c r="Y33" s="3">
        <v>1</v>
      </c>
    </row>
    <row r="34" spans="1:25" ht="16" x14ac:dyDescent="0.2">
      <c r="A34" s="3" t="s">
        <v>81</v>
      </c>
      <c r="B34" s="7" t="s">
        <v>81</v>
      </c>
      <c r="C34" s="8">
        <v>1</v>
      </c>
      <c r="D34" s="8" t="s">
        <v>74</v>
      </c>
      <c r="E34" s="8">
        <v>1</v>
      </c>
      <c r="F34" s="8">
        <v>1</v>
      </c>
      <c r="G34" s="8">
        <v>1</v>
      </c>
      <c r="H34" s="8">
        <v>1</v>
      </c>
      <c r="I34" s="3" t="s">
        <v>27</v>
      </c>
      <c r="J34" s="3" t="s">
        <v>26</v>
      </c>
      <c r="K34" s="3" t="s">
        <v>25</v>
      </c>
      <c r="L34" s="3" t="s">
        <v>27</v>
      </c>
      <c r="M34" s="3">
        <v>1</v>
      </c>
      <c r="N34" s="12">
        <v>2</v>
      </c>
      <c r="O34" s="12">
        <f t="shared" si="0"/>
        <v>1</v>
      </c>
      <c r="P34" s="3"/>
      <c r="Q34" s="3"/>
      <c r="R34" s="23">
        <v>1.71</v>
      </c>
      <c r="S34" s="19">
        <v>0.89837419168421495</v>
      </c>
      <c r="T34" s="19">
        <v>0.91492940163136005</v>
      </c>
      <c r="U34" s="14">
        <v>0</v>
      </c>
      <c r="V34" s="12">
        <v>0</v>
      </c>
      <c r="W34" s="12">
        <v>0</v>
      </c>
      <c r="X34" s="3">
        <v>0</v>
      </c>
      <c r="Y34" s="3">
        <v>0</v>
      </c>
    </row>
    <row r="35" spans="1:25" ht="16" x14ac:dyDescent="0.2">
      <c r="A35" s="3" t="s">
        <v>82</v>
      </c>
      <c r="B35" s="7" t="s">
        <v>82</v>
      </c>
      <c r="C35" s="8">
        <v>1</v>
      </c>
      <c r="D35" s="8" t="s">
        <v>74</v>
      </c>
      <c r="E35" s="8">
        <v>1</v>
      </c>
      <c r="F35" s="8">
        <v>0</v>
      </c>
      <c r="G35" s="8">
        <v>0</v>
      </c>
      <c r="H35" s="8">
        <v>0</v>
      </c>
      <c r="I35" s="3" t="s">
        <v>83</v>
      </c>
      <c r="J35" s="3" t="s">
        <v>31</v>
      </c>
      <c r="K35" s="3" t="s">
        <v>27</v>
      </c>
      <c r="L35" s="3" t="s">
        <v>83</v>
      </c>
      <c r="M35" s="3">
        <v>1</v>
      </c>
      <c r="N35" s="12">
        <v>2</v>
      </c>
      <c r="O35" s="12">
        <f t="shared" si="0"/>
        <v>1</v>
      </c>
      <c r="P35" s="3"/>
      <c r="Q35" s="3"/>
      <c r="R35" s="23">
        <v>1.49</v>
      </c>
      <c r="S35" s="19">
        <v>0.89207956392571097</v>
      </c>
      <c r="T35" s="19">
        <v>0.90692447767447004</v>
      </c>
      <c r="U35" s="14">
        <v>0</v>
      </c>
      <c r="V35" s="12">
        <v>0</v>
      </c>
      <c r="W35" s="12">
        <v>0</v>
      </c>
      <c r="X35" s="3">
        <v>17</v>
      </c>
      <c r="Y35" s="3">
        <v>0</v>
      </c>
    </row>
    <row r="36" spans="1:25" ht="16" x14ac:dyDescent="0.2">
      <c r="A36" s="3" t="s">
        <v>84</v>
      </c>
      <c r="B36" s="7" t="s">
        <v>84</v>
      </c>
      <c r="C36" s="8">
        <v>0</v>
      </c>
      <c r="D36" s="8" t="s">
        <v>74</v>
      </c>
      <c r="E36" s="8">
        <v>1</v>
      </c>
      <c r="F36" s="8">
        <v>0</v>
      </c>
      <c r="G36" s="8">
        <v>0</v>
      </c>
      <c r="H36" s="8">
        <v>0</v>
      </c>
      <c r="I36" s="3" t="s">
        <v>85</v>
      </c>
      <c r="J36" s="3" t="s">
        <v>31</v>
      </c>
      <c r="K36" s="3" t="s">
        <v>86</v>
      </c>
      <c r="L36" s="3" t="s">
        <v>86</v>
      </c>
      <c r="M36" s="3">
        <v>1</v>
      </c>
      <c r="N36" s="12">
        <v>0</v>
      </c>
      <c r="O36" s="12">
        <f t="shared" si="0"/>
        <v>0</v>
      </c>
      <c r="P36" s="3"/>
      <c r="Q36" s="3"/>
      <c r="R36" s="23">
        <v>1.56</v>
      </c>
      <c r="S36" s="19">
        <v>0.93533402672483101</v>
      </c>
      <c r="T36" s="19">
        <v>0.90943876742795504</v>
      </c>
      <c r="U36" s="14">
        <v>0</v>
      </c>
      <c r="V36" s="12">
        <v>0</v>
      </c>
      <c r="W36" s="12">
        <v>0</v>
      </c>
      <c r="X36" s="3">
        <v>21</v>
      </c>
      <c r="Y36" s="3">
        <v>1</v>
      </c>
    </row>
    <row r="37" spans="1:25" ht="16" x14ac:dyDescent="0.2">
      <c r="A37" s="3" t="s">
        <v>87</v>
      </c>
      <c r="B37" s="8" t="s">
        <v>87</v>
      </c>
      <c r="C37" s="8">
        <v>1</v>
      </c>
      <c r="D37" s="8" t="s">
        <v>74</v>
      </c>
      <c r="E37" s="8">
        <v>0</v>
      </c>
      <c r="F37" s="8">
        <v>1</v>
      </c>
      <c r="G37" s="8">
        <v>1</v>
      </c>
      <c r="H37" s="8">
        <v>0</v>
      </c>
      <c r="I37" s="3" t="s">
        <v>25</v>
      </c>
      <c r="J37" s="3" t="s">
        <v>26</v>
      </c>
      <c r="L37" s="3" t="s">
        <v>25</v>
      </c>
      <c r="M37" s="3">
        <v>1</v>
      </c>
      <c r="N37" s="12">
        <v>0</v>
      </c>
      <c r="O37" s="12">
        <f t="shared" si="0"/>
        <v>0</v>
      </c>
      <c r="P37" s="3"/>
      <c r="Q37" s="3"/>
      <c r="R37" s="23">
        <v>0.69</v>
      </c>
      <c r="S37" s="19">
        <v>0.98810909157412097</v>
      </c>
      <c r="T37" s="19">
        <v>0.49523088680280702</v>
      </c>
      <c r="U37" s="14">
        <v>0</v>
      </c>
      <c r="V37" s="12">
        <v>0</v>
      </c>
      <c r="W37" s="12">
        <v>0</v>
      </c>
      <c r="X37" s="3">
        <v>3</v>
      </c>
      <c r="Y37" s="3">
        <v>0</v>
      </c>
    </row>
    <row r="38" spans="1:25" ht="16" x14ac:dyDescent="0.2">
      <c r="A38" s="3" t="s">
        <v>88</v>
      </c>
      <c r="B38" s="7" t="s">
        <v>89</v>
      </c>
      <c r="C38" s="8">
        <v>1</v>
      </c>
      <c r="D38" s="8" t="s">
        <v>74</v>
      </c>
      <c r="E38" s="8">
        <v>0</v>
      </c>
      <c r="F38" s="8">
        <v>1</v>
      </c>
      <c r="G38" s="8">
        <v>1</v>
      </c>
      <c r="H38" s="8">
        <v>1</v>
      </c>
      <c r="I38" s="3" t="s">
        <v>27</v>
      </c>
      <c r="J38" s="3" t="s">
        <v>26</v>
      </c>
      <c r="K38" s="3" t="s">
        <v>58</v>
      </c>
      <c r="L38" s="3" t="s">
        <v>58</v>
      </c>
      <c r="M38" s="3">
        <v>1</v>
      </c>
      <c r="N38" s="12">
        <v>0</v>
      </c>
      <c r="O38" s="12">
        <f t="shared" si="0"/>
        <v>0</v>
      </c>
      <c r="P38" s="3"/>
      <c r="Q38" s="3"/>
      <c r="R38" s="23">
        <v>1.1399999999999999</v>
      </c>
      <c r="S38" s="19">
        <v>0.97319731517859298</v>
      </c>
      <c r="T38" s="19">
        <v>0.49662575495232197</v>
      </c>
      <c r="U38" s="14">
        <v>0</v>
      </c>
      <c r="V38" s="12">
        <v>0</v>
      </c>
      <c r="W38" s="12">
        <v>0</v>
      </c>
      <c r="X38" s="3">
        <v>2</v>
      </c>
      <c r="Y38" s="3">
        <v>0</v>
      </c>
    </row>
    <row r="39" spans="1:25" x14ac:dyDescent="0.2">
      <c r="A39" s="3" t="s">
        <v>90</v>
      </c>
      <c r="B39" s="8" t="s">
        <v>90</v>
      </c>
      <c r="C39" s="8">
        <v>1</v>
      </c>
      <c r="D39" s="8" t="s">
        <v>74</v>
      </c>
      <c r="E39" s="8">
        <v>0</v>
      </c>
      <c r="F39" s="8">
        <v>1</v>
      </c>
      <c r="G39" s="8">
        <v>1</v>
      </c>
      <c r="H39" s="8">
        <v>0</v>
      </c>
      <c r="I39" s="3" t="s">
        <v>25</v>
      </c>
      <c r="J39" s="3" t="s">
        <v>26</v>
      </c>
      <c r="K39" s="3" t="s">
        <v>27</v>
      </c>
      <c r="L39" s="3" t="s">
        <v>27</v>
      </c>
      <c r="M39" s="3">
        <v>1</v>
      </c>
      <c r="N39" s="12">
        <v>0</v>
      </c>
      <c r="O39" s="12">
        <f t="shared" si="0"/>
        <v>0</v>
      </c>
      <c r="P39" s="3">
        <v>2</v>
      </c>
      <c r="Q39" s="3"/>
      <c r="R39" s="22">
        <v>0.85</v>
      </c>
      <c r="S39" s="19">
        <v>0.97883791415963195</v>
      </c>
      <c r="T39" s="19">
        <v>0.46793892341736898</v>
      </c>
      <c r="U39" s="14">
        <v>1</v>
      </c>
      <c r="V39" s="12">
        <v>0</v>
      </c>
      <c r="W39" s="12">
        <v>0</v>
      </c>
      <c r="X39" s="3">
        <v>13</v>
      </c>
      <c r="Y39" s="3">
        <v>0</v>
      </c>
    </row>
    <row r="40" spans="1:25" x14ac:dyDescent="0.2">
      <c r="A40" s="3" t="s">
        <v>91</v>
      </c>
      <c r="B40" s="8" t="s">
        <v>91</v>
      </c>
      <c r="C40" s="8">
        <v>1</v>
      </c>
      <c r="D40" s="8" t="s">
        <v>74</v>
      </c>
      <c r="E40" s="8">
        <v>0</v>
      </c>
      <c r="F40" s="8">
        <v>1</v>
      </c>
      <c r="G40" s="8">
        <v>1</v>
      </c>
      <c r="H40" s="8">
        <v>0</v>
      </c>
      <c r="I40" s="3" t="s">
        <v>37</v>
      </c>
      <c r="J40" s="3" t="s">
        <v>40</v>
      </c>
      <c r="K40" s="3" t="s">
        <v>37</v>
      </c>
      <c r="L40" s="3" t="s">
        <v>37</v>
      </c>
      <c r="M40" s="3">
        <v>1</v>
      </c>
      <c r="N40" s="12">
        <v>2</v>
      </c>
      <c r="O40" s="12">
        <f t="shared" si="0"/>
        <v>1</v>
      </c>
      <c r="P40" s="3"/>
      <c r="Q40" s="3"/>
      <c r="R40" s="22" t="s">
        <v>217</v>
      </c>
      <c r="S40" s="8" t="s">
        <v>217</v>
      </c>
      <c r="T40" s="18" t="s">
        <v>217</v>
      </c>
      <c r="U40" s="14">
        <v>1</v>
      </c>
      <c r="V40" s="12">
        <v>0</v>
      </c>
      <c r="W40" s="12">
        <v>0</v>
      </c>
      <c r="X40" s="3">
        <v>14</v>
      </c>
      <c r="Y40" s="3">
        <v>0</v>
      </c>
    </row>
    <row r="41" spans="1:25" ht="16" x14ac:dyDescent="0.2">
      <c r="A41" s="3" t="s">
        <v>92</v>
      </c>
      <c r="B41" s="8" t="s">
        <v>92</v>
      </c>
      <c r="C41" s="8">
        <v>1</v>
      </c>
      <c r="D41" s="8" t="s">
        <v>74</v>
      </c>
      <c r="E41" s="8">
        <v>0</v>
      </c>
      <c r="F41" s="8">
        <v>1</v>
      </c>
      <c r="G41" s="8">
        <v>1</v>
      </c>
      <c r="H41" s="8">
        <v>0</v>
      </c>
      <c r="I41" s="3" t="s">
        <v>30</v>
      </c>
      <c r="J41" s="3" t="s">
        <v>31</v>
      </c>
      <c r="K41" s="3" t="s">
        <v>33</v>
      </c>
      <c r="L41" s="3" t="s">
        <v>30</v>
      </c>
      <c r="M41" s="3">
        <v>1</v>
      </c>
      <c r="N41" s="12">
        <v>0</v>
      </c>
      <c r="O41" s="12">
        <f t="shared" si="0"/>
        <v>0</v>
      </c>
      <c r="P41" s="3"/>
      <c r="Q41" s="3"/>
      <c r="R41" s="23">
        <v>0.85</v>
      </c>
      <c r="S41" s="25">
        <v>0.93</v>
      </c>
      <c r="T41" s="19">
        <v>0.32843274055348598</v>
      </c>
      <c r="U41" s="14">
        <v>0</v>
      </c>
      <c r="V41" s="12">
        <v>0</v>
      </c>
      <c r="W41" s="12">
        <v>0</v>
      </c>
      <c r="X41" s="3">
        <v>10</v>
      </c>
      <c r="Y41" s="3">
        <v>1</v>
      </c>
    </row>
    <row r="42" spans="1:25" ht="16" x14ac:dyDescent="0.2">
      <c r="A42" s="3" t="s">
        <v>93</v>
      </c>
      <c r="B42" s="8" t="s">
        <v>93</v>
      </c>
      <c r="C42" s="8">
        <v>1</v>
      </c>
      <c r="D42" s="8" t="s">
        <v>74</v>
      </c>
      <c r="E42" s="8">
        <v>0</v>
      </c>
      <c r="F42" s="8">
        <v>1</v>
      </c>
      <c r="G42" s="8">
        <v>1</v>
      </c>
      <c r="H42" s="8">
        <v>0</v>
      </c>
      <c r="I42" s="3" t="s">
        <v>25</v>
      </c>
      <c r="J42" s="3" t="s">
        <v>26</v>
      </c>
      <c r="L42" s="3" t="s">
        <v>25</v>
      </c>
      <c r="M42" s="3">
        <v>1</v>
      </c>
      <c r="N42" s="12">
        <v>1</v>
      </c>
      <c r="O42" s="12">
        <f t="shared" si="0"/>
        <v>1</v>
      </c>
      <c r="P42" s="3">
        <v>2</v>
      </c>
      <c r="Q42" s="3"/>
      <c r="R42" s="23">
        <v>0.69</v>
      </c>
      <c r="S42" s="25">
        <v>0.95</v>
      </c>
      <c r="T42" s="19">
        <v>0.49583148119040299</v>
      </c>
      <c r="U42" s="14">
        <v>1</v>
      </c>
      <c r="V42" s="12">
        <v>0</v>
      </c>
      <c r="W42" s="12">
        <v>0</v>
      </c>
      <c r="X42" s="3">
        <v>2</v>
      </c>
      <c r="Y42" s="3">
        <v>0</v>
      </c>
    </row>
    <row r="43" spans="1:25" ht="16" x14ac:dyDescent="0.2">
      <c r="A43" s="3" t="s">
        <v>94</v>
      </c>
      <c r="B43" s="8" t="s">
        <v>94</v>
      </c>
      <c r="C43" s="8">
        <v>1</v>
      </c>
      <c r="D43" s="8" t="s">
        <v>74</v>
      </c>
      <c r="E43" s="8">
        <v>0</v>
      </c>
      <c r="F43" s="8">
        <v>1</v>
      </c>
      <c r="G43" s="8">
        <v>1</v>
      </c>
      <c r="H43" s="8">
        <v>0</v>
      </c>
      <c r="I43" s="3" t="s">
        <v>25</v>
      </c>
      <c r="J43" s="3" t="s">
        <v>26</v>
      </c>
      <c r="K43" s="3" t="s">
        <v>33</v>
      </c>
      <c r="L43" s="3" t="s">
        <v>25</v>
      </c>
      <c r="M43" s="3">
        <v>1</v>
      </c>
      <c r="N43" s="12">
        <v>1</v>
      </c>
      <c r="O43" s="12">
        <f t="shared" si="0"/>
        <v>1</v>
      </c>
      <c r="P43" s="3"/>
      <c r="Q43" s="3"/>
      <c r="R43" s="23">
        <v>1.05</v>
      </c>
      <c r="S43" s="25">
        <v>0.99</v>
      </c>
      <c r="T43" s="19">
        <v>0.604204269607301</v>
      </c>
      <c r="U43" s="14">
        <v>0</v>
      </c>
      <c r="V43" s="12">
        <v>0</v>
      </c>
      <c r="W43" s="12">
        <v>1</v>
      </c>
      <c r="X43" s="3">
        <v>26</v>
      </c>
      <c r="Y43" s="3">
        <v>1</v>
      </c>
    </row>
    <row r="44" spans="1:25" ht="16" x14ac:dyDescent="0.2">
      <c r="A44" s="3" t="s">
        <v>95</v>
      </c>
      <c r="B44" s="8" t="s">
        <v>95</v>
      </c>
      <c r="C44" s="8">
        <v>1</v>
      </c>
      <c r="D44" s="8" t="s">
        <v>74</v>
      </c>
      <c r="E44" s="8">
        <v>0</v>
      </c>
      <c r="F44" s="8">
        <v>1</v>
      </c>
      <c r="G44" s="8">
        <v>1</v>
      </c>
      <c r="H44" s="8">
        <v>0</v>
      </c>
      <c r="I44" s="3" t="s">
        <v>30</v>
      </c>
      <c r="J44" s="3" t="s">
        <v>31</v>
      </c>
      <c r="K44" s="3" t="s">
        <v>27</v>
      </c>
      <c r="L44" s="3" t="s">
        <v>27</v>
      </c>
      <c r="M44" s="3">
        <v>1</v>
      </c>
      <c r="N44" s="12">
        <v>1</v>
      </c>
      <c r="O44" s="12">
        <f t="shared" si="0"/>
        <v>1</v>
      </c>
      <c r="P44" s="3"/>
      <c r="Q44" s="3"/>
      <c r="R44" s="23">
        <v>1.06</v>
      </c>
      <c r="S44" s="25">
        <v>0.98</v>
      </c>
      <c r="T44" s="19">
        <v>0.49821896642373698</v>
      </c>
      <c r="U44" s="14">
        <v>1</v>
      </c>
      <c r="V44" s="12">
        <v>0</v>
      </c>
      <c r="W44" s="12">
        <v>0</v>
      </c>
      <c r="X44" s="3">
        <v>11</v>
      </c>
      <c r="Y44" s="3">
        <v>1</v>
      </c>
    </row>
    <row r="45" spans="1:25" ht="16" x14ac:dyDescent="0.2">
      <c r="A45" s="3" t="s">
        <v>96</v>
      </c>
      <c r="B45" s="8" t="s">
        <v>96</v>
      </c>
      <c r="C45" s="8">
        <v>1</v>
      </c>
      <c r="D45" s="8" t="s">
        <v>74</v>
      </c>
      <c r="E45" s="8">
        <v>0</v>
      </c>
      <c r="F45" s="8">
        <v>1</v>
      </c>
      <c r="G45" s="8">
        <v>1</v>
      </c>
      <c r="H45" s="8">
        <v>0</v>
      </c>
      <c r="I45" s="3" t="s">
        <v>25</v>
      </c>
      <c r="J45" s="3" t="s">
        <v>26</v>
      </c>
      <c r="K45" s="3" t="s">
        <v>30</v>
      </c>
      <c r="L45" s="3" t="s">
        <v>25</v>
      </c>
      <c r="M45" s="3">
        <v>1</v>
      </c>
      <c r="N45" s="12">
        <v>0</v>
      </c>
      <c r="O45" s="12">
        <f t="shared" si="0"/>
        <v>0</v>
      </c>
      <c r="P45" s="3">
        <v>1</v>
      </c>
      <c r="Q45" s="3"/>
      <c r="R45" s="23">
        <v>0.81</v>
      </c>
      <c r="S45" s="25">
        <v>0.99</v>
      </c>
      <c r="T45" s="19">
        <v>0.53049451790969004</v>
      </c>
      <c r="U45" s="14">
        <v>0</v>
      </c>
      <c r="V45" s="12">
        <v>0</v>
      </c>
      <c r="W45" s="12">
        <v>0</v>
      </c>
      <c r="X45" s="3">
        <v>15</v>
      </c>
      <c r="Y45" s="3">
        <v>1</v>
      </c>
    </row>
    <row r="46" spans="1:25" ht="16" x14ac:dyDescent="0.2">
      <c r="A46" s="3" t="s">
        <v>97</v>
      </c>
      <c r="B46" s="8" t="s">
        <v>97</v>
      </c>
      <c r="C46" s="8">
        <v>1</v>
      </c>
      <c r="D46" s="8" t="s">
        <v>74</v>
      </c>
      <c r="E46" s="8">
        <v>0</v>
      </c>
      <c r="F46" s="8">
        <v>1</v>
      </c>
      <c r="G46" s="8">
        <v>1</v>
      </c>
      <c r="H46" s="8">
        <v>0</v>
      </c>
      <c r="I46" s="3" t="s">
        <v>83</v>
      </c>
      <c r="J46" s="3" t="s">
        <v>31</v>
      </c>
      <c r="L46" s="3" t="s">
        <v>83</v>
      </c>
      <c r="M46" s="3">
        <v>1</v>
      </c>
      <c r="N46" s="12">
        <v>1</v>
      </c>
      <c r="O46" s="12">
        <f t="shared" si="0"/>
        <v>1</v>
      </c>
      <c r="P46" s="3"/>
      <c r="Q46" s="3"/>
      <c r="R46" s="23">
        <v>1.1399999999999999</v>
      </c>
      <c r="S46" s="25">
        <v>0.99</v>
      </c>
      <c r="T46" s="19">
        <v>0.47611593701680799</v>
      </c>
      <c r="U46" s="14">
        <v>0</v>
      </c>
      <c r="V46" s="12">
        <v>0</v>
      </c>
      <c r="W46" s="12">
        <v>0</v>
      </c>
      <c r="X46" s="3">
        <v>10</v>
      </c>
      <c r="Y46" s="3">
        <v>0</v>
      </c>
    </row>
    <row r="47" spans="1:25" ht="16" x14ac:dyDescent="0.2">
      <c r="A47" s="3" t="s">
        <v>98</v>
      </c>
      <c r="B47" s="8" t="s">
        <v>98</v>
      </c>
      <c r="C47" s="8">
        <v>0</v>
      </c>
      <c r="D47" s="8" t="s">
        <v>74</v>
      </c>
      <c r="E47" s="8">
        <v>0</v>
      </c>
      <c r="F47" s="8">
        <v>1</v>
      </c>
      <c r="G47" s="8">
        <v>1</v>
      </c>
      <c r="H47" s="8">
        <v>1</v>
      </c>
      <c r="I47" s="3" t="s">
        <v>37</v>
      </c>
      <c r="J47" s="3" t="s">
        <v>40</v>
      </c>
      <c r="L47" s="3" t="s">
        <v>37</v>
      </c>
      <c r="M47" s="3">
        <v>1</v>
      </c>
      <c r="N47" s="12">
        <v>0</v>
      </c>
      <c r="O47" s="12">
        <f t="shared" si="0"/>
        <v>0</v>
      </c>
      <c r="P47" s="3"/>
      <c r="Q47" s="3"/>
      <c r="R47" s="23">
        <v>0.84</v>
      </c>
      <c r="S47" s="19">
        <v>0.97883791415963195</v>
      </c>
      <c r="T47" s="19">
        <v>0.33225062472092698</v>
      </c>
      <c r="U47" s="14">
        <v>0</v>
      </c>
      <c r="V47" s="12">
        <v>0</v>
      </c>
      <c r="W47" s="12">
        <v>0</v>
      </c>
      <c r="X47" s="3">
        <v>1</v>
      </c>
      <c r="Y47" s="3">
        <v>0</v>
      </c>
    </row>
    <row r="48" spans="1:25" x14ac:dyDescent="0.2">
      <c r="A48" s="3" t="s">
        <v>99</v>
      </c>
      <c r="B48" s="8" t="s">
        <v>99</v>
      </c>
      <c r="C48" s="8">
        <v>1</v>
      </c>
      <c r="D48" s="8" t="s">
        <v>74</v>
      </c>
      <c r="E48" s="8">
        <v>0</v>
      </c>
      <c r="F48" s="8">
        <v>1</v>
      </c>
      <c r="G48" s="8">
        <v>1</v>
      </c>
      <c r="H48" s="8">
        <v>0</v>
      </c>
      <c r="I48" s="3" t="s">
        <v>25</v>
      </c>
      <c r="J48" s="3" t="s">
        <v>26</v>
      </c>
      <c r="L48" s="3" t="s">
        <v>25</v>
      </c>
      <c r="M48" s="3">
        <v>1</v>
      </c>
      <c r="N48" s="12">
        <v>0</v>
      </c>
      <c r="O48" s="12">
        <f t="shared" si="0"/>
        <v>0</v>
      </c>
      <c r="P48" s="3"/>
      <c r="Q48" s="3"/>
      <c r="R48" s="22" t="s">
        <v>217</v>
      </c>
      <c r="S48" s="19" t="s">
        <v>217</v>
      </c>
      <c r="T48" s="18" t="s">
        <v>217</v>
      </c>
      <c r="U48" s="14">
        <v>0</v>
      </c>
      <c r="V48" s="12">
        <v>0</v>
      </c>
      <c r="W48" s="12">
        <v>0</v>
      </c>
      <c r="X48" s="3">
        <v>0</v>
      </c>
      <c r="Y48" s="3">
        <v>0</v>
      </c>
    </row>
    <row r="49" spans="1:25" ht="16" x14ac:dyDescent="0.2">
      <c r="A49" s="3" t="s">
        <v>100</v>
      </c>
      <c r="B49" s="7" t="s">
        <v>101</v>
      </c>
      <c r="C49" s="8">
        <v>1</v>
      </c>
      <c r="D49" s="8" t="s">
        <v>74</v>
      </c>
      <c r="E49" s="8">
        <v>0</v>
      </c>
      <c r="F49" s="8">
        <v>1</v>
      </c>
      <c r="G49" s="8">
        <v>1</v>
      </c>
      <c r="H49" s="8">
        <v>1</v>
      </c>
      <c r="I49" s="3" t="s">
        <v>27</v>
      </c>
      <c r="J49" s="3" t="s">
        <v>26</v>
      </c>
      <c r="L49" s="3" t="s">
        <v>27</v>
      </c>
      <c r="M49" s="3">
        <v>1</v>
      </c>
      <c r="N49" s="12">
        <v>0</v>
      </c>
      <c r="O49" s="12">
        <f t="shared" si="0"/>
        <v>0</v>
      </c>
      <c r="P49" s="3">
        <v>1</v>
      </c>
      <c r="Q49" s="3"/>
      <c r="R49" s="23">
        <v>1.42</v>
      </c>
      <c r="S49" s="19" t="s">
        <v>217</v>
      </c>
      <c r="T49" s="19">
        <v>0.90397773616739996</v>
      </c>
      <c r="U49" s="14">
        <v>0</v>
      </c>
      <c r="V49" s="12">
        <v>0</v>
      </c>
      <c r="W49" s="12">
        <v>0</v>
      </c>
      <c r="X49" s="3">
        <v>7</v>
      </c>
      <c r="Y49" s="3">
        <v>0</v>
      </c>
    </row>
    <row r="50" spans="1:25" x14ac:dyDescent="0.2">
      <c r="A50" s="3" t="s">
        <v>102</v>
      </c>
      <c r="B50" s="8" t="s">
        <v>102</v>
      </c>
      <c r="C50" s="8">
        <v>1</v>
      </c>
      <c r="D50" s="8" t="s">
        <v>74</v>
      </c>
      <c r="E50" s="8">
        <v>0</v>
      </c>
      <c r="F50" s="8">
        <v>1</v>
      </c>
      <c r="G50" s="8">
        <v>1</v>
      </c>
      <c r="H50" s="8">
        <v>0</v>
      </c>
      <c r="I50" s="3" t="s">
        <v>25</v>
      </c>
      <c r="J50" s="3" t="s">
        <v>26</v>
      </c>
      <c r="L50" s="3" t="s">
        <v>25</v>
      </c>
      <c r="M50" s="3">
        <v>1</v>
      </c>
      <c r="N50" s="12">
        <v>0</v>
      </c>
      <c r="O50" s="12">
        <f t="shared" si="0"/>
        <v>0</v>
      </c>
      <c r="P50" s="3"/>
      <c r="Q50" s="3"/>
      <c r="R50" s="22" t="s">
        <v>217</v>
      </c>
      <c r="S50" s="19" t="s">
        <v>217</v>
      </c>
      <c r="T50" s="18" t="s">
        <v>217</v>
      </c>
      <c r="U50" s="14">
        <v>0</v>
      </c>
      <c r="V50" s="12">
        <v>0</v>
      </c>
      <c r="W50" s="12">
        <v>0</v>
      </c>
      <c r="X50" s="3">
        <v>0</v>
      </c>
      <c r="Y50" s="3">
        <v>0</v>
      </c>
    </row>
    <row r="51" spans="1:25" x14ac:dyDescent="0.2">
      <c r="A51" s="3" t="s">
        <v>103</v>
      </c>
      <c r="B51" s="8" t="s">
        <v>103</v>
      </c>
      <c r="C51" s="8">
        <v>1</v>
      </c>
      <c r="D51" s="8" t="s">
        <v>74</v>
      </c>
      <c r="E51" s="8">
        <v>0</v>
      </c>
      <c r="F51" s="8">
        <v>1</v>
      </c>
      <c r="G51" s="8">
        <v>1</v>
      </c>
      <c r="H51" s="8">
        <v>0</v>
      </c>
      <c r="I51" s="3" t="s">
        <v>37</v>
      </c>
      <c r="J51" s="3" t="s">
        <v>40</v>
      </c>
      <c r="L51" s="3" t="s">
        <v>37</v>
      </c>
      <c r="M51" s="3">
        <v>1</v>
      </c>
      <c r="N51" s="12">
        <v>2</v>
      </c>
      <c r="O51" s="12">
        <f t="shared" si="0"/>
        <v>1</v>
      </c>
      <c r="P51" s="3"/>
      <c r="Q51" s="3"/>
      <c r="R51" s="22" t="s">
        <v>217</v>
      </c>
      <c r="S51" s="19" t="s">
        <v>217</v>
      </c>
      <c r="T51" s="18" t="s">
        <v>217</v>
      </c>
      <c r="U51" s="14">
        <v>0</v>
      </c>
      <c r="V51" s="12">
        <v>0</v>
      </c>
      <c r="W51" s="12">
        <v>0</v>
      </c>
      <c r="X51" s="3">
        <v>10</v>
      </c>
      <c r="Y51" s="3">
        <v>0</v>
      </c>
    </row>
    <row r="52" spans="1:25" x14ac:dyDescent="0.2">
      <c r="A52" s="3" t="s">
        <v>104</v>
      </c>
      <c r="B52" s="8" t="s">
        <v>104</v>
      </c>
      <c r="C52" s="8">
        <v>1</v>
      </c>
      <c r="D52" s="8" t="s">
        <v>74</v>
      </c>
      <c r="E52" s="8">
        <v>0</v>
      </c>
      <c r="F52" s="8">
        <v>1</v>
      </c>
      <c r="G52" s="8">
        <v>1</v>
      </c>
      <c r="H52" s="8">
        <v>0</v>
      </c>
      <c r="I52" s="3" t="s">
        <v>58</v>
      </c>
      <c r="J52" s="3" t="s">
        <v>26</v>
      </c>
      <c r="L52" s="3" t="s">
        <v>58</v>
      </c>
      <c r="M52" s="3">
        <v>1</v>
      </c>
      <c r="N52" s="12">
        <v>0</v>
      </c>
      <c r="O52" s="12">
        <f t="shared" si="0"/>
        <v>0</v>
      </c>
      <c r="P52" s="3"/>
      <c r="Q52" s="3"/>
      <c r="R52" s="22" t="s">
        <v>217</v>
      </c>
      <c r="S52" s="19" t="s">
        <v>217</v>
      </c>
      <c r="T52" s="18" t="s">
        <v>217</v>
      </c>
      <c r="U52" s="14">
        <v>0</v>
      </c>
      <c r="V52" s="12">
        <v>0</v>
      </c>
      <c r="W52" s="12">
        <v>0</v>
      </c>
      <c r="X52" s="3">
        <v>4</v>
      </c>
      <c r="Y52" s="3">
        <v>0</v>
      </c>
    </row>
    <row r="53" spans="1:25" x14ac:dyDescent="0.2">
      <c r="A53" s="3" t="s">
        <v>105</v>
      </c>
      <c r="B53" s="8" t="s">
        <v>105</v>
      </c>
      <c r="C53" s="8">
        <v>1</v>
      </c>
      <c r="D53" s="8" t="s">
        <v>74</v>
      </c>
      <c r="E53" s="8">
        <v>0</v>
      </c>
      <c r="F53" s="8">
        <v>1</v>
      </c>
      <c r="G53" s="8">
        <v>1</v>
      </c>
      <c r="H53" s="8">
        <v>0</v>
      </c>
      <c r="I53" s="3" t="s">
        <v>34</v>
      </c>
      <c r="J53" s="3" t="s">
        <v>31</v>
      </c>
      <c r="L53" s="3" t="s">
        <v>34</v>
      </c>
      <c r="M53" s="3">
        <v>1</v>
      </c>
      <c r="N53" s="12">
        <v>0</v>
      </c>
      <c r="O53" s="12">
        <f t="shared" si="0"/>
        <v>0</v>
      </c>
      <c r="P53" s="3"/>
      <c r="Q53" s="3"/>
      <c r="R53" s="22" t="s">
        <v>217</v>
      </c>
      <c r="S53" s="19" t="s">
        <v>217</v>
      </c>
      <c r="T53" s="18" t="s">
        <v>217</v>
      </c>
      <c r="U53" s="14">
        <v>0</v>
      </c>
      <c r="V53" s="12">
        <v>0</v>
      </c>
      <c r="W53" s="12">
        <v>0</v>
      </c>
      <c r="X53" s="3">
        <v>6</v>
      </c>
      <c r="Y53" s="3">
        <v>0</v>
      </c>
    </row>
    <row r="54" spans="1:25" x14ac:dyDescent="0.2">
      <c r="A54" s="3" t="s">
        <v>106</v>
      </c>
      <c r="B54" s="8" t="s">
        <v>106</v>
      </c>
      <c r="C54" s="8">
        <v>0</v>
      </c>
      <c r="D54" s="8" t="s">
        <v>74</v>
      </c>
      <c r="E54" s="8">
        <v>0</v>
      </c>
      <c r="F54" s="8">
        <v>1</v>
      </c>
      <c r="G54" s="8">
        <v>1</v>
      </c>
      <c r="H54" s="8">
        <v>1</v>
      </c>
      <c r="I54" s="3" t="s">
        <v>37</v>
      </c>
      <c r="J54" s="3" t="s">
        <v>40</v>
      </c>
      <c r="L54" s="3" t="s">
        <v>37</v>
      </c>
      <c r="M54" s="3">
        <v>1</v>
      </c>
      <c r="N54" s="12">
        <v>0</v>
      </c>
      <c r="O54" s="12">
        <f t="shared" si="0"/>
        <v>0</v>
      </c>
      <c r="P54" s="3">
        <v>2</v>
      </c>
      <c r="Q54" s="3"/>
      <c r="R54" s="22">
        <v>0.61</v>
      </c>
      <c r="S54" s="19">
        <v>0.97883791415963195</v>
      </c>
      <c r="T54" s="19">
        <v>0.45398847345281101</v>
      </c>
      <c r="U54" s="14">
        <v>0</v>
      </c>
      <c r="V54" s="12">
        <v>0</v>
      </c>
      <c r="W54" s="12">
        <v>0</v>
      </c>
      <c r="X54" s="3">
        <v>1</v>
      </c>
      <c r="Y54" s="3">
        <v>0</v>
      </c>
    </row>
    <row r="55" spans="1:25" x14ac:dyDescent="0.2">
      <c r="A55" s="3" t="s">
        <v>107</v>
      </c>
      <c r="B55" s="8" t="s">
        <v>107</v>
      </c>
      <c r="C55" s="8">
        <v>0</v>
      </c>
      <c r="D55" s="8" t="s">
        <v>74</v>
      </c>
      <c r="E55" s="8">
        <v>1</v>
      </c>
      <c r="F55" s="8">
        <v>1</v>
      </c>
      <c r="G55" s="8">
        <v>1</v>
      </c>
      <c r="H55" s="8">
        <v>0</v>
      </c>
      <c r="I55" s="3" t="s">
        <v>37</v>
      </c>
      <c r="J55" s="3" t="s">
        <v>40</v>
      </c>
      <c r="L55" s="3" t="s">
        <v>25</v>
      </c>
      <c r="M55" s="3">
        <v>0</v>
      </c>
      <c r="N55" s="12">
        <v>0</v>
      </c>
      <c r="O55" s="12">
        <f t="shared" si="0"/>
        <v>0</v>
      </c>
      <c r="P55" s="3"/>
      <c r="Q55" s="3"/>
      <c r="R55" s="22" t="s">
        <v>217</v>
      </c>
      <c r="T55" s="18" t="s">
        <v>217</v>
      </c>
      <c r="U55" s="14">
        <v>0</v>
      </c>
      <c r="V55" s="12">
        <v>0</v>
      </c>
      <c r="W55" s="12">
        <v>0</v>
      </c>
      <c r="X55" s="3">
        <v>0</v>
      </c>
      <c r="Y55" s="3">
        <v>0</v>
      </c>
    </row>
    <row r="56" spans="1:25" x14ac:dyDescent="0.2">
      <c r="A56" s="3" t="s">
        <v>108</v>
      </c>
      <c r="B56" s="8" t="s">
        <v>108</v>
      </c>
      <c r="C56" s="8">
        <v>1</v>
      </c>
      <c r="D56" s="8" t="s">
        <v>74</v>
      </c>
      <c r="E56" s="8">
        <v>0</v>
      </c>
      <c r="F56" s="8">
        <v>1</v>
      </c>
      <c r="G56" s="8">
        <v>1</v>
      </c>
      <c r="H56" s="8">
        <v>0</v>
      </c>
      <c r="I56" s="3" t="s">
        <v>25</v>
      </c>
      <c r="J56" s="3" t="s">
        <v>26</v>
      </c>
      <c r="L56" s="3" t="s">
        <v>25</v>
      </c>
      <c r="M56" s="3">
        <v>1</v>
      </c>
      <c r="N56" s="12">
        <v>2</v>
      </c>
      <c r="O56" s="12">
        <f t="shared" si="0"/>
        <v>1</v>
      </c>
      <c r="P56" s="3"/>
      <c r="Q56" s="3"/>
      <c r="R56" s="22">
        <v>0.86</v>
      </c>
      <c r="S56" s="19">
        <v>1</v>
      </c>
      <c r="T56" s="19">
        <v>0.569380916400683</v>
      </c>
      <c r="U56" s="14">
        <v>1</v>
      </c>
      <c r="V56" s="12">
        <v>0</v>
      </c>
      <c r="W56" s="12">
        <v>0</v>
      </c>
      <c r="X56" s="3">
        <v>9</v>
      </c>
      <c r="Y56" s="3">
        <v>0</v>
      </c>
    </row>
    <row r="57" spans="1:25" x14ac:dyDescent="0.2">
      <c r="A57" s="3" t="s">
        <v>109</v>
      </c>
      <c r="B57" s="8" t="s">
        <v>109</v>
      </c>
      <c r="C57" s="8">
        <v>1</v>
      </c>
      <c r="D57" s="8" t="s">
        <v>74</v>
      </c>
      <c r="E57" s="8">
        <v>0</v>
      </c>
      <c r="F57" s="8">
        <v>1</v>
      </c>
      <c r="G57" s="8">
        <v>1</v>
      </c>
      <c r="H57" s="8">
        <v>0</v>
      </c>
      <c r="I57" s="3" t="s">
        <v>37</v>
      </c>
      <c r="J57" s="3" t="s">
        <v>40</v>
      </c>
      <c r="K57" s="3" t="s">
        <v>25</v>
      </c>
      <c r="L57" s="3" t="s">
        <v>25</v>
      </c>
      <c r="M57" s="3">
        <v>1</v>
      </c>
      <c r="N57" s="12">
        <v>1</v>
      </c>
      <c r="O57" s="12">
        <f t="shared" si="0"/>
        <v>1</v>
      </c>
      <c r="P57" s="3"/>
      <c r="Q57" s="3"/>
      <c r="R57" s="22">
        <v>0.96</v>
      </c>
      <c r="S57" s="19">
        <v>1</v>
      </c>
      <c r="T57" s="19">
        <v>0.60547758614610403</v>
      </c>
      <c r="U57" s="14">
        <v>1</v>
      </c>
      <c r="V57" s="12">
        <v>0</v>
      </c>
      <c r="W57" s="12">
        <v>0</v>
      </c>
      <c r="X57" s="3">
        <v>16</v>
      </c>
      <c r="Y57" s="3">
        <v>1</v>
      </c>
    </row>
    <row r="58" spans="1:25" x14ac:dyDescent="0.2">
      <c r="A58" s="3" t="s">
        <v>110</v>
      </c>
      <c r="B58" s="8" t="s">
        <v>110</v>
      </c>
      <c r="C58" s="8">
        <v>0</v>
      </c>
      <c r="D58" s="8" t="s">
        <v>74</v>
      </c>
      <c r="E58" s="8">
        <v>1</v>
      </c>
      <c r="F58" s="8">
        <v>1</v>
      </c>
      <c r="G58" s="8">
        <v>1</v>
      </c>
      <c r="H58" s="8">
        <v>0</v>
      </c>
      <c r="I58" s="3" t="s">
        <v>25</v>
      </c>
      <c r="J58" s="3" t="s">
        <v>26</v>
      </c>
      <c r="L58" s="3" t="s">
        <v>37</v>
      </c>
      <c r="M58" s="3">
        <v>0</v>
      </c>
      <c r="N58" s="12">
        <v>0</v>
      </c>
      <c r="O58" s="12">
        <f t="shared" si="0"/>
        <v>0</v>
      </c>
      <c r="P58" s="3"/>
      <c r="Q58" s="3"/>
      <c r="R58" s="22" t="s">
        <v>217</v>
      </c>
      <c r="S58" s="19" t="s">
        <v>217</v>
      </c>
      <c r="T58" s="18" t="s">
        <v>217</v>
      </c>
      <c r="U58" s="14">
        <v>1</v>
      </c>
      <c r="V58" s="12">
        <v>0</v>
      </c>
      <c r="W58" s="12">
        <v>0</v>
      </c>
      <c r="X58" s="3">
        <v>0</v>
      </c>
      <c r="Y58" s="3">
        <v>0</v>
      </c>
    </row>
    <row r="59" spans="1:25" x14ac:dyDescent="0.2">
      <c r="A59" s="3" t="s">
        <v>111</v>
      </c>
      <c r="B59" s="8" t="s">
        <v>111</v>
      </c>
      <c r="C59" s="8">
        <v>1</v>
      </c>
      <c r="D59" s="8" t="s">
        <v>74</v>
      </c>
      <c r="E59" s="8">
        <v>0</v>
      </c>
      <c r="F59" s="8">
        <v>1</v>
      </c>
      <c r="G59" s="8">
        <v>1</v>
      </c>
      <c r="H59" s="8">
        <v>1</v>
      </c>
      <c r="I59" s="3" t="s">
        <v>37</v>
      </c>
      <c r="J59" s="3" t="s">
        <v>40</v>
      </c>
      <c r="L59" s="3" t="s">
        <v>37</v>
      </c>
      <c r="M59" s="3">
        <v>1</v>
      </c>
      <c r="N59" s="12">
        <v>0</v>
      </c>
      <c r="O59" s="12">
        <f t="shared" si="0"/>
        <v>0</v>
      </c>
      <c r="P59" s="3"/>
      <c r="Q59" s="3"/>
      <c r="R59" s="22">
        <v>0.56999999999999995</v>
      </c>
      <c r="S59" s="19">
        <v>0.98083403779614098</v>
      </c>
      <c r="T59" s="19">
        <v>0.45373388409839799</v>
      </c>
      <c r="U59" s="14">
        <v>0</v>
      </c>
      <c r="V59" s="12">
        <v>0</v>
      </c>
      <c r="W59" s="12">
        <v>0</v>
      </c>
      <c r="X59" s="3">
        <v>12</v>
      </c>
      <c r="Y59" s="3">
        <v>0</v>
      </c>
    </row>
    <row r="60" spans="1:25" x14ac:dyDescent="0.2">
      <c r="A60" s="3" t="s">
        <v>112</v>
      </c>
      <c r="B60" s="7" t="s">
        <v>113</v>
      </c>
      <c r="C60" s="8">
        <v>1</v>
      </c>
      <c r="D60" s="8" t="s">
        <v>74</v>
      </c>
      <c r="E60" s="8">
        <v>0</v>
      </c>
      <c r="F60" s="8">
        <v>1</v>
      </c>
      <c r="G60" s="8">
        <v>1</v>
      </c>
      <c r="H60" s="8">
        <v>1</v>
      </c>
      <c r="I60" s="3" t="s">
        <v>25</v>
      </c>
      <c r="J60" s="3" t="s">
        <v>26</v>
      </c>
      <c r="K60" s="3" t="s">
        <v>37</v>
      </c>
      <c r="L60" s="3" t="s">
        <v>37</v>
      </c>
      <c r="M60" s="3">
        <v>1</v>
      </c>
      <c r="N60" s="12">
        <v>0</v>
      </c>
      <c r="O60" s="12">
        <f t="shared" si="0"/>
        <v>0</v>
      </c>
      <c r="P60" s="3"/>
      <c r="Q60" s="3"/>
      <c r="R60" s="22" t="s">
        <v>217</v>
      </c>
      <c r="S60" s="19" t="s">
        <v>217</v>
      </c>
      <c r="T60" s="18" t="s">
        <v>217</v>
      </c>
      <c r="U60" s="14">
        <v>0</v>
      </c>
      <c r="V60" s="12">
        <v>0</v>
      </c>
      <c r="W60" s="12">
        <v>0</v>
      </c>
      <c r="X60" s="3">
        <v>0</v>
      </c>
      <c r="Y60" s="3">
        <v>0</v>
      </c>
    </row>
    <row r="61" spans="1:25" x14ac:dyDescent="0.2">
      <c r="A61" s="3" t="s">
        <v>114</v>
      </c>
      <c r="B61" s="8" t="s">
        <v>114</v>
      </c>
      <c r="C61" s="8">
        <v>1</v>
      </c>
      <c r="D61" s="8" t="s">
        <v>74</v>
      </c>
      <c r="E61" s="8">
        <v>0</v>
      </c>
      <c r="F61" s="8">
        <v>1</v>
      </c>
      <c r="G61" s="8">
        <v>1</v>
      </c>
      <c r="H61" s="8">
        <v>1</v>
      </c>
      <c r="I61" s="3" t="s">
        <v>83</v>
      </c>
      <c r="J61" s="3" t="s">
        <v>31</v>
      </c>
      <c r="K61" s="3" t="s">
        <v>115</v>
      </c>
      <c r="L61" s="3" t="s">
        <v>115</v>
      </c>
      <c r="M61" s="3">
        <v>1</v>
      </c>
      <c r="N61" s="12">
        <v>2</v>
      </c>
      <c r="O61" s="12">
        <f t="shared" si="0"/>
        <v>1</v>
      </c>
      <c r="P61" s="3"/>
      <c r="Q61" s="3"/>
      <c r="R61" s="22">
        <v>1.37</v>
      </c>
      <c r="S61" s="19">
        <v>0.98810909157412097</v>
      </c>
      <c r="T61" s="19">
        <v>0.578634141882577</v>
      </c>
      <c r="U61" s="14">
        <v>1</v>
      </c>
      <c r="V61" s="12">
        <v>0</v>
      </c>
      <c r="W61" s="12">
        <v>0</v>
      </c>
      <c r="X61" s="3">
        <v>19</v>
      </c>
      <c r="Y61" s="3">
        <v>1</v>
      </c>
    </row>
    <row r="62" spans="1:25" ht="16" x14ac:dyDescent="0.2">
      <c r="A62" s="3" t="s">
        <v>116</v>
      </c>
      <c r="B62" s="8" t="s">
        <v>116</v>
      </c>
      <c r="C62" s="8">
        <v>1</v>
      </c>
      <c r="D62" s="8" t="s">
        <v>74</v>
      </c>
      <c r="E62" s="8">
        <v>0</v>
      </c>
      <c r="F62" s="8">
        <v>1</v>
      </c>
      <c r="G62" s="8">
        <v>1</v>
      </c>
      <c r="H62" s="8">
        <v>1</v>
      </c>
      <c r="I62" s="3" t="s">
        <v>30</v>
      </c>
      <c r="J62" s="3" t="s">
        <v>31</v>
      </c>
      <c r="L62" s="3" t="s">
        <v>30</v>
      </c>
      <c r="M62" s="3">
        <v>1</v>
      </c>
      <c r="N62" s="12">
        <v>0</v>
      </c>
      <c r="O62" s="12">
        <f t="shared" si="0"/>
        <v>0</v>
      </c>
      <c r="P62" s="3"/>
      <c r="Q62" s="3"/>
      <c r="R62" s="23">
        <v>1.0900000000000001</v>
      </c>
      <c r="S62" s="19">
        <v>0.98810909157412097</v>
      </c>
      <c r="T62" s="19">
        <v>0.53199496178913297</v>
      </c>
      <c r="U62" s="14">
        <v>1</v>
      </c>
      <c r="V62" s="12">
        <v>0</v>
      </c>
      <c r="W62" s="12">
        <v>0</v>
      </c>
      <c r="X62" s="3">
        <v>22</v>
      </c>
      <c r="Y62" s="3">
        <v>1</v>
      </c>
    </row>
    <row r="63" spans="1:25" ht="16" x14ac:dyDescent="0.2">
      <c r="A63" s="3" t="s">
        <v>117</v>
      </c>
      <c r="B63" s="8" t="s">
        <v>117</v>
      </c>
      <c r="C63" s="8">
        <v>1</v>
      </c>
      <c r="D63" s="8" t="s">
        <v>74</v>
      </c>
      <c r="E63" s="8">
        <v>0</v>
      </c>
      <c r="F63" s="8">
        <v>1</v>
      </c>
      <c r="G63" s="8">
        <v>1</v>
      </c>
      <c r="H63" s="8">
        <v>0</v>
      </c>
      <c r="I63" s="3" t="s">
        <v>25</v>
      </c>
      <c r="J63" s="3" t="s">
        <v>26</v>
      </c>
      <c r="K63" s="3" t="s">
        <v>30</v>
      </c>
      <c r="L63" s="3" t="s">
        <v>25</v>
      </c>
      <c r="M63" s="3">
        <v>1</v>
      </c>
      <c r="N63" s="12">
        <v>0</v>
      </c>
      <c r="O63" s="12">
        <f t="shared" si="0"/>
        <v>0</v>
      </c>
      <c r="P63" s="3"/>
      <c r="Q63" s="3"/>
      <c r="R63" s="23">
        <v>0.85</v>
      </c>
      <c r="S63" s="19">
        <v>0.97319731517859298</v>
      </c>
      <c r="T63" s="19">
        <v>0.57085608071360106</v>
      </c>
      <c r="U63" s="14">
        <v>1</v>
      </c>
      <c r="V63" s="12">
        <v>0</v>
      </c>
      <c r="W63" s="12">
        <v>0</v>
      </c>
      <c r="X63" s="3">
        <v>20</v>
      </c>
      <c r="Y63" s="3">
        <v>1</v>
      </c>
    </row>
    <row r="64" spans="1:25" ht="16" x14ac:dyDescent="0.2">
      <c r="A64" s="3" t="s">
        <v>118</v>
      </c>
      <c r="B64" s="8" t="s">
        <v>118</v>
      </c>
      <c r="C64" s="8">
        <v>1</v>
      </c>
      <c r="D64" s="8" t="s">
        <v>74</v>
      </c>
      <c r="E64" s="8">
        <v>1</v>
      </c>
      <c r="F64" s="8">
        <v>1</v>
      </c>
      <c r="G64" s="8">
        <v>1</v>
      </c>
      <c r="H64" s="8">
        <v>1</v>
      </c>
      <c r="I64" s="3" t="s">
        <v>37</v>
      </c>
      <c r="J64" s="3" t="s">
        <v>40</v>
      </c>
      <c r="K64" s="3" t="s">
        <v>27</v>
      </c>
      <c r="L64" s="3" t="s">
        <v>27</v>
      </c>
      <c r="M64" s="3">
        <v>1</v>
      </c>
      <c r="N64" s="12">
        <v>0</v>
      </c>
      <c r="O64" s="12">
        <f t="shared" si="0"/>
        <v>0</v>
      </c>
      <c r="P64" s="3"/>
      <c r="Q64" s="3"/>
      <c r="R64" s="23">
        <v>1.01</v>
      </c>
      <c r="S64" s="19">
        <v>0.98810909157412097</v>
      </c>
      <c r="T64" s="19">
        <v>0.54426122912166797</v>
      </c>
      <c r="U64" s="14">
        <v>0</v>
      </c>
      <c r="V64" s="12">
        <v>0</v>
      </c>
      <c r="W64" s="12">
        <v>0</v>
      </c>
      <c r="X64" s="3">
        <v>9</v>
      </c>
      <c r="Y64" s="3">
        <v>0</v>
      </c>
    </row>
    <row r="65" spans="1:25" ht="16" x14ac:dyDescent="0.2">
      <c r="A65" s="3" t="s">
        <v>119</v>
      </c>
      <c r="B65" s="8" t="s">
        <v>119</v>
      </c>
      <c r="C65" s="8">
        <v>1</v>
      </c>
      <c r="D65" s="8" t="s">
        <v>74</v>
      </c>
      <c r="E65" s="8">
        <v>0</v>
      </c>
      <c r="F65" s="8">
        <v>1</v>
      </c>
      <c r="G65" s="8">
        <v>1</v>
      </c>
      <c r="H65" s="8">
        <v>0</v>
      </c>
      <c r="I65" s="3" t="s">
        <v>25</v>
      </c>
      <c r="J65" s="3" t="s">
        <v>26</v>
      </c>
      <c r="L65" s="3" t="s">
        <v>25</v>
      </c>
      <c r="M65" s="3">
        <v>1</v>
      </c>
      <c r="N65" s="12">
        <v>0</v>
      </c>
      <c r="O65" s="12">
        <f t="shared" si="0"/>
        <v>0</v>
      </c>
      <c r="P65" s="3"/>
      <c r="Q65" s="3"/>
      <c r="R65" s="23">
        <v>1.1200000000000001</v>
      </c>
      <c r="S65" s="19">
        <v>0.95335227410717005</v>
      </c>
      <c r="T65" s="19">
        <v>0.57401588811844695</v>
      </c>
      <c r="U65" s="14">
        <v>1</v>
      </c>
      <c r="V65" s="12">
        <v>0</v>
      </c>
      <c r="W65" s="12">
        <v>0</v>
      </c>
      <c r="X65" s="3">
        <v>17</v>
      </c>
      <c r="Y65" s="3">
        <v>0</v>
      </c>
    </row>
    <row r="66" spans="1:25" ht="16" x14ac:dyDescent="0.2">
      <c r="A66" s="3" t="s">
        <v>120</v>
      </c>
      <c r="B66" s="8" t="s">
        <v>120</v>
      </c>
      <c r="C66" s="8">
        <v>1</v>
      </c>
      <c r="D66" s="8" t="s">
        <v>74</v>
      </c>
      <c r="E66" s="8">
        <v>0</v>
      </c>
      <c r="F66" s="8">
        <v>1</v>
      </c>
      <c r="G66" s="8">
        <v>1</v>
      </c>
      <c r="H66" s="8">
        <v>0</v>
      </c>
      <c r="I66" s="3" t="s">
        <v>25</v>
      </c>
      <c r="J66" s="3" t="s">
        <v>26</v>
      </c>
      <c r="K66" s="3" t="s">
        <v>30</v>
      </c>
      <c r="L66" s="3" t="s">
        <v>30</v>
      </c>
      <c r="M66" s="3">
        <v>1</v>
      </c>
      <c r="N66" s="12">
        <v>0</v>
      </c>
      <c r="O66" s="12">
        <f t="shared" si="0"/>
        <v>0</v>
      </c>
      <c r="P66" s="3"/>
      <c r="Q66" s="3"/>
      <c r="R66" s="23">
        <v>0.9</v>
      </c>
      <c r="S66" s="19">
        <v>1</v>
      </c>
      <c r="T66" s="19">
        <v>0.53801559998142301</v>
      </c>
      <c r="U66" s="14">
        <v>1</v>
      </c>
      <c r="V66" s="12">
        <v>0</v>
      </c>
      <c r="W66" s="12">
        <v>0</v>
      </c>
      <c r="X66" s="3">
        <v>15</v>
      </c>
      <c r="Y66" s="3">
        <v>1</v>
      </c>
    </row>
    <row r="67" spans="1:25" x14ac:dyDescent="0.2">
      <c r="A67" s="3" t="s">
        <v>121</v>
      </c>
      <c r="B67" s="8" t="s">
        <v>121</v>
      </c>
      <c r="C67" s="8">
        <v>1</v>
      </c>
      <c r="D67" s="8" t="s">
        <v>74</v>
      </c>
      <c r="E67" s="8">
        <v>0</v>
      </c>
      <c r="F67" s="8">
        <v>1</v>
      </c>
      <c r="G67" s="8">
        <v>1</v>
      </c>
      <c r="H67" s="8">
        <v>0</v>
      </c>
      <c r="I67" s="3" t="s">
        <v>30</v>
      </c>
      <c r="J67" s="3" t="s">
        <v>31</v>
      </c>
      <c r="K67" s="3" t="s">
        <v>25</v>
      </c>
      <c r="L67" s="3" t="s">
        <v>25</v>
      </c>
      <c r="M67" s="3">
        <v>1</v>
      </c>
      <c r="N67" s="12">
        <v>1</v>
      </c>
      <c r="O67" s="12">
        <f t="shared" ref="O67:O113" si="1">IF(N67 = 0, 0, (IF(N67&gt;0, 1)))</f>
        <v>1</v>
      </c>
      <c r="P67" s="3"/>
      <c r="Q67" s="3"/>
      <c r="R67" s="22" t="s">
        <v>217</v>
      </c>
      <c r="S67" s="19" t="s">
        <v>217</v>
      </c>
      <c r="T67" s="18" t="s">
        <v>217</v>
      </c>
      <c r="U67" s="14">
        <v>1</v>
      </c>
      <c r="V67" s="12">
        <v>0</v>
      </c>
      <c r="W67" s="12">
        <v>0</v>
      </c>
      <c r="X67" s="3">
        <v>1</v>
      </c>
      <c r="Y67" s="3">
        <v>0</v>
      </c>
    </row>
    <row r="68" spans="1:25" ht="16" x14ac:dyDescent="0.2">
      <c r="A68" s="3" t="s">
        <v>122</v>
      </c>
      <c r="B68" s="8" t="s">
        <v>122</v>
      </c>
      <c r="C68" s="8">
        <v>1</v>
      </c>
      <c r="D68" s="8" t="s">
        <v>74</v>
      </c>
      <c r="E68" s="8">
        <v>1</v>
      </c>
      <c r="F68" s="8">
        <v>1</v>
      </c>
      <c r="G68" s="8">
        <v>1</v>
      </c>
      <c r="H68" s="8">
        <v>0</v>
      </c>
      <c r="I68" s="3" t="s">
        <v>27</v>
      </c>
      <c r="J68" s="3" t="s">
        <v>26</v>
      </c>
      <c r="L68" s="3" t="s">
        <v>27</v>
      </c>
      <c r="M68" s="3">
        <v>1</v>
      </c>
      <c r="N68" s="12">
        <v>0</v>
      </c>
      <c r="O68" s="12">
        <f t="shared" si="1"/>
        <v>0</v>
      </c>
      <c r="P68" s="3"/>
      <c r="Q68" s="3"/>
      <c r="R68" s="23">
        <v>0.67</v>
      </c>
      <c r="S68" s="19">
        <v>0.92061983571430495</v>
      </c>
      <c r="T68" s="19">
        <v>0.67811195708239203</v>
      </c>
      <c r="U68" s="14">
        <v>1</v>
      </c>
      <c r="V68" s="12">
        <v>0</v>
      </c>
      <c r="W68" s="12">
        <v>0</v>
      </c>
      <c r="X68" s="3">
        <v>5</v>
      </c>
      <c r="Y68" s="3">
        <v>0</v>
      </c>
    </row>
    <row r="69" spans="1:25" ht="16" x14ac:dyDescent="0.2">
      <c r="A69" s="3" t="s">
        <v>123</v>
      </c>
      <c r="B69" s="8" t="s">
        <v>123</v>
      </c>
      <c r="C69" s="8">
        <v>1</v>
      </c>
      <c r="D69" s="8" t="s">
        <v>74</v>
      </c>
      <c r="E69" s="8">
        <v>0</v>
      </c>
      <c r="F69" s="8">
        <v>1</v>
      </c>
      <c r="G69" s="8">
        <v>1</v>
      </c>
      <c r="H69" s="8">
        <v>0</v>
      </c>
      <c r="I69" s="3" t="s">
        <v>37</v>
      </c>
      <c r="J69" s="3" t="s">
        <v>40</v>
      </c>
      <c r="K69" s="3" t="s">
        <v>25</v>
      </c>
      <c r="L69" s="3" t="s">
        <v>25</v>
      </c>
      <c r="M69" s="3">
        <v>1</v>
      </c>
      <c r="N69" s="12">
        <v>1</v>
      </c>
      <c r="O69" s="12">
        <f t="shared" si="1"/>
        <v>1</v>
      </c>
      <c r="P69" s="3"/>
      <c r="Q69" s="3"/>
      <c r="R69" s="23">
        <v>0.8</v>
      </c>
      <c r="S69" s="19">
        <v>0.97319731517859298</v>
      </c>
      <c r="T69" s="19">
        <v>0.44122093425632802</v>
      </c>
      <c r="U69" s="14">
        <v>0</v>
      </c>
      <c r="V69" s="12">
        <v>0</v>
      </c>
      <c r="W69" s="12">
        <v>0</v>
      </c>
      <c r="X69" s="3">
        <v>10</v>
      </c>
      <c r="Y69" s="3">
        <v>0</v>
      </c>
    </row>
    <row r="70" spans="1:25" ht="16" x14ac:dyDescent="0.2">
      <c r="A70" s="3" t="s">
        <v>124</v>
      </c>
      <c r="B70" s="8" t="s">
        <v>124</v>
      </c>
      <c r="C70" s="8">
        <v>1</v>
      </c>
      <c r="D70" s="8" t="s">
        <v>74</v>
      </c>
      <c r="E70" s="8">
        <v>0</v>
      </c>
      <c r="F70" s="8">
        <v>1</v>
      </c>
      <c r="G70" s="8">
        <v>1</v>
      </c>
      <c r="H70" s="8">
        <v>1</v>
      </c>
      <c r="I70" s="3" t="s">
        <v>30</v>
      </c>
      <c r="J70" s="3" t="s">
        <v>31</v>
      </c>
      <c r="K70" s="3" t="s">
        <v>25</v>
      </c>
      <c r="L70" s="3" t="s">
        <v>25</v>
      </c>
      <c r="M70" s="3">
        <v>1</v>
      </c>
      <c r="N70" s="12">
        <v>2</v>
      </c>
      <c r="O70" s="12">
        <f t="shared" si="1"/>
        <v>1</v>
      </c>
      <c r="P70" s="3"/>
      <c r="Q70" s="3"/>
      <c r="R70" s="23">
        <v>0.95</v>
      </c>
      <c r="S70" s="19">
        <v>0.97883791415963195</v>
      </c>
      <c r="T70" s="19">
        <v>0.60186892159221195</v>
      </c>
      <c r="U70" s="14">
        <v>1</v>
      </c>
      <c r="V70" s="12">
        <v>0</v>
      </c>
      <c r="W70" s="12">
        <v>0</v>
      </c>
      <c r="X70" s="3">
        <v>11</v>
      </c>
      <c r="Y70" s="3">
        <v>0</v>
      </c>
    </row>
    <row r="71" spans="1:25" ht="16" x14ac:dyDescent="0.2">
      <c r="A71" s="3" t="s">
        <v>125</v>
      </c>
      <c r="B71" s="7" t="s">
        <v>126</v>
      </c>
      <c r="C71" s="8">
        <v>1</v>
      </c>
      <c r="D71" s="8" t="s">
        <v>74</v>
      </c>
      <c r="E71" s="8">
        <v>0</v>
      </c>
      <c r="F71" s="8">
        <v>1</v>
      </c>
      <c r="G71" s="8">
        <v>1</v>
      </c>
      <c r="H71" s="8">
        <v>0</v>
      </c>
      <c r="I71" s="3" t="s">
        <v>25</v>
      </c>
      <c r="J71" s="3" t="s">
        <v>26</v>
      </c>
      <c r="K71" s="3" t="s">
        <v>27</v>
      </c>
      <c r="L71" s="3" t="s">
        <v>27</v>
      </c>
      <c r="M71" s="3">
        <v>1</v>
      </c>
      <c r="N71" s="12">
        <v>0</v>
      </c>
      <c r="O71" s="12">
        <f t="shared" si="1"/>
        <v>0</v>
      </c>
      <c r="P71" s="3"/>
      <c r="Q71" s="3"/>
      <c r="R71" s="23">
        <v>1.02</v>
      </c>
      <c r="S71" s="19">
        <v>0.97883791415963195</v>
      </c>
      <c r="T71" s="19">
        <v>0.79827941730549101</v>
      </c>
      <c r="U71" s="14">
        <v>0</v>
      </c>
      <c r="V71" s="12">
        <v>0</v>
      </c>
      <c r="W71" s="12">
        <v>0</v>
      </c>
      <c r="X71" s="3">
        <v>4</v>
      </c>
      <c r="Y71" s="3">
        <v>0</v>
      </c>
    </row>
    <row r="72" spans="1:25" ht="16" x14ac:dyDescent="0.2">
      <c r="A72" s="3" t="s">
        <v>127</v>
      </c>
      <c r="B72" s="7" t="s">
        <v>128</v>
      </c>
      <c r="C72" s="8">
        <v>0</v>
      </c>
      <c r="D72" s="8" t="s">
        <v>74</v>
      </c>
      <c r="E72" s="8">
        <v>1</v>
      </c>
      <c r="F72" s="8">
        <v>0</v>
      </c>
      <c r="G72" s="8">
        <v>0</v>
      </c>
      <c r="H72" s="8">
        <v>1</v>
      </c>
      <c r="I72" s="3" t="s">
        <v>25</v>
      </c>
      <c r="J72" s="3" t="s">
        <v>26</v>
      </c>
      <c r="L72" s="3" t="s">
        <v>25</v>
      </c>
      <c r="M72" s="3">
        <v>1</v>
      </c>
      <c r="N72" s="12">
        <v>0</v>
      </c>
      <c r="O72" s="12">
        <f t="shared" si="1"/>
        <v>0</v>
      </c>
      <c r="P72" s="3">
        <v>1</v>
      </c>
      <c r="Q72" s="3"/>
      <c r="R72" s="23">
        <v>3.34</v>
      </c>
      <c r="S72" s="19">
        <v>0.97319731517859298</v>
      </c>
      <c r="T72" s="19">
        <v>0.91426125024301497</v>
      </c>
      <c r="U72" s="14">
        <v>1</v>
      </c>
      <c r="V72" s="12">
        <v>0</v>
      </c>
      <c r="W72" s="12">
        <v>0</v>
      </c>
      <c r="X72" s="3">
        <v>0</v>
      </c>
      <c r="Y72" s="3">
        <v>0</v>
      </c>
    </row>
    <row r="73" spans="1:25" ht="16" x14ac:dyDescent="0.2">
      <c r="A73" s="3" t="s">
        <v>129</v>
      </c>
      <c r="B73" s="7" t="s">
        <v>130</v>
      </c>
      <c r="C73" s="8">
        <v>0</v>
      </c>
      <c r="D73" s="8" t="s">
        <v>74</v>
      </c>
      <c r="E73" s="8">
        <v>1</v>
      </c>
      <c r="F73" s="8">
        <v>0</v>
      </c>
      <c r="G73" s="8">
        <v>0</v>
      </c>
      <c r="H73" s="8">
        <v>1</v>
      </c>
      <c r="I73" s="3" t="s">
        <v>37</v>
      </c>
      <c r="J73" s="3" t="s">
        <v>40</v>
      </c>
      <c r="K73" s="3" t="s">
        <v>25</v>
      </c>
      <c r="L73" s="3" t="s">
        <v>37</v>
      </c>
      <c r="M73" s="3">
        <v>1</v>
      </c>
      <c r="N73" s="12">
        <v>0</v>
      </c>
      <c r="O73" s="12">
        <f t="shared" si="1"/>
        <v>0</v>
      </c>
      <c r="P73" s="3">
        <v>1</v>
      </c>
      <c r="Q73" s="3"/>
      <c r="R73" s="23">
        <v>0.89</v>
      </c>
      <c r="S73" s="19">
        <v>0.95774205620221797</v>
      </c>
      <c r="T73" s="19">
        <v>0.58056780006481301</v>
      </c>
      <c r="U73" s="14">
        <v>0</v>
      </c>
      <c r="V73" s="12">
        <v>0</v>
      </c>
      <c r="W73" s="12">
        <v>0</v>
      </c>
      <c r="X73" s="3">
        <v>3</v>
      </c>
      <c r="Y73" s="3">
        <v>0</v>
      </c>
    </row>
    <row r="74" spans="1:25" ht="16" x14ac:dyDescent="0.2">
      <c r="A74" s="3" t="s">
        <v>131</v>
      </c>
      <c r="B74" s="7" t="s">
        <v>132</v>
      </c>
      <c r="C74" s="8">
        <v>1</v>
      </c>
      <c r="D74" s="8" t="s">
        <v>74</v>
      </c>
      <c r="E74" s="8">
        <v>0</v>
      </c>
      <c r="F74" s="8">
        <v>1</v>
      </c>
      <c r="G74" s="8">
        <v>1</v>
      </c>
      <c r="H74" s="8">
        <v>0</v>
      </c>
      <c r="I74" s="3" t="s">
        <v>25</v>
      </c>
      <c r="J74" s="3" t="s">
        <v>26</v>
      </c>
      <c r="L74" s="3" t="s">
        <v>25</v>
      </c>
      <c r="M74" s="3">
        <v>1</v>
      </c>
      <c r="N74" s="12">
        <v>0</v>
      </c>
      <c r="O74" s="12">
        <f t="shared" si="1"/>
        <v>0</v>
      </c>
      <c r="P74" s="3"/>
      <c r="Q74" s="3"/>
      <c r="R74" s="23">
        <v>0.82</v>
      </c>
      <c r="S74" s="19">
        <v>0.95179618073584504</v>
      </c>
      <c r="T74" s="18" t="s">
        <v>217</v>
      </c>
      <c r="U74" s="14">
        <v>0</v>
      </c>
      <c r="V74" s="12">
        <v>0</v>
      </c>
      <c r="W74" s="12">
        <v>0</v>
      </c>
      <c r="X74" s="3">
        <v>9</v>
      </c>
      <c r="Y74" s="3">
        <v>0</v>
      </c>
    </row>
    <row r="75" spans="1:25" ht="16" x14ac:dyDescent="0.2">
      <c r="A75" s="3" t="s">
        <v>133</v>
      </c>
      <c r="B75" s="7" t="s">
        <v>134</v>
      </c>
      <c r="C75" s="8">
        <v>1</v>
      </c>
      <c r="D75" s="8" t="s">
        <v>74</v>
      </c>
      <c r="E75" s="8">
        <v>0</v>
      </c>
      <c r="F75" s="8">
        <v>1</v>
      </c>
      <c r="G75" s="8">
        <v>1</v>
      </c>
      <c r="H75" s="8">
        <v>1</v>
      </c>
      <c r="I75" s="3" t="s">
        <v>25</v>
      </c>
      <c r="J75" s="3" t="s">
        <v>26</v>
      </c>
      <c r="L75" s="3" t="s">
        <v>25</v>
      </c>
      <c r="M75" s="3">
        <v>1</v>
      </c>
      <c r="N75" s="12">
        <v>0</v>
      </c>
      <c r="O75" s="12">
        <f t="shared" si="1"/>
        <v>0</v>
      </c>
      <c r="P75" s="3"/>
      <c r="Q75" s="3"/>
      <c r="R75" s="23">
        <v>1.6</v>
      </c>
      <c r="S75" s="19">
        <v>0.98810909157412097</v>
      </c>
      <c r="T75" s="19">
        <v>0.61757876925000099</v>
      </c>
      <c r="U75" s="14">
        <v>0</v>
      </c>
      <c r="V75" s="12">
        <v>0</v>
      </c>
      <c r="W75" s="12">
        <v>0</v>
      </c>
      <c r="X75" s="3">
        <v>4</v>
      </c>
      <c r="Y75" s="3">
        <v>0</v>
      </c>
    </row>
    <row r="76" spans="1:25" x14ac:dyDescent="0.2">
      <c r="A76" s="3" t="s">
        <v>135</v>
      </c>
      <c r="B76" s="7" t="s">
        <v>136</v>
      </c>
      <c r="C76" s="8">
        <v>1</v>
      </c>
      <c r="D76" s="8" t="s">
        <v>137</v>
      </c>
      <c r="E76" s="8">
        <v>0</v>
      </c>
      <c r="F76" s="8">
        <v>0</v>
      </c>
      <c r="G76" s="8">
        <v>0</v>
      </c>
      <c r="H76" s="8">
        <v>1</v>
      </c>
      <c r="I76" s="3" t="s">
        <v>25</v>
      </c>
      <c r="J76" s="3" t="s">
        <v>26</v>
      </c>
      <c r="L76" s="3" t="s">
        <v>25</v>
      </c>
      <c r="M76" s="3">
        <v>1</v>
      </c>
      <c r="N76" s="12">
        <v>0</v>
      </c>
      <c r="O76" s="12">
        <f t="shared" si="1"/>
        <v>0</v>
      </c>
      <c r="P76" s="3"/>
      <c r="Q76" s="3"/>
      <c r="R76" s="22" t="s">
        <v>217</v>
      </c>
      <c r="S76" s="19" t="s">
        <v>217</v>
      </c>
      <c r="T76" s="18" t="s">
        <v>217</v>
      </c>
      <c r="U76" s="14">
        <v>0</v>
      </c>
      <c r="V76" s="12">
        <v>0</v>
      </c>
      <c r="W76" s="12">
        <v>0</v>
      </c>
      <c r="X76" s="3">
        <v>14</v>
      </c>
      <c r="Y76" s="3">
        <v>0</v>
      </c>
    </row>
    <row r="77" spans="1:25" ht="16" x14ac:dyDescent="0.2">
      <c r="A77" s="3" t="s">
        <v>138</v>
      </c>
      <c r="B77" s="7" t="s">
        <v>138</v>
      </c>
      <c r="C77" s="8">
        <v>1</v>
      </c>
      <c r="D77" s="8" t="s">
        <v>137</v>
      </c>
      <c r="E77" s="8">
        <v>0</v>
      </c>
      <c r="F77" s="8">
        <v>1</v>
      </c>
      <c r="G77" s="8">
        <v>1</v>
      </c>
      <c r="H77" s="8">
        <v>1</v>
      </c>
      <c r="I77" s="3" t="s">
        <v>27</v>
      </c>
      <c r="J77" s="3" t="s">
        <v>26</v>
      </c>
      <c r="K77" s="3" t="s">
        <v>25</v>
      </c>
      <c r="L77" s="3" t="s">
        <v>27</v>
      </c>
      <c r="M77" s="3">
        <v>1</v>
      </c>
      <c r="N77" s="12">
        <v>4</v>
      </c>
      <c r="O77" s="12">
        <f t="shared" si="1"/>
        <v>1</v>
      </c>
      <c r="P77" s="3">
        <v>1</v>
      </c>
      <c r="Q77" s="3"/>
      <c r="R77" s="23">
        <v>1.8</v>
      </c>
      <c r="S77" s="19">
        <v>0.92078222116160202</v>
      </c>
      <c r="T77" s="19">
        <v>0.91780703064388403</v>
      </c>
      <c r="U77" s="14">
        <v>0</v>
      </c>
      <c r="V77" s="12">
        <v>0</v>
      </c>
      <c r="W77" s="12">
        <v>1</v>
      </c>
      <c r="X77" s="3">
        <v>1</v>
      </c>
      <c r="Y77" s="3">
        <v>0</v>
      </c>
    </row>
    <row r="78" spans="1:25" ht="16" x14ac:dyDescent="0.2">
      <c r="A78" s="3" t="s">
        <v>139</v>
      </c>
      <c r="B78" s="8" t="s">
        <v>139</v>
      </c>
      <c r="C78" s="8">
        <v>1</v>
      </c>
      <c r="D78" s="8" t="s">
        <v>137</v>
      </c>
      <c r="E78" s="8">
        <v>0</v>
      </c>
      <c r="F78" s="8">
        <v>1</v>
      </c>
      <c r="G78" s="8">
        <v>1</v>
      </c>
      <c r="H78" s="8">
        <v>0</v>
      </c>
      <c r="I78" s="3" t="s">
        <v>25</v>
      </c>
      <c r="J78" s="3" t="s">
        <v>26</v>
      </c>
      <c r="L78" s="3" t="s">
        <v>83</v>
      </c>
      <c r="M78" s="3">
        <v>0</v>
      </c>
      <c r="N78" s="12">
        <v>2</v>
      </c>
      <c r="O78" s="12">
        <f t="shared" si="1"/>
        <v>1</v>
      </c>
      <c r="P78" s="3"/>
      <c r="Q78" s="3"/>
      <c r="R78" s="23">
        <v>1.31</v>
      </c>
      <c r="S78" s="19">
        <v>0.98810909157412097</v>
      </c>
      <c r="T78" s="19">
        <v>0.72174230939671102</v>
      </c>
      <c r="U78" s="14">
        <v>0</v>
      </c>
      <c r="V78" s="12">
        <v>0</v>
      </c>
      <c r="W78" s="12">
        <v>1</v>
      </c>
      <c r="X78" s="3">
        <v>0</v>
      </c>
      <c r="Y78" s="3">
        <v>0</v>
      </c>
    </row>
    <row r="79" spans="1:25" ht="16" x14ac:dyDescent="0.2">
      <c r="A79" s="3" t="s">
        <v>140</v>
      </c>
      <c r="B79" s="8" t="s">
        <v>140</v>
      </c>
      <c r="C79" s="8">
        <v>1</v>
      </c>
      <c r="D79" s="8" t="s">
        <v>137</v>
      </c>
      <c r="E79" s="8">
        <v>0</v>
      </c>
      <c r="F79" s="8">
        <v>1</v>
      </c>
      <c r="G79" s="8">
        <v>1</v>
      </c>
      <c r="H79" s="8">
        <v>0</v>
      </c>
      <c r="I79" s="3" t="s">
        <v>30</v>
      </c>
      <c r="J79" s="3" t="s">
        <v>31</v>
      </c>
      <c r="L79" s="3" t="s">
        <v>30</v>
      </c>
      <c r="M79" s="3">
        <v>1</v>
      </c>
      <c r="N79" s="12">
        <v>3</v>
      </c>
      <c r="O79" s="12">
        <f t="shared" si="1"/>
        <v>1</v>
      </c>
      <c r="P79" s="3"/>
      <c r="Q79" s="3"/>
      <c r="R79" s="23">
        <v>1.99</v>
      </c>
      <c r="S79" s="19">
        <v>0.98810909157412097</v>
      </c>
      <c r="T79" s="19">
        <v>0.72774242442963299</v>
      </c>
      <c r="U79" s="14">
        <v>1</v>
      </c>
      <c r="V79" s="12">
        <v>0</v>
      </c>
      <c r="W79" s="12">
        <v>0</v>
      </c>
      <c r="X79" s="3">
        <v>74</v>
      </c>
      <c r="Y79" s="3">
        <v>1</v>
      </c>
    </row>
    <row r="80" spans="1:25" ht="16" x14ac:dyDescent="0.2">
      <c r="A80" s="3" t="s">
        <v>141</v>
      </c>
      <c r="B80" s="8" t="s">
        <v>141</v>
      </c>
      <c r="C80" s="8">
        <v>1</v>
      </c>
      <c r="D80" s="8" t="s">
        <v>137</v>
      </c>
      <c r="E80" s="8">
        <v>0</v>
      </c>
      <c r="F80" s="8">
        <v>1</v>
      </c>
      <c r="G80" s="8">
        <v>1</v>
      </c>
      <c r="H80" s="8">
        <v>0</v>
      </c>
      <c r="I80" s="3" t="s">
        <v>30</v>
      </c>
      <c r="J80" s="3" t="s">
        <v>31</v>
      </c>
      <c r="L80" s="3" t="s">
        <v>30</v>
      </c>
      <c r="M80" s="3">
        <v>1</v>
      </c>
      <c r="N80" s="12">
        <v>2</v>
      </c>
      <c r="O80" s="12">
        <f t="shared" si="1"/>
        <v>1</v>
      </c>
      <c r="P80" s="3">
        <v>3</v>
      </c>
      <c r="Q80" s="3"/>
      <c r="R80" s="23">
        <v>1.0900000000000001</v>
      </c>
      <c r="S80" s="19">
        <v>1</v>
      </c>
      <c r="T80" s="19">
        <v>0.65496635497242295</v>
      </c>
      <c r="U80" s="14">
        <v>0</v>
      </c>
      <c r="V80" s="12">
        <v>1</v>
      </c>
      <c r="W80" s="12">
        <v>0</v>
      </c>
      <c r="X80" s="3">
        <v>64</v>
      </c>
      <c r="Y80" s="3">
        <v>0</v>
      </c>
    </row>
    <row r="81" spans="1:25" ht="16" x14ac:dyDescent="0.2">
      <c r="A81" s="3" t="s">
        <v>142</v>
      </c>
      <c r="B81" s="8" t="s">
        <v>142</v>
      </c>
      <c r="C81" s="8">
        <v>1</v>
      </c>
      <c r="D81" s="8" t="s">
        <v>137</v>
      </c>
      <c r="E81" s="8">
        <v>0</v>
      </c>
      <c r="F81" s="8">
        <v>1</v>
      </c>
      <c r="G81" s="8">
        <v>1</v>
      </c>
      <c r="H81" s="8">
        <v>0</v>
      </c>
      <c r="I81" s="3" t="s">
        <v>30</v>
      </c>
      <c r="J81" s="3" t="s">
        <v>31</v>
      </c>
      <c r="K81" s="3" t="s">
        <v>27</v>
      </c>
      <c r="L81" s="3" t="s">
        <v>27</v>
      </c>
      <c r="M81" s="3">
        <v>1</v>
      </c>
      <c r="N81" s="12">
        <v>3</v>
      </c>
      <c r="O81" s="12">
        <f t="shared" si="1"/>
        <v>1</v>
      </c>
      <c r="P81" s="3">
        <v>2</v>
      </c>
      <c r="Q81" s="3"/>
      <c r="R81" s="23">
        <v>1.49</v>
      </c>
      <c r="S81" s="19">
        <v>0.95990093236771001</v>
      </c>
      <c r="T81" s="19">
        <v>0.54279734303340499</v>
      </c>
      <c r="U81" s="14">
        <v>0</v>
      </c>
      <c r="V81" s="12">
        <v>0</v>
      </c>
      <c r="W81" s="12">
        <v>0</v>
      </c>
      <c r="X81" s="3">
        <v>79</v>
      </c>
      <c r="Y81" s="3">
        <v>1</v>
      </c>
    </row>
    <row r="82" spans="1:25" ht="16" x14ac:dyDescent="0.2">
      <c r="A82" s="3" t="s">
        <v>143</v>
      </c>
      <c r="B82" s="8" t="s">
        <v>143</v>
      </c>
      <c r="C82" s="8">
        <v>1</v>
      </c>
      <c r="D82" s="8" t="s">
        <v>137</v>
      </c>
      <c r="E82" s="8">
        <v>0</v>
      </c>
      <c r="F82" s="8">
        <v>1</v>
      </c>
      <c r="G82" s="8">
        <v>1</v>
      </c>
      <c r="H82" s="8">
        <v>0</v>
      </c>
      <c r="I82" s="3" t="s">
        <v>30</v>
      </c>
      <c r="J82" s="3" t="s">
        <v>31</v>
      </c>
      <c r="K82" s="3" t="s">
        <v>25</v>
      </c>
      <c r="L82" s="3" t="s">
        <v>25</v>
      </c>
      <c r="M82" s="3">
        <v>1</v>
      </c>
      <c r="N82" s="12">
        <v>3</v>
      </c>
      <c r="O82" s="12">
        <f t="shared" si="1"/>
        <v>1</v>
      </c>
      <c r="P82" s="3"/>
      <c r="Q82" s="3"/>
      <c r="R82" s="23">
        <v>1.82</v>
      </c>
      <c r="S82" s="19">
        <v>0.98810909157412097</v>
      </c>
      <c r="T82" s="19">
        <v>0.70301703725818598</v>
      </c>
      <c r="U82" s="14">
        <v>1</v>
      </c>
      <c r="V82" s="12">
        <v>0</v>
      </c>
      <c r="W82" s="12">
        <v>0</v>
      </c>
      <c r="X82" s="3">
        <v>28</v>
      </c>
      <c r="Y82" s="3">
        <v>0</v>
      </c>
    </row>
    <row r="83" spans="1:25" ht="16" x14ac:dyDescent="0.2">
      <c r="A83" s="3" t="s">
        <v>144</v>
      </c>
      <c r="B83" s="8" t="s">
        <v>144</v>
      </c>
      <c r="C83" s="8">
        <v>1</v>
      </c>
      <c r="D83" s="8" t="s">
        <v>137</v>
      </c>
      <c r="E83" s="8">
        <v>0</v>
      </c>
      <c r="F83" s="8">
        <v>1</v>
      </c>
      <c r="G83" s="8">
        <v>1</v>
      </c>
      <c r="H83" s="8">
        <v>0</v>
      </c>
      <c r="I83" s="3" t="s">
        <v>30</v>
      </c>
      <c r="J83" s="3" t="s">
        <v>31</v>
      </c>
      <c r="K83" s="3" t="s">
        <v>86</v>
      </c>
      <c r="L83" s="3" t="s">
        <v>86</v>
      </c>
      <c r="M83" s="3">
        <v>1</v>
      </c>
      <c r="N83" s="12">
        <v>2</v>
      </c>
      <c r="O83" s="12">
        <f t="shared" si="1"/>
        <v>1</v>
      </c>
      <c r="P83" s="3">
        <v>6</v>
      </c>
      <c r="Q83" s="3"/>
      <c r="R83" s="23">
        <v>1.53</v>
      </c>
      <c r="S83" s="19">
        <v>0.98810909157412097</v>
      </c>
      <c r="T83" s="19">
        <v>0.65760772937626</v>
      </c>
      <c r="U83" s="14">
        <v>1</v>
      </c>
      <c r="V83" s="12">
        <v>0</v>
      </c>
      <c r="W83" s="12">
        <v>0</v>
      </c>
      <c r="X83" s="3">
        <v>57</v>
      </c>
      <c r="Y83" s="3">
        <v>0</v>
      </c>
    </row>
    <row r="84" spans="1:25" ht="16" x14ac:dyDescent="0.2">
      <c r="A84" s="3" t="s">
        <v>145</v>
      </c>
      <c r="B84" s="8" t="s">
        <v>145</v>
      </c>
      <c r="C84" s="8">
        <v>1</v>
      </c>
      <c r="D84" s="8" t="s">
        <v>137</v>
      </c>
      <c r="E84" s="8">
        <v>0</v>
      </c>
      <c r="F84" s="8">
        <v>1</v>
      </c>
      <c r="G84" s="8">
        <v>1</v>
      </c>
      <c r="H84" s="8">
        <v>0</v>
      </c>
      <c r="I84" s="3" t="s">
        <v>30</v>
      </c>
      <c r="J84" s="3" t="s">
        <v>31</v>
      </c>
      <c r="L84" s="3" t="s">
        <v>30</v>
      </c>
      <c r="M84" s="3">
        <v>1</v>
      </c>
      <c r="N84" s="12">
        <v>5</v>
      </c>
      <c r="O84" s="12">
        <f t="shared" si="1"/>
        <v>1</v>
      </c>
      <c r="P84" s="3">
        <v>2</v>
      </c>
      <c r="Q84" s="3"/>
      <c r="R84" s="23">
        <v>1.64</v>
      </c>
      <c r="S84" s="19">
        <v>0.97883791415963195</v>
      </c>
      <c r="T84" s="19">
        <v>0.626847036614399</v>
      </c>
      <c r="U84" s="14">
        <v>0</v>
      </c>
      <c r="V84" s="12">
        <v>0</v>
      </c>
      <c r="W84" s="12">
        <v>0</v>
      </c>
      <c r="X84" s="3">
        <v>55</v>
      </c>
      <c r="Y84" s="3">
        <v>0</v>
      </c>
    </row>
    <row r="85" spans="1:25" ht="16" x14ac:dyDescent="0.2">
      <c r="A85" s="3" t="s">
        <v>146</v>
      </c>
      <c r="B85" s="8" t="s">
        <v>146</v>
      </c>
      <c r="C85" s="8">
        <v>1</v>
      </c>
      <c r="D85" s="8" t="s">
        <v>137</v>
      </c>
      <c r="E85" s="8">
        <v>0</v>
      </c>
      <c r="F85" s="8">
        <v>1</v>
      </c>
      <c r="G85" s="8">
        <v>1</v>
      </c>
      <c r="H85" s="8">
        <v>0</v>
      </c>
      <c r="I85" s="3" t="s">
        <v>30</v>
      </c>
      <c r="J85" s="3" t="s">
        <v>31</v>
      </c>
      <c r="K85" s="3" t="s">
        <v>37</v>
      </c>
      <c r="L85" s="3" t="s">
        <v>30</v>
      </c>
      <c r="M85" s="3">
        <v>1</v>
      </c>
      <c r="N85" s="12">
        <v>4</v>
      </c>
      <c r="O85" s="12">
        <f t="shared" si="1"/>
        <v>1</v>
      </c>
      <c r="P85" s="3">
        <v>2</v>
      </c>
      <c r="Q85" s="3"/>
      <c r="R85" s="23">
        <v>1.22</v>
      </c>
      <c r="S85" s="19">
        <v>0.97883791415963195</v>
      </c>
      <c r="T85" s="19">
        <v>0.67516419780361003</v>
      </c>
      <c r="U85" s="14">
        <v>1</v>
      </c>
      <c r="V85" s="12">
        <v>0</v>
      </c>
      <c r="W85" s="12">
        <v>0</v>
      </c>
      <c r="X85" s="3">
        <v>108</v>
      </c>
      <c r="Y85" s="3">
        <v>0</v>
      </c>
    </row>
    <row r="86" spans="1:25" ht="16" x14ac:dyDescent="0.2">
      <c r="A86" s="3" t="s">
        <v>147</v>
      </c>
      <c r="B86" s="8" t="s">
        <v>147</v>
      </c>
      <c r="C86" s="8">
        <v>1</v>
      </c>
      <c r="D86" s="8" t="s">
        <v>137</v>
      </c>
      <c r="E86" s="8">
        <v>0</v>
      </c>
      <c r="F86" s="8">
        <v>1</v>
      </c>
      <c r="G86" s="8">
        <v>1</v>
      </c>
      <c r="H86" s="8">
        <v>0</v>
      </c>
      <c r="I86" s="3" t="s">
        <v>37</v>
      </c>
      <c r="J86" s="3" t="s">
        <v>40</v>
      </c>
      <c r="L86" s="3" t="s">
        <v>37</v>
      </c>
      <c r="M86" s="3">
        <v>1</v>
      </c>
      <c r="N86" s="12">
        <v>5</v>
      </c>
      <c r="O86" s="12">
        <f t="shared" si="1"/>
        <v>1</v>
      </c>
      <c r="P86" s="3">
        <v>3</v>
      </c>
      <c r="Q86" s="3"/>
      <c r="R86" s="23">
        <v>1.42</v>
      </c>
      <c r="S86" s="19">
        <v>1</v>
      </c>
      <c r="T86" s="19">
        <v>0.58775909210386701</v>
      </c>
      <c r="U86" s="14">
        <v>1</v>
      </c>
      <c r="V86" s="12">
        <v>1</v>
      </c>
      <c r="W86" s="12">
        <v>0</v>
      </c>
      <c r="X86" s="3">
        <v>51</v>
      </c>
      <c r="Y86" s="3">
        <v>1</v>
      </c>
    </row>
    <row r="87" spans="1:25" x14ac:dyDescent="0.2">
      <c r="A87" s="3" t="s">
        <v>148</v>
      </c>
      <c r="B87" s="7" t="s">
        <v>149</v>
      </c>
      <c r="C87" s="8">
        <v>1</v>
      </c>
      <c r="D87" s="8" t="s">
        <v>137</v>
      </c>
      <c r="E87" s="8">
        <v>0</v>
      </c>
      <c r="F87" s="8">
        <v>0</v>
      </c>
      <c r="G87" s="8">
        <v>0</v>
      </c>
      <c r="H87" s="8">
        <v>1</v>
      </c>
      <c r="I87" s="3" t="s">
        <v>33</v>
      </c>
      <c r="J87" s="3" t="s">
        <v>31</v>
      </c>
      <c r="K87" s="3" t="s">
        <v>34</v>
      </c>
      <c r="L87" s="3" t="s">
        <v>34</v>
      </c>
      <c r="M87" s="3">
        <v>1</v>
      </c>
      <c r="N87" s="12">
        <v>0</v>
      </c>
      <c r="O87" s="12">
        <f t="shared" si="1"/>
        <v>0</v>
      </c>
      <c r="P87" s="3"/>
      <c r="Q87" s="3"/>
      <c r="R87" s="22">
        <v>1.75</v>
      </c>
      <c r="S87" s="19">
        <v>0.94263120393788202</v>
      </c>
      <c r="T87" s="19">
        <v>0.858269171171407</v>
      </c>
      <c r="U87" s="14">
        <v>0</v>
      </c>
      <c r="V87" s="12">
        <v>0</v>
      </c>
      <c r="W87" s="12">
        <v>0</v>
      </c>
      <c r="X87" s="3">
        <v>1</v>
      </c>
      <c r="Y87" s="3">
        <v>0</v>
      </c>
    </row>
    <row r="88" spans="1:25" ht="16" x14ac:dyDescent="0.2">
      <c r="A88" s="3" t="s">
        <v>150</v>
      </c>
      <c r="B88" s="8" t="s">
        <v>150</v>
      </c>
      <c r="C88" s="8">
        <v>1</v>
      </c>
      <c r="D88" s="8" t="s">
        <v>137</v>
      </c>
      <c r="E88" s="8">
        <v>0</v>
      </c>
      <c r="F88" s="8">
        <v>1</v>
      </c>
      <c r="G88" s="8">
        <v>1</v>
      </c>
      <c r="H88" s="8">
        <v>0</v>
      </c>
      <c r="I88" s="3" t="s">
        <v>83</v>
      </c>
      <c r="J88" s="3" t="s">
        <v>31</v>
      </c>
      <c r="K88" s="3" t="s">
        <v>86</v>
      </c>
      <c r="L88" s="3" t="s">
        <v>83</v>
      </c>
      <c r="M88" s="3">
        <v>1</v>
      </c>
      <c r="N88" s="12">
        <v>3</v>
      </c>
      <c r="O88" s="12">
        <f t="shared" si="1"/>
        <v>1</v>
      </c>
      <c r="P88" s="3">
        <v>2</v>
      </c>
      <c r="Q88" s="3"/>
      <c r="R88" s="23">
        <v>1.8</v>
      </c>
      <c r="S88" s="19">
        <v>1</v>
      </c>
      <c r="T88" s="19">
        <v>0.587022396799456</v>
      </c>
      <c r="U88" s="14">
        <v>0</v>
      </c>
      <c r="V88" s="12">
        <v>0</v>
      </c>
      <c r="W88" s="12">
        <v>0</v>
      </c>
      <c r="X88" s="3">
        <v>18</v>
      </c>
      <c r="Y88" s="3">
        <v>0</v>
      </c>
    </row>
    <row r="89" spans="1:25" ht="16" x14ac:dyDescent="0.2">
      <c r="A89" s="3" t="s">
        <v>151</v>
      </c>
      <c r="B89" s="8" t="s">
        <v>151</v>
      </c>
      <c r="C89" s="8">
        <v>1</v>
      </c>
      <c r="D89" s="8" t="s">
        <v>137</v>
      </c>
      <c r="E89" s="8">
        <v>0</v>
      </c>
      <c r="F89" s="8">
        <v>1</v>
      </c>
      <c r="G89" s="8">
        <v>1</v>
      </c>
      <c r="H89" s="8">
        <v>0</v>
      </c>
      <c r="I89" s="3" t="s">
        <v>25</v>
      </c>
      <c r="J89" s="3" t="s">
        <v>26</v>
      </c>
      <c r="K89" s="3" t="s">
        <v>27</v>
      </c>
      <c r="L89" s="3" t="s">
        <v>25</v>
      </c>
      <c r="M89" s="3">
        <v>1</v>
      </c>
      <c r="N89" s="12">
        <v>0</v>
      </c>
      <c r="O89" s="12">
        <f t="shared" si="1"/>
        <v>0</v>
      </c>
      <c r="P89" s="3"/>
      <c r="Q89" s="3"/>
      <c r="R89" s="23">
        <v>0.95</v>
      </c>
      <c r="S89" s="19">
        <v>0.97319731517859298</v>
      </c>
      <c r="T89" s="19">
        <v>0.420836521028086</v>
      </c>
      <c r="U89" s="14">
        <v>0</v>
      </c>
      <c r="V89" s="12">
        <v>0</v>
      </c>
      <c r="W89" s="12">
        <v>0</v>
      </c>
      <c r="X89" s="3">
        <v>0</v>
      </c>
      <c r="Y89" s="3">
        <v>0</v>
      </c>
    </row>
    <row r="90" spans="1:25" ht="16" x14ac:dyDescent="0.2">
      <c r="A90" s="3" t="s">
        <v>152</v>
      </c>
      <c r="B90" s="8" t="s">
        <v>152</v>
      </c>
      <c r="C90" s="8">
        <v>1</v>
      </c>
      <c r="D90" s="8" t="s">
        <v>137</v>
      </c>
      <c r="E90" s="8">
        <v>0</v>
      </c>
      <c r="F90" s="8">
        <v>1</v>
      </c>
      <c r="G90" s="8">
        <v>1</v>
      </c>
      <c r="H90" s="8">
        <v>0</v>
      </c>
      <c r="I90" s="3" t="s">
        <v>30</v>
      </c>
      <c r="J90" s="3" t="s">
        <v>31</v>
      </c>
      <c r="K90" s="3" t="s">
        <v>25</v>
      </c>
      <c r="L90" s="3" t="s">
        <v>25</v>
      </c>
      <c r="M90" s="3">
        <v>1</v>
      </c>
      <c r="N90" s="12">
        <v>2</v>
      </c>
      <c r="O90" s="12">
        <f t="shared" si="1"/>
        <v>1</v>
      </c>
      <c r="P90" s="3"/>
      <c r="Q90" s="3"/>
      <c r="R90" s="23">
        <v>1.29</v>
      </c>
      <c r="S90" s="19">
        <v>0.95179618073584504</v>
      </c>
      <c r="T90" s="19">
        <v>0.55093077868444096</v>
      </c>
      <c r="U90" s="14">
        <v>1</v>
      </c>
      <c r="V90" s="12">
        <v>0</v>
      </c>
      <c r="W90" s="12">
        <v>0</v>
      </c>
      <c r="X90" s="3">
        <v>7</v>
      </c>
      <c r="Y90" s="3">
        <v>0</v>
      </c>
    </row>
    <row r="91" spans="1:25" ht="16" x14ac:dyDescent="0.2">
      <c r="A91" s="3" t="s">
        <v>153</v>
      </c>
      <c r="B91" s="8" t="s">
        <v>153</v>
      </c>
      <c r="C91" s="8">
        <v>1</v>
      </c>
      <c r="D91" s="8" t="s">
        <v>137</v>
      </c>
      <c r="E91" s="8">
        <v>0</v>
      </c>
      <c r="F91" s="8">
        <v>1</v>
      </c>
      <c r="G91" s="8">
        <v>1</v>
      </c>
      <c r="H91" s="8">
        <v>0</v>
      </c>
      <c r="I91" s="3" t="s">
        <v>27</v>
      </c>
      <c r="J91" s="3" t="s">
        <v>26</v>
      </c>
      <c r="K91" s="3" t="s">
        <v>115</v>
      </c>
      <c r="L91" s="3" t="s">
        <v>27</v>
      </c>
      <c r="M91" s="3">
        <v>1</v>
      </c>
      <c r="N91" s="12">
        <v>3</v>
      </c>
      <c r="O91" s="12">
        <f t="shared" si="1"/>
        <v>1</v>
      </c>
      <c r="P91" s="3">
        <v>2</v>
      </c>
      <c r="Q91" s="3"/>
      <c r="R91" s="23">
        <v>0.97</v>
      </c>
      <c r="S91" s="19">
        <v>1</v>
      </c>
      <c r="T91" s="19">
        <v>0.57647381148614796</v>
      </c>
      <c r="U91" s="14">
        <v>1</v>
      </c>
      <c r="V91" s="12">
        <v>0</v>
      </c>
      <c r="W91" s="12">
        <v>0</v>
      </c>
      <c r="X91" s="3">
        <v>21</v>
      </c>
      <c r="Y91" s="3">
        <v>1</v>
      </c>
    </row>
    <row r="92" spans="1:25" ht="16" x14ac:dyDescent="0.2">
      <c r="A92" s="3" t="s">
        <v>154</v>
      </c>
      <c r="B92" s="8" t="s">
        <v>154</v>
      </c>
      <c r="C92" s="8">
        <v>1</v>
      </c>
      <c r="D92" s="8" t="s">
        <v>137</v>
      </c>
      <c r="E92" s="8">
        <v>0</v>
      </c>
      <c r="F92" s="8">
        <v>1</v>
      </c>
      <c r="G92" s="8">
        <v>1</v>
      </c>
      <c r="H92" s="8">
        <v>0</v>
      </c>
      <c r="I92" s="3" t="s">
        <v>25</v>
      </c>
      <c r="J92" s="3" t="s">
        <v>26</v>
      </c>
      <c r="K92" s="3" t="s">
        <v>30</v>
      </c>
      <c r="L92" s="3" t="s">
        <v>25</v>
      </c>
      <c r="M92" s="3">
        <v>1</v>
      </c>
      <c r="N92" s="12">
        <v>5</v>
      </c>
      <c r="O92" s="12">
        <f t="shared" si="1"/>
        <v>1</v>
      </c>
      <c r="P92" s="3">
        <v>1</v>
      </c>
      <c r="Q92" s="3"/>
      <c r="R92" s="23">
        <v>1.2</v>
      </c>
      <c r="S92" s="19">
        <v>1</v>
      </c>
      <c r="T92" s="19">
        <v>0.51378162584283704</v>
      </c>
      <c r="U92" s="14">
        <v>1</v>
      </c>
      <c r="V92" s="12">
        <v>0</v>
      </c>
      <c r="W92" s="12">
        <v>0</v>
      </c>
      <c r="X92" s="3">
        <v>25</v>
      </c>
      <c r="Y92" s="3">
        <v>1</v>
      </c>
    </row>
    <row r="93" spans="1:25" ht="16" x14ac:dyDescent="0.2">
      <c r="A93" s="3" t="s">
        <v>155</v>
      </c>
      <c r="B93" s="8" t="s">
        <v>155</v>
      </c>
      <c r="C93" s="8">
        <v>1</v>
      </c>
      <c r="D93" s="8" t="s">
        <v>137</v>
      </c>
      <c r="E93" s="8">
        <v>0</v>
      </c>
      <c r="F93" s="8">
        <v>1</v>
      </c>
      <c r="G93" s="8">
        <v>1</v>
      </c>
      <c r="H93" s="8">
        <v>0</v>
      </c>
      <c r="I93" s="3" t="s">
        <v>34</v>
      </c>
      <c r="J93" s="3" t="s">
        <v>31</v>
      </c>
      <c r="L93" s="3" t="s">
        <v>34</v>
      </c>
      <c r="M93" s="3">
        <v>1</v>
      </c>
      <c r="N93" s="12">
        <v>1</v>
      </c>
      <c r="O93" s="12">
        <f t="shared" si="1"/>
        <v>1</v>
      </c>
      <c r="P93" s="3"/>
      <c r="Q93" s="3"/>
      <c r="R93" s="23">
        <v>1.37</v>
      </c>
      <c r="S93" s="19">
        <v>0.97883791415963195</v>
      </c>
      <c r="T93" s="19">
        <v>0.56572532063826997</v>
      </c>
      <c r="U93" s="14">
        <v>0</v>
      </c>
      <c r="V93" s="12">
        <v>0</v>
      </c>
      <c r="W93" s="12">
        <v>0</v>
      </c>
      <c r="X93" s="3">
        <v>9</v>
      </c>
      <c r="Y93" s="3">
        <v>0</v>
      </c>
    </row>
    <row r="94" spans="1:25" ht="16" x14ac:dyDescent="0.2">
      <c r="A94" s="3" t="s">
        <v>156</v>
      </c>
      <c r="B94" s="7" t="s">
        <v>157</v>
      </c>
      <c r="C94" s="8">
        <v>1</v>
      </c>
      <c r="D94" s="8" t="s">
        <v>137</v>
      </c>
      <c r="E94" s="8">
        <v>0</v>
      </c>
      <c r="F94" s="8">
        <v>1</v>
      </c>
      <c r="G94" s="8">
        <v>1</v>
      </c>
      <c r="H94" s="8">
        <v>1</v>
      </c>
      <c r="I94" s="3" t="s">
        <v>27</v>
      </c>
      <c r="J94" s="3" t="s">
        <v>26</v>
      </c>
      <c r="K94" s="3" t="s">
        <v>58</v>
      </c>
      <c r="L94" s="3" t="s">
        <v>58</v>
      </c>
      <c r="M94" s="3">
        <v>1</v>
      </c>
      <c r="N94" s="12">
        <v>1</v>
      </c>
      <c r="O94" s="12">
        <f t="shared" si="1"/>
        <v>1</v>
      </c>
      <c r="P94" s="3"/>
      <c r="Q94" s="3"/>
      <c r="R94" s="23">
        <v>1.95</v>
      </c>
      <c r="S94" s="19">
        <v>0.97883791415963195</v>
      </c>
      <c r="T94" s="19">
        <v>0.72878280974651899</v>
      </c>
      <c r="U94" s="14">
        <v>0</v>
      </c>
      <c r="V94" s="12">
        <v>0</v>
      </c>
      <c r="W94" s="12">
        <v>0</v>
      </c>
      <c r="X94" s="3">
        <v>5</v>
      </c>
      <c r="Y94" s="3">
        <v>0</v>
      </c>
    </row>
    <row r="95" spans="1:25" ht="16" x14ac:dyDescent="0.2">
      <c r="A95" s="3" t="s">
        <v>158</v>
      </c>
      <c r="B95" s="7" t="s">
        <v>159</v>
      </c>
      <c r="C95" s="8">
        <v>1</v>
      </c>
      <c r="D95" s="8" t="s">
        <v>137</v>
      </c>
      <c r="E95" s="8">
        <v>0</v>
      </c>
      <c r="F95" s="8">
        <v>1</v>
      </c>
      <c r="G95" s="8">
        <v>1</v>
      </c>
      <c r="H95" s="8">
        <v>1</v>
      </c>
      <c r="I95" s="3" t="s">
        <v>34</v>
      </c>
      <c r="J95" s="3" t="s">
        <v>31</v>
      </c>
      <c r="K95" s="3" t="s">
        <v>30</v>
      </c>
      <c r="L95" s="3" t="s">
        <v>34</v>
      </c>
      <c r="M95" s="3">
        <v>1</v>
      </c>
      <c r="N95" s="12">
        <v>0</v>
      </c>
      <c r="O95" s="12">
        <f t="shared" si="1"/>
        <v>0</v>
      </c>
      <c r="P95" s="3"/>
      <c r="Q95" s="3"/>
      <c r="R95" s="23">
        <v>1.18</v>
      </c>
      <c r="S95" s="19">
        <v>0.98810909157412097</v>
      </c>
      <c r="T95" s="19">
        <v>0.74267303567272902</v>
      </c>
      <c r="U95" s="14">
        <v>1</v>
      </c>
      <c r="V95" s="12">
        <v>0</v>
      </c>
      <c r="W95" s="12">
        <v>0</v>
      </c>
      <c r="X95" s="3">
        <v>20</v>
      </c>
      <c r="Y95" s="3">
        <v>0</v>
      </c>
    </row>
    <row r="96" spans="1:25" ht="16" x14ac:dyDescent="0.2">
      <c r="A96" s="3" t="s">
        <v>160</v>
      </c>
      <c r="B96" s="7" t="s">
        <v>161</v>
      </c>
      <c r="C96" s="8">
        <v>1</v>
      </c>
      <c r="D96" s="8" t="s">
        <v>137</v>
      </c>
      <c r="E96" s="8">
        <v>0</v>
      </c>
      <c r="F96" s="8">
        <v>1</v>
      </c>
      <c r="G96" s="8">
        <v>1</v>
      </c>
      <c r="H96" s="8">
        <v>0</v>
      </c>
      <c r="I96" s="3" t="s">
        <v>25</v>
      </c>
      <c r="J96" s="3" t="s">
        <v>26</v>
      </c>
      <c r="K96" s="3" t="s">
        <v>27</v>
      </c>
      <c r="L96" s="3" t="s">
        <v>25</v>
      </c>
      <c r="M96" s="3">
        <v>1</v>
      </c>
      <c r="N96" s="12">
        <v>0</v>
      </c>
      <c r="O96" s="12">
        <f t="shared" si="1"/>
        <v>0</v>
      </c>
      <c r="P96" s="3"/>
      <c r="Q96" s="3"/>
      <c r="R96" s="23">
        <v>1.35</v>
      </c>
      <c r="S96" s="19">
        <v>0.88363337077972504</v>
      </c>
      <c r="T96" s="19">
        <v>0.43777221970811903</v>
      </c>
      <c r="U96" s="14">
        <v>0</v>
      </c>
      <c r="V96" s="12">
        <v>0</v>
      </c>
      <c r="W96" s="12">
        <v>0</v>
      </c>
      <c r="X96" s="3">
        <v>13</v>
      </c>
      <c r="Y96" s="3">
        <v>0</v>
      </c>
    </row>
    <row r="97" spans="1:25" ht="16" x14ac:dyDescent="0.2">
      <c r="A97" s="3" t="s">
        <v>162</v>
      </c>
      <c r="B97" s="7" t="s">
        <v>163</v>
      </c>
      <c r="C97" s="8">
        <v>1</v>
      </c>
      <c r="D97" s="8" t="s">
        <v>137</v>
      </c>
      <c r="E97" s="8">
        <v>0</v>
      </c>
      <c r="F97" s="8">
        <v>1</v>
      </c>
      <c r="G97" s="8">
        <v>1</v>
      </c>
      <c r="H97" s="8">
        <v>0</v>
      </c>
      <c r="I97" s="3" t="s">
        <v>27</v>
      </c>
      <c r="J97" s="3" t="s">
        <v>26</v>
      </c>
      <c r="L97" s="3" t="s">
        <v>27</v>
      </c>
      <c r="M97" s="3">
        <v>1</v>
      </c>
      <c r="N97" s="12">
        <v>0</v>
      </c>
      <c r="O97" s="12">
        <f t="shared" si="1"/>
        <v>0</v>
      </c>
      <c r="P97" s="3"/>
      <c r="Q97" s="3"/>
      <c r="R97" s="23">
        <v>1.75</v>
      </c>
      <c r="S97" s="19">
        <v>0.91720972246260801</v>
      </c>
      <c r="T97" s="19">
        <v>0.823580605907269</v>
      </c>
      <c r="U97" s="14">
        <v>0</v>
      </c>
      <c r="V97" s="12">
        <v>0</v>
      </c>
      <c r="W97" s="12">
        <v>0</v>
      </c>
      <c r="X97" s="3">
        <v>4</v>
      </c>
      <c r="Y97" s="3">
        <v>0</v>
      </c>
    </row>
    <row r="98" spans="1:25" ht="16" x14ac:dyDescent="0.2">
      <c r="A98" s="3" t="s">
        <v>164</v>
      </c>
      <c r="B98" s="7" t="s">
        <v>165</v>
      </c>
      <c r="C98" s="8">
        <v>1</v>
      </c>
      <c r="D98" s="8" t="s">
        <v>137</v>
      </c>
      <c r="E98" s="8">
        <v>0</v>
      </c>
      <c r="F98" s="8">
        <v>1</v>
      </c>
      <c r="G98" s="8">
        <v>1</v>
      </c>
      <c r="H98" s="8">
        <v>1</v>
      </c>
      <c r="I98" s="3" t="s">
        <v>27</v>
      </c>
      <c r="J98" s="3" t="s">
        <v>26</v>
      </c>
      <c r="K98" s="3" t="s">
        <v>25</v>
      </c>
      <c r="L98" s="3" t="s">
        <v>27</v>
      </c>
      <c r="M98" s="3">
        <v>1</v>
      </c>
      <c r="N98" s="12">
        <v>2</v>
      </c>
      <c r="O98" s="12">
        <f t="shared" si="1"/>
        <v>1</v>
      </c>
      <c r="P98" s="3"/>
      <c r="Q98" s="3"/>
      <c r="R98" s="23">
        <v>1.42</v>
      </c>
      <c r="S98" s="19">
        <v>0.80801415108444696</v>
      </c>
      <c r="T98" s="19">
        <v>0.90385004678170999</v>
      </c>
      <c r="U98" s="14">
        <v>0</v>
      </c>
      <c r="V98" s="12">
        <v>0</v>
      </c>
      <c r="W98" s="12">
        <v>0</v>
      </c>
      <c r="X98" s="3">
        <v>4</v>
      </c>
      <c r="Y98" s="3">
        <v>1</v>
      </c>
    </row>
    <row r="99" spans="1:25" ht="16" x14ac:dyDescent="0.2">
      <c r="A99" s="3" t="s">
        <v>166</v>
      </c>
      <c r="B99" s="7" t="s">
        <v>167</v>
      </c>
      <c r="C99" s="8">
        <v>1</v>
      </c>
      <c r="D99" s="8" t="s">
        <v>137</v>
      </c>
      <c r="E99" s="8">
        <v>0</v>
      </c>
      <c r="F99" s="8">
        <v>1</v>
      </c>
      <c r="G99" s="8">
        <v>1</v>
      </c>
      <c r="H99" s="8">
        <v>1</v>
      </c>
      <c r="N99" s="12">
        <v>4</v>
      </c>
      <c r="O99" s="12">
        <f t="shared" si="1"/>
        <v>1</v>
      </c>
      <c r="P99" s="3"/>
      <c r="Q99" s="3"/>
      <c r="R99" s="23">
        <v>0.82</v>
      </c>
      <c r="S99" s="19" t="s">
        <v>217</v>
      </c>
      <c r="T99" s="19">
        <v>0.38520745540879803</v>
      </c>
      <c r="U99" s="14">
        <v>0</v>
      </c>
      <c r="V99" s="12">
        <v>1</v>
      </c>
      <c r="W99" s="12">
        <v>1</v>
      </c>
      <c r="X99" s="3">
        <v>1</v>
      </c>
      <c r="Y99" s="3">
        <v>0</v>
      </c>
    </row>
    <row r="100" spans="1:25" x14ac:dyDescent="0.2">
      <c r="A100" s="3" t="s">
        <v>168</v>
      </c>
      <c r="B100" s="7" t="s">
        <v>169</v>
      </c>
      <c r="C100" s="8">
        <v>1</v>
      </c>
      <c r="D100" s="8" t="s">
        <v>137</v>
      </c>
      <c r="E100" s="8">
        <v>0</v>
      </c>
      <c r="F100" s="8">
        <v>1</v>
      </c>
      <c r="G100" s="8">
        <v>1</v>
      </c>
      <c r="H100" s="8">
        <v>1</v>
      </c>
      <c r="I100" s="3" t="s">
        <v>25</v>
      </c>
      <c r="J100" s="3" t="s">
        <v>26</v>
      </c>
      <c r="L100" s="3" t="s">
        <v>25</v>
      </c>
      <c r="M100" s="3">
        <v>1</v>
      </c>
      <c r="N100" s="12">
        <v>4</v>
      </c>
      <c r="O100" s="12">
        <f t="shared" si="1"/>
        <v>1</v>
      </c>
      <c r="P100" s="3"/>
      <c r="Q100" s="3"/>
      <c r="R100" s="22">
        <v>1.1000000000000001</v>
      </c>
      <c r="S100" s="19">
        <v>0.87300176235707205</v>
      </c>
      <c r="T100" s="19">
        <v>0.33903809351532999</v>
      </c>
      <c r="U100" s="14">
        <v>0</v>
      </c>
      <c r="V100" s="12">
        <v>1</v>
      </c>
      <c r="W100" s="12">
        <v>0</v>
      </c>
      <c r="X100" s="3">
        <v>0</v>
      </c>
      <c r="Y100" s="3">
        <v>1</v>
      </c>
    </row>
    <row r="101" spans="1:25" x14ac:dyDescent="0.2">
      <c r="A101" s="3" t="s">
        <v>170</v>
      </c>
      <c r="B101" s="7" t="s">
        <v>171</v>
      </c>
      <c r="C101" s="8">
        <v>0</v>
      </c>
      <c r="D101" s="8" t="s">
        <v>172</v>
      </c>
      <c r="E101" s="8">
        <v>1</v>
      </c>
      <c r="F101" s="8">
        <v>0</v>
      </c>
      <c r="G101" s="8">
        <v>0</v>
      </c>
      <c r="H101" s="8">
        <v>1</v>
      </c>
      <c r="I101" s="3" t="s">
        <v>173</v>
      </c>
      <c r="J101" s="3" t="s">
        <v>40</v>
      </c>
      <c r="K101" s="3" t="s">
        <v>25</v>
      </c>
      <c r="L101" s="3" t="s">
        <v>173</v>
      </c>
      <c r="M101" s="3">
        <v>1</v>
      </c>
      <c r="N101" s="12">
        <v>0</v>
      </c>
      <c r="O101" s="12">
        <f t="shared" si="1"/>
        <v>0</v>
      </c>
      <c r="P101" s="3">
        <v>1</v>
      </c>
      <c r="Q101" s="3"/>
      <c r="R101" s="22">
        <v>2.52</v>
      </c>
      <c r="S101" s="19">
        <v>0.96022523842271701</v>
      </c>
      <c r="T101" s="19">
        <v>0.86749440265952504</v>
      </c>
      <c r="U101" s="14">
        <v>0</v>
      </c>
      <c r="V101" s="12">
        <v>0</v>
      </c>
      <c r="W101" s="12">
        <v>0</v>
      </c>
      <c r="X101" s="3">
        <v>3</v>
      </c>
      <c r="Y101" s="3">
        <v>0</v>
      </c>
    </row>
    <row r="102" spans="1:25" ht="16" x14ac:dyDescent="0.2">
      <c r="A102" s="3" t="s">
        <v>174</v>
      </c>
      <c r="B102" s="8" t="s">
        <v>174</v>
      </c>
      <c r="C102" s="8">
        <v>1</v>
      </c>
      <c r="D102" s="8" t="s">
        <v>172</v>
      </c>
      <c r="E102" s="8">
        <v>1</v>
      </c>
      <c r="F102" s="8">
        <v>1</v>
      </c>
      <c r="G102" s="8">
        <v>1</v>
      </c>
      <c r="H102" s="8">
        <v>1</v>
      </c>
      <c r="I102" s="3" t="s">
        <v>27</v>
      </c>
      <c r="J102" s="3" t="s">
        <v>26</v>
      </c>
      <c r="K102" s="3" t="s">
        <v>25</v>
      </c>
      <c r="L102" s="3" t="s">
        <v>27</v>
      </c>
      <c r="M102" s="3">
        <v>1</v>
      </c>
      <c r="N102" s="12">
        <v>0</v>
      </c>
      <c r="O102" s="12">
        <f t="shared" si="1"/>
        <v>0</v>
      </c>
      <c r="P102" s="3"/>
      <c r="Q102" s="3"/>
      <c r="R102" s="23">
        <v>1.03</v>
      </c>
      <c r="S102" s="19">
        <v>0.95335227410717005</v>
      </c>
      <c r="T102" s="19">
        <v>0.56704171821451499</v>
      </c>
      <c r="U102" s="14">
        <v>0</v>
      </c>
      <c r="V102" s="12">
        <v>0</v>
      </c>
      <c r="W102" s="12">
        <v>0</v>
      </c>
      <c r="X102" s="3">
        <v>8</v>
      </c>
      <c r="Y102" s="3">
        <v>1</v>
      </c>
    </row>
    <row r="103" spans="1:25" ht="16" x14ac:dyDescent="0.2">
      <c r="A103" s="3" t="s">
        <v>175</v>
      </c>
      <c r="B103" s="8" t="s">
        <v>175</v>
      </c>
      <c r="C103" s="8">
        <v>1</v>
      </c>
      <c r="D103" s="8" t="s">
        <v>172</v>
      </c>
      <c r="E103" s="8">
        <v>1</v>
      </c>
      <c r="F103" s="8">
        <v>1</v>
      </c>
      <c r="G103" s="8">
        <v>1</v>
      </c>
      <c r="H103" s="8">
        <v>1</v>
      </c>
      <c r="I103" s="3" t="s">
        <v>33</v>
      </c>
      <c r="J103" s="3" t="s">
        <v>31</v>
      </c>
      <c r="K103" s="3" t="s">
        <v>37</v>
      </c>
      <c r="L103" s="3" t="s">
        <v>34</v>
      </c>
      <c r="M103" s="3">
        <v>0</v>
      </c>
      <c r="N103" s="12">
        <v>1</v>
      </c>
      <c r="O103" s="12">
        <f t="shared" si="1"/>
        <v>1</v>
      </c>
      <c r="P103" s="3"/>
      <c r="Q103" s="3"/>
      <c r="R103" s="23">
        <v>0.69</v>
      </c>
      <c r="S103" s="19">
        <v>1</v>
      </c>
      <c r="T103" s="19">
        <v>0.42715313349669098</v>
      </c>
      <c r="U103" s="14">
        <v>1</v>
      </c>
      <c r="V103" s="12">
        <v>0</v>
      </c>
      <c r="W103" s="12">
        <v>0</v>
      </c>
      <c r="X103" s="3">
        <v>10</v>
      </c>
      <c r="Y103" s="3">
        <v>1</v>
      </c>
    </row>
    <row r="104" spans="1:25" ht="16" x14ac:dyDescent="0.2">
      <c r="A104" s="3" t="s">
        <v>176</v>
      </c>
      <c r="B104" s="8" t="s">
        <v>176</v>
      </c>
      <c r="C104" s="8">
        <v>1</v>
      </c>
      <c r="D104" s="8" t="s">
        <v>172</v>
      </c>
      <c r="E104" s="8">
        <v>1</v>
      </c>
      <c r="F104" s="8">
        <v>1</v>
      </c>
      <c r="G104" s="8">
        <v>1</v>
      </c>
      <c r="H104" s="8">
        <v>1</v>
      </c>
      <c r="I104" s="3" t="s">
        <v>25</v>
      </c>
      <c r="J104" s="3" t="s">
        <v>26</v>
      </c>
      <c r="K104" s="3" t="s">
        <v>37</v>
      </c>
      <c r="L104" s="3" t="s">
        <v>25</v>
      </c>
      <c r="M104" s="3">
        <v>1</v>
      </c>
      <c r="N104" s="12">
        <v>0</v>
      </c>
      <c r="O104" s="12">
        <f t="shared" si="1"/>
        <v>0</v>
      </c>
      <c r="P104" s="3"/>
      <c r="Q104" s="3"/>
      <c r="R104" s="23">
        <v>0.93</v>
      </c>
      <c r="S104" s="19">
        <v>0.97883791415963195</v>
      </c>
      <c r="T104" s="19">
        <v>0.578902108591973</v>
      </c>
      <c r="U104" s="14">
        <v>0</v>
      </c>
      <c r="V104" s="12">
        <v>0</v>
      </c>
      <c r="W104" s="12">
        <v>0</v>
      </c>
      <c r="X104" s="3">
        <v>9</v>
      </c>
      <c r="Y104" s="3">
        <v>0</v>
      </c>
    </row>
    <row r="105" spans="1:25" ht="16" x14ac:dyDescent="0.2">
      <c r="A105" s="3" t="s">
        <v>177</v>
      </c>
      <c r="B105" s="8" t="s">
        <v>177</v>
      </c>
      <c r="C105" s="8">
        <v>0</v>
      </c>
      <c r="D105" s="8" t="s">
        <v>172</v>
      </c>
      <c r="E105" s="8">
        <v>1</v>
      </c>
      <c r="F105" s="8">
        <v>1</v>
      </c>
      <c r="G105" s="8">
        <v>1</v>
      </c>
      <c r="H105" s="8">
        <v>1</v>
      </c>
      <c r="I105" s="3" t="s">
        <v>27</v>
      </c>
      <c r="J105" s="3" t="s">
        <v>26</v>
      </c>
      <c r="K105" s="3" t="s">
        <v>25</v>
      </c>
      <c r="L105" s="3" t="s">
        <v>25</v>
      </c>
      <c r="M105" s="3">
        <v>1</v>
      </c>
      <c r="N105" s="12">
        <v>0</v>
      </c>
      <c r="O105" s="12">
        <f t="shared" si="1"/>
        <v>0</v>
      </c>
      <c r="P105" s="3"/>
      <c r="Q105" s="3"/>
      <c r="R105" s="23">
        <v>0.68</v>
      </c>
      <c r="S105" s="19">
        <v>0.97883791415963195</v>
      </c>
      <c r="T105" s="19">
        <v>0.406454720227099</v>
      </c>
      <c r="U105" s="14">
        <v>0</v>
      </c>
      <c r="V105" s="12">
        <v>0</v>
      </c>
      <c r="W105" s="12">
        <v>0</v>
      </c>
      <c r="X105" s="3">
        <v>4</v>
      </c>
      <c r="Y105" s="3">
        <v>0</v>
      </c>
    </row>
    <row r="106" spans="1:25" ht="16" x14ac:dyDescent="0.2">
      <c r="A106" s="3" t="s">
        <v>178</v>
      </c>
      <c r="B106" s="7" t="s">
        <v>179</v>
      </c>
      <c r="C106" s="8">
        <v>1</v>
      </c>
      <c r="D106" s="8" t="s">
        <v>172</v>
      </c>
      <c r="E106" s="8">
        <v>1</v>
      </c>
      <c r="F106" s="8">
        <v>1</v>
      </c>
      <c r="G106" s="8">
        <v>1</v>
      </c>
      <c r="H106" s="8">
        <v>0</v>
      </c>
      <c r="I106" s="3" t="s">
        <v>37</v>
      </c>
      <c r="J106" s="3" t="s">
        <v>40</v>
      </c>
      <c r="K106" s="3" t="s">
        <v>34</v>
      </c>
      <c r="L106" s="3" t="s">
        <v>34</v>
      </c>
      <c r="M106" s="3">
        <v>1</v>
      </c>
      <c r="N106" s="12">
        <v>0</v>
      </c>
      <c r="O106" s="12">
        <f t="shared" si="1"/>
        <v>0</v>
      </c>
      <c r="P106" s="3"/>
      <c r="Q106" s="3"/>
      <c r="R106" s="23">
        <v>3.19</v>
      </c>
      <c r="S106" s="19">
        <v>0.93082708345352605</v>
      </c>
      <c r="T106" s="19">
        <v>0.91099712658075604</v>
      </c>
      <c r="U106" s="14">
        <v>0</v>
      </c>
      <c r="V106" s="12">
        <v>0</v>
      </c>
      <c r="W106" s="12">
        <v>0</v>
      </c>
      <c r="X106" s="3">
        <v>30</v>
      </c>
      <c r="Y106" s="3">
        <v>0</v>
      </c>
    </row>
    <row r="107" spans="1:25" ht="16" x14ac:dyDescent="0.2">
      <c r="A107" s="3" t="s">
        <v>180</v>
      </c>
      <c r="B107" s="7" t="s">
        <v>181</v>
      </c>
      <c r="C107" s="8">
        <v>1</v>
      </c>
      <c r="D107" s="8" t="s">
        <v>172</v>
      </c>
      <c r="E107" s="8">
        <v>1</v>
      </c>
      <c r="F107" s="8">
        <v>1</v>
      </c>
      <c r="G107" s="8">
        <v>1</v>
      </c>
      <c r="H107" s="8">
        <v>0</v>
      </c>
      <c r="I107" s="3" t="s">
        <v>37</v>
      </c>
      <c r="J107" s="3" t="s">
        <v>40</v>
      </c>
      <c r="K107" s="3" t="s">
        <v>34</v>
      </c>
      <c r="L107" s="3" t="s">
        <v>34</v>
      </c>
      <c r="M107" s="3">
        <v>1</v>
      </c>
      <c r="N107" s="12">
        <v>0</v>
      </c>
      <c r="O107" s="12">
        <f t="shared" si="1"/>
        <v>0</v>
      </c>
      <c r="P107" s="3"/>
      <c r="Q107" s="3"/>
      <c r="R107" s="23">
        <v>1.1499999999999999</v>
      </c>
      <c r="S107" s="19">
        <v>0.96022523842271701</v>
      </c>
      <c r="T107" s="19">
        <v>0.76459624949239002</v>
      </c>
      <c r="U107" s="14">
        <v>0</v>
      </c>
      <c r="V107" s="12">
        <v>0</v>
      </c>
      <c r="W107" s="12">
        <v>0</v>
      </c>
      <c r="X107" s="3">
        <v>32</v>
      </c>
      <c r="Y107" s="3">
        <v>0</v>
      </c>
    </row>
    <row r="108" spans="1:25" x14ac:dyDescent="0.2">
      <c r="A108" s="3" t="s">
        <v>182</v>
      </c>
      <c r="B108" s="7" t="s">
        <v>183</v>
      </c>
      <c r="C108" s="8">
        <v>0</v>
      </c>
      <c r="D108" s="8" t="s">
        <v>172</v>
      </c>
      <c r="E108" s="8">
        <v>1</v>
      </c>
      <c r="F108" s="8">
        <v>0</v>
      </c>
      <c r="G108" s="8">
        <v>0</v>
      </c>
      <c r="H108" s="8">
        <v>1</v>
      </c>
      <c r="I108" s="3" t="s">
        <v>25</v>
      </c>
      <c r="J108" s="3" t="s">
        <v>26</v>
      </c>
      <c r="K108" s="3" t="s">
        <v>58</v>
      </c>
      <c r="L108" s="3" t="s">
        <v>58</v>
      </c>
      <c r="M108" s="3">
        <v>1</v>
      </c>
      <c r="N108" s="12">
        <v>2</v>
      </c>
      <c r="O108" s="12">
        <f t="shared" si="1"/>
        <v>1</v>
      </c>
      <c r="P108" s="3"/>
      <c r="Q108" s="3"/>
      <c r="R108" s="22" t="s">
        <v>217</v>
      </c>
      <c r="S108" s="19" t="s">
        <v>217</v>
      </c>
      <c r="T108" s="18" t="s">
        <v>217</v>
      </c>
      <c r="U108" s="14">
        <v>0</v>
      </c>
      <c r="V108" s="12">
        <v>0</v>
      </c>
      <c r="W108" s="12">
        <v>0</v>
      </c>
      <c r="X108" s="3">
        <v>5</v>
      </c>
      <c r="Y108" s="3">
        <v>0</v>
      </c>
    </row>
    <row r="109" spans="1:25" ht="16" x14ac:dyDescent="0.2">
      <c r="A109" s="3" t="s">
        <v>184</v>
      </c>
      <c r="B109" s="7" t="s">
        <v>185</v>
      </c>
      <c r="C109" s="8">
        <v>1</v>
      </c>
      <c r="D109" s="8" t="s">
        <v>172</v>
      </c>
      <c r="E109" s="8">
        <v>1</v>
      </c>
      <c r="F109" s="8">
        <v>1</v>
      </c>
      <c r="G109" s="8">
        <v>1</v>
      </c>
      <c r="H109" s="8">
        <v>0</v>
      </c>
      <c r="I109" s="3" t="s">
        <v>37</v>
      </c>
      <c r="J109" s="3" t="s">
        <v>40</v>
      </c>
      <c r="K109" s="3" t="s">
        <v>25</v>
      </c>
      <c r="L109" s="3" t="s">
        <v>25</v>
      </c>
      <c r="M109" s="3">
        <v>1</v>
      </c>
      <c r="N109" s="12">
        <v>2</v>
      </c>
      <c r="O109" s="12">
        <f t="shared" si="1"/>
        <v>1</v>
      </c>
      <c r="P109" s="3"/>
      <c r="Q109" s="3"/>
      <c r="R109" s="23">
        <v>1.42</v>
      </c>
      <c r="S109" s="19">
        <v>0.97883791415963195</v>
      </c>
      <c r="T109" s="19">
        <v>0.63739142880195199</v>
      </c>
      <c r="U109" s="14">
        <v>0</v>
      </c>
      <c r="V109" s="12">
        <v>0</v>
      </c>
      <c r="W109" s="12">
        <v>0</v>
      </c>
      <c r="X109" s="3">
        <v>42</v>
      </c>
      <c r="Y109" s="3">
        <v>0</v>
      </c>
    </row>
    <row r="110" spans="1:25" ht="16" x14ac:dyDescent="0.2">
      <c r="A110" s="3" t="s">
        <v>186</v>
      </c>
      <c r="B110" s="8" t="s">
        <v>187</v>
      </c>
      <c r="C110" s="8">
        <v>1</v>
      </c>
      <c r="D110" s="8" t="s">
        <v>172</v>
      </c>
      <c r="E110" s="8">
        <v>1</v>
      </c>
      <c r="F110" s="8">
        <v>1</v>
      </c>
      <c r="G110" s="8">
        <v>1</v>
      </c>
      <c r="H110" s="8">
        <v>0</v>
      </c>
      <c r="I110" s="3" t="s">
        <v>25</v>
      </c>
      <c r="J110" s="3" t="s">
        <v>26</v>
      </c>
      <c r="L110" s="3" t="s">
        <v>25</v>
      </c>
      <c r="M110" s="3">
        <v>1</v>
      </c>
      <c r="N110" s="12">
        <v>0</v>
      </c>
      <c r="O110" s="12">
        <f t="shared" si="1"/>
        <v>0</v>
      </c>
      <c r="P110" s="3"/>
      <c r="Q110" s="3"/>
      <c r="R110" s="23">
        <v>0.56000000000000005</v>
      </c>
      <c r="S110" s="19">
        <v>0.92078222116160202</v>
      </c>
      <c r="T110" s="19">
        <v>0.64665497921946502</v>
      </c>
      <c r="U110" s="14">
        <v>1</v>
      </c>
      <c r="V110" s="12">
        <v>0</v>
      </c>
      <c r="W110" s="12">
        <v>0</v>
      </c>
      <c r="X110" s="3">
        <v>11</v>
      </c>
      <c r="Y110" s="3">
        <v>1</v>
      </c>
    </row>
    <row r="111" spans="1:25" ht="16" x14ac:dyDescent="0.2">
      <c r="A111" s="3" t="s">
        <v>188</v>
      </c>
      <c r="B111" s="8" t="s">
        <v>189</v>
      </c>
      <c r="C111" s="8">
        <v>0</v>
      </c>
      <c r="D111" s="8" t="s">
        <v>172</v>
      </c>
      <c r="E111" s="8">
        <v>1</v>
      </c>
      <c r="F111" s="8">
        <v>0</v>
      </c>
      <c r="G111" s="8">
        <v>0</v>
      </c>
      <c r="H111" s="8">
        <v>0</v>
      </c>
      <c r="I111" s="3" t="s">
        <v>33</v>
      </c>
      <c r="J111" s="3" t="s">
        <v>31</v>
      </c>
      <c r="K111" s="3" t="s">
        <v>25</v>
      </c>
      <c r="L111" s="3" t="s">
        <v>190</v>
      </c>
      <c r="M111" s="3">
        <v>1</v>
      </c>
      <c r="N111" s="12">
        <v>0</v>
      </c>
      <c r="O111" s="12">
        <f t="shared" si="1"/>
        <v>0</v>
      </c>
      <c r="P111" s="3"/>
      <c r="Q111" s="3"/>
      <c r="R111" s="23">
        <v>0.82</v>
      </c>
      <c r="S111" s="19">
        <v>0.97883791415963195</v>
      </c>
      <c r="T111" s="19">
        <v>0.56242253592219305</v>
      </c>
      <c r="U111" s="14">
        <v>0</v>
      </c>
      <c r="V111" s="12">
        <v>0</v>
      </c>
      <c r="W111" s="12">
        <v>0</v>
      </c>
      <c r="X111" s="3">
        <v>7</v>
      </c>
      <c r="Y111" s="3">
        <v>1</v>
      </c>
    </row>
    <row r="112" spans="1:25" ht="16" x14ac:dyDescent="0.2">
      <c r="A112" s="3" t="s">
        <v>191</v>
      </c>
      <c r="B112" s="8" t="s">
        <v>192</v>
      </c>
      <c r="C112" s="8">
        <v>1</v>
      </c>
      <c r="D112" s="8" t="s">
        <v>172</v>
      </c>
      <c r="E112" s="8">
        <v>1</v>
      </c>
      <c r="F112" s="8">
        <v>1</v>
      </c>
      <c r="G112" s="8">
        <v>1</v>
      </c>
      <c r="H112" s="8">
        <v>0</v>
      </c>
      <c r="I112" s="3" t="s">
        <v>25</v>
      </c>
      <c r="J112" s="3" t="s">
        <v>26</v>
      </c>
      <c r="K112" s="3" t="s">
        <v>34</v>
      </c>
      <c r="L112" s="3" t="s">
        <v>34</v>
      </c>
      <c r="M112" s="3">
        <v>1</v>
      </c>
      <c r="N112" s="12">
        <v>0</v>
      </c>
      <c r="O112" s="12">
        <f t="shared" si="1"/>
        <v>0</v>
      </c>
      <c r="P112" s="3"/>
      <c r="Q112" s="3"/>
      <c r="R112" s="23">
        <v>0.74</v>
      </c>
      <c r="S112" s="19">
        <v>0.95990093236771001</v>
      </c>
      <c r="T112" s="19">
        <v>0.45381231012027101</v>
      </c>
      <c r="U112" s="14">
        <v>1</v>
      </c>
      <c r="V112" s="12">
        <v>0</v>
      </c>
      <c r="W112" s="12">
        <v>0</v>
      </c>
      <c r="X112" s="3">
        <v>34</v>
      </c>
      <c r="Y112" s="3">
        <v>1</v>
      </c>
    </row>
    <row r="113" spans="1:25" ht="16" x14ac:dyDescent="0.2">
      <c r="A113" s="3" t="s">
        <v>193</v>
      </c>
      <c r="B113" s="8" t="s">
        <v>194</v>
      </c>
      <c r="C113" s="8">
        <v>0</v>
      </c>
      <c r="D113" s="8" t="s">
        <v>172</v>
      </c>
      <c r="E113" s="8">
        <v>1</v>
      </c>
      <c r="F113" s="8">
        <v>0</v>
      </c>
      <c r="G113" s="8">
        <v>0</v>
      </c>
      <c r="H113" s="8">
        <v>1</v>
      </c>
      <c r="I113" s="3" t="s">
        <v>33</v>
      </c>
      <c r="J113" s="3" t="s">
        <v>31</v>
      </c>
      <c r="K113" s="3" t="s">
        <v>25</v>
      </c>
      <c r="L113" s="3" t="s">
        <v>25</v>
      </c>
      <c r="M113" s="3">
        <v>1</v>
      </c>
      <c r="N113" s="12">
        <v>0</v>
      </c>
      <c r="O113" s="12">
        <f t="shared" si="1"/>
        <v>0</v>
      </c>
      <c r="P113" s="3"/>
      <c r="Q113" s="3"/>
      <c r="R113" s="23">
        <v>0.66</v>
      </c>
      <c r="S113" s="19">
        <v>0.98810909157412097</v>
      </c>
      <c r="T113" s="19">
        <v>0.49806684589515099</v>
      </c>
      <c r="U113" s="14">
        <v>0</v>
      </c>
      <c r="V113" s="12">
        <v>0</v>
      </c>
      <c r="W113" s="12">
        <v>0</v>
      </c>
      <c r="X113" s="3">
        <v>6</v>
      </c>
      <c r="Y113" s="3">
        <v>1</v>
      </c>
    </row>
    <row r="114" spans="1:25" x14ac:dyDescent="0.2">
      <c r="P114" s="17"/>
    </row>
    <row r="116" spans="1:25" x14ac:dyDescent="0.2">
      <c r="A116" s="4"/>
    </row>
  </sheetData>
  <autoFilter ref="A1:Y113" xr:uid="{00000000-0009-0000-0000-000000000000}"/>
  <sortState xmlns:xlrd2="http://schemas.microsoft.com/office/spreadsheetml/2017/richdata2" ref="A2:M117">
    <sortCondition ref="B2:B117"/>
  </sortState>
  <conditionalFormatting sqref="A2 I2:J2 J3:J113">
    <cfRule type="top10" dxfId="229" priority="116" rank="2"/>
  </conditionalFormatting>
  <conditionalFormatting sqref="A3 I3">
    <cfRule type="top10" dxfId="228" priority="229" rank="2"/>
  </conditionalFormatting>
  <conditionalFormatting sqref="A4 I4">
    <cfRule type="top10" dxfId="227" priority="228" rank="2"/>
  </conditionalFormatting>
  <conditionalFormatting sqref="A5 I5">
    <cfRule type="top10" dxfId="226" priority="227" rank="2"/>
  </conditionalFormatting>
  <conditionalFormatting sqref="A6 I6">
    <cfRule type="top10" dxfId="225" priority="226" rank="2"/>
  </conditionalFormatting>
  <conditionalFormatting sqref="A7 I7">
    <cfRule type="top10" dxfId="224" priority="225" rank="2"/>
  </conditionalFormatting>
  <conditionalFormatting sqref="A8 I8">
    <cfRule type="top10" dxfId="223" priority="224" rank="2"/>
  </conditionalFormatting>
  <conditionalFormatting sqref="A9 I9">
    <cfRule type="top10" dxfId="222" priority="223" rank="2"/>
  </conditionalFormatting>
  <conditionalFormatting sqref="A10:A11 I10:I11">
    <cfRule type="top10" dxfId="221" priority="222" rank="2"/>
  </conditionalFormatting>
  <conditionalFormatting sqref="A12 I12">
    <cfRule type="top10" dxfId="220" priority="221" rank="2"/>
  </conditionalFormatting>
  <conditionalFormatting sqref="A13 I13">
    <cfRule type="top10" dxfId="219" priority="220" rank="2"/>
  </conditionalFormatting>
  <conditionalFormatting sqref="A14 I14">
    <cfRule type="top10" dxfId="218" priority="219" rank="2"/>
  </conditionalFormatting>
  <conditionalFormatting sqref="A15 I15">
    <cfRule type="top10" dxfId="217" priority="218" rank="2"/>
  </conditionalFormatting>
  <conditionalFormatting sqref="A16 I16">
    <cfRule type="top10" dxfId="216" priority="217" rank="2"/>
  </conditionalFormatting>
  <conditionalFormatting sqref="A17 I17">
    <cfRule type="top10" dxfId="215" priority="216" rank="2"/>
  </conditionalFormatting>
  <conditionalFormatting sqref="A18 I18">
    <cfRule type="top10" dxfId="214" priority="215" rank="2"/>
  </conditionalFormatting>
  <conditionalFormatting sqref="A19 I19">
    <cfRule type="top10" dxfId="213" priority="214" rank="2"/>
  </conditionalFormatting>
  <conditionalFormatting sqref="A20 I20">
    <cfRule type="top10" dxfId="212" priority="213" rank="2"/>
  </conditionalFormatting>
  <conditionalFormatting sqref="A21 I21">
    <cfRule type="top10" dxfId="211" priority="212" rank="2"/>
  </conditionalFormatting>
  <conditionalFormatting sqref="A22 I22">
    <cfRule type="top10" dxfId="210" priority="211" rank="2"/>
  </conditionalFormatting>
  <conditionalFormatting sqref="A23 I23">
    <cfRule type="top10" dxfId="209" priority="210" rank="2"/>
  </conditionalFormatting>
  <conditionalFormatting sqref="A24 I24">
    <cfRule type="top10" dxfId="208" priority="209" rank="2"/>
  </conditionalFormatting>
  <conditionalFormatting sqref="A25 I25">
    <cfRule type="top10" dxfId="207" priority="208" rank="2"/>
  </conditionalFormatting>
  <conditionalFormatting sqref="A26 I26">
    <cfRule type="top10" dxfId="206" priority="207" rank="2"/>
  </conditionalFormatting>
  <conditionalFormatting sqref="A27 I27">
    <cfRule type="top10" dxfId="205" priority="206" rank="2"/>
  </conditionalFormatting>
  <conditionalFormatting sqref="A28 I28">
    <cfRule type="top10" dxfId="204" priority="205" rank="2"/>
  </conditionalFormatting>
  <conditionalFormatting sqref="A29 I29">
    <cfRule type="top10" dxfId="203" priority="204" rank="2"/>
  </conditionalFormatting>
  <conditionalFormatting sqref="A30 I30">
    <cfRule type="top10" dxfId="202" priority="203" rank="2"/>
  </conditionalFormatting>
  <conditionalFormatting sqref="A31 I31">
    <cfRule type="top10" dxfId="201" priority="202" rank="2"/>
  </conditionalFormatting>
  <conditionalFormatting sqref="A32 I32">
    <cfRule type="top10" dxfId="200" priority="201" rank="2"/>
  </conditionalFormatting>
  <conditionalFormatting sqref="A33 I33">
    <cfRule type="top10" dxfId="199" priority="200" rank="2"/>
  </conditionalFormatting>
  <conditionalFormatting sqref="A34 I34">
    <cfRule type="top10" dxfId="198" priority="199" rank="2"/>
  </conditionalFormatting>
  <conditionalFormatting sqref="A35 I35">
    <cfRule type="top10" dxfId="197" priority="198" rank="2"/>
  </conditionalFormatting>
  <conditionalFormatting sqref="A36 I36">
    <cfRule type="top10" dxfId="196" priority="197" rank="2"/>
  </conditionalFormatting>
  <conditionalFormatting sqref="A37 I37">
    <cfRule type="top10" dxfId="195" priority="196" rank="2"/>
  </conditionalFormatting>
  <conditionalFormatting sqref="A38 I38">
    <cfRule type="top10" dxfId="194" priority="195" rank="2"/>
  </conditionalFormatting>
  <conditionalFormatting sqref="A39 I39">
    <cfRule type="top10" dxfId="193" priority="194" rank="2"/>
  </conditionalFormatting>
  <conditionalFormatting sqref="A40 I40">
    <cfRule type="top10" dxfId="192" priority="193" rank="2"/>
  </conditionalFormatting>
  <conditionalFormatting sqref="A41 I41">
    <cfRule type="top10" dxfId="191" priority="192" rank="2"/>
  </conditionalFormatting>
  <conditionalFormatting sqref="A42 I42">
    <cfRule type="top10" dxfId="190" priority="191" rank="2"/>
  </conditionalFormatting>
  <conditionalFormatting sqref="A43 I43">
    <cfRule type="top10" dxfId="189" priority="190" rank="2"/>
  </conditionalFormatting>
  <conditionalFormatting sqref="A44 I44">
    <cfRule type="top10" dxfId="188" priority="189" rank="2"/>
  </conditionalFormatting>
  <conditionalFormatting sqref="A45 I45">
    <cfRule type="top10" dxfId="187" priority="188" rank="2"/>
  </conditionalFormatting>
  <conditionalFormatting sqref="A46 I46">
    <cfRule type="top10" dxfId="186" priority="187" rank="2"/>
  </conditionalFormatting>
  <conditionalFormatting sqref="A47 I47">
    <cfRule type="top10" dxfId="185" priority="186" rank="2"/>
  </conditionalFormatting>
  <conditionalFormatting sqref="A48 I48">
    <cfRule type="top10" dxfId="184" priority="185" rank="2"/>
  </conditionalFormatting>
  <conditionalFormatting sqref="A49 I49">
    <cfRule type="top10" dxfId="183" priority="184" rank="2"/>
  </conditionalFormatting>
  <conditionalFormatting sqref="A50 I50">
    <cfRule type="top10" dxfId="182" priority="183" rank="2"/>
  </conditionalFormatting>
  <conditionalFormatting sqref="A51 I51">
    <cfRule type="top10" dxfId="181" priority="182" rank="2"/>
  </conditionalFormatting>
  <conditionalFormatting sqref="A52 I52">
    <cfRule type="top10" dxfId="180" priority="181" rank="2"/>
  </conditionalFormatting>
  <conditionalFormatting sqref="A53 I53">
    <cfRule type="top10" dxfId="179" priority="180" rank="2"/>
  </conditionalFormatting>
  <conditionalFormatting sqref="A54 I54">
    <cfRule type="top10" dxfId="178" priority="179" rank="2"/>
  </conditionalFormatting>
  <conditionalFormatting sqref="A55 I55">
    <cfRule type="top10" dxfId="177" priority="178" rank="2"/>
  </conditionalFormatting>
  <conditionalFormatting sqref="A56 I56">
    <cfRule type="top10" dxfId="176" priority="177" rank="2"/>
  </conditionalFormatting>
  <conditionalFormatting sqref="A57 I57">
    <cfRule type="top10" dxfId="175" priority="176" rank="2"/>
  </conditionalFormatting>
  <conditionalFormatting sqref="A58 I58">
    <cfRule type="top10" dxfId="174" priority="175" rank="2"/>
  </conditionalFormatting>
  <conditionalFormatting sqref="A59 I59">
    <cfRule type="top10" dxfId="173" priority="174" rank="2"/>
  </conditionalFormatting>
  <conditionalFormatting sqref="A60 I60">
    <cfRule type="top10" dxfId="172" priority="173" rank="2"/>
  </conditionalFormatting>
  <conditionalFormatting sqref="A61 I61">
    <cfRule type="top10" dxfId="171" priority="172" rank="2"/>
  </conditionalFormatting>
  <conditionalFormatting sqref="A62 I62">
    <cfRule type="top10" dxfId="170" priority="171" rank="2"/>
  </conditionalFormatting>
  <conditionalFormatting sqref="A63 I63">
    <cfRule type="top10" dxfId="169" priority="170" rank="2"/>
  </conditionalFormatting>
  <conditionalFormatting sqref="A64 I64">
    <cfRule type="top10" dxfId="168" priority="169" rank="2"/>
  </conditionalFormatting>
  <conditionalFormatting sqref="A65 I65">
    <cfRule type="top10" dxfId="167" priority="168" rank="2"/>
  </conditionalFormatting>
  <conditionalFormatting sqref="A66 I66">
    <cfRule type="top10" dxfId="166" priority="167" rank="2"/>
  </conditionalFormatting>
  <conditionalFormatting sqref="A67 I67">
    <cfRule type="top10" dxfId="165" priority="166" rank="2"/>
  </conditionalFormatting>
  <conditionalFormatting sqref="A68 I68">
    <cfRule type="top10" dxfId="164" priority="165" rank="2"/>
  </conditionalFormatting>
  <conditionalFormatting sqref="A69 I69">
    <cfRule type="top10" dxfId="163" priority="164" rank="2"/>
  </conditionalFormatting>
  <conditionalFormatting sqref="A70 I70">
    <cfRule type="top10" dxfId="162" priority="163" rank="2"/>
  </conditionalFormatting>
  <conditionalFormatting sqref="A71 I71">
    <cfRule type="top10" dxfId="161" priority="162" rank="2"/>
  </conditionalFormatting>
  <conditionalFormatting sqref="A72 I72">
    <cfRule type="top10" dxfId="160" priority="161" rank="2"/>
  </conditionalFormatting>
  <conditionalFormatting sqref="A73 I73">
    <cfRule type="top10" dxfId="159" priority="160" rank="2"/>
  </conditionalFormatting>
  <conditionalFormatting sqref="A74 I74">
    <cfRule type="top10" dxfId="158" priority="159" rank="2"/>
  </conditionalFormatting>
  <conditionalFormatting sqref="A75 I75">
    <cfRule type="top10" dxfId="157" priority="158" rank="2"/>
  </conditionalFormatting>
  <conditionalFormatting sqref="A76 I76">
    <cfRule type="top10" dxfId="156" priority="148" rank="2"/>
  </conditionalFormatting>
  <conditionalFormatting sqref="A77 I77">
    <cfRule type="top10" dxfId="155" priority="157" rank="2"/>
  </conditionalFormatting>
  <conditionalFormatting sqref="A78 I78">
    <cfRule type="top10" dxfId="154" priority="156" rank="2"/>
  </conditionalFormatting>
  <conditionalFormatting sqref="A79 I79">
    <cfRule type="top10" dxfId="153" priority="155" rank="2"/>
  </conditionalFormatting>
  <conditionalFormatting sqref="A80 I80">
    <cfRule type="top10" dxfId="152" priority="154" rank="2"/>
  </conditionalFormatting>
  <conditionalFormatting sqref="A81 I81">
    <cfRule type="top10" dxfId="151" priority="153" rank="2"/>
  </conditionalFormatting>
  <conditionalFormatting sqref="A82 I82">
    <cfRule type="top10" dxfId="150" priority="152" rank="2"/>
  </conditionalFormatting>
  <conditionalFormatting sqref="A83 I83">
    <cfRule type="top10" dxfId="149" priority="151" rank="2"/>
  </conditionalFormatting>
  <conditionalFormatting sqref="A84 I84">
    <cfRule type="top10" dxfId="148" priority="150" rank="2"/>
  </conditionalFormatting>
  <conditionalFormatting sqref="A85 I85">
    <cfRule type="top10" dxfId="147" priority="149" rank="2"/>
  </conditionalFormatting>
  <conditionalFormatting sqref="A86 I86">
    <cfRule type="top10" dxfId="146" priority="147" rank="2"/>
  </conditionalFormatting>
  <conditionalFormatting sqref="A87 I87">
    <cfRule type="top10" dxfId="145" priority="146" rank="2"/>
  </conditionalFormatting>
  <conditionalFormatting sqref="A88 I88">
    <cfRule type="top10" dxfId="144" priority="145" rank="2"/>
  </conditionalFormatting>
  <conditionalFormatting sqref="A89 I89">
    <cfRule type="top10" dxfId="143" priority="144" rank="2"/>
  </conditionalFormatting>
  <conditionalFormatting sqref="A90 I90">
    <cfRule type="top10" dxfId="142" priority="143" rank="2"/>
  </conditionalFormatting>
  <conditionalFormatting sqref="A91 I91">
    <cfRule type="top10" dxfId="141" priority="142" rank="2"/>
  </conditionalFormatting>
  <conditionalFormatting sqref="A92 I92">
    <cfRule type="top10" dxfId="140" priority="141" rank="2"/>
  </conditionalFormatting>
  <conditionalFormatting sqref="A93 I93">
    <cfRule type="top10" dxfId="139" priority="140" rank="2"/>
  </conditionalFormatting>
  <conditionalFormatting sqref="A94 I94">
    <cfRule type="top10" dxfId="138" priority="139" rank="2"/>
  </conditionalFormatting>
  <conditionalFormatting sqref="A95 I95">
    <cfRule type="top10" dxfId="137" priority="138" rank="2"/>
  </conditionalFormatting>
  <conditionalFormatting sqref="A96 I96">
    <cfRule type="top10" dxfId="136" priority="137" rank="2"/>
  </conditionalFormatting>
  <conditionalFormatting sqref="A97 I97">
    <cfRule type="top10" dxfId="135" priority="136" rank="2"/>
  </conditionalFormatting>
  <conditionalFormatting sqref="A98:A99 I98:I99">
    <cfRule type="top10" dxfId="134" priority="135" rank="2"/>
  </conditionalFormatting>
  <conditionalFormatting sqref="A100 I100">
    <cfRule type="top10" dxfId="133" priority="134" rank="2"/>
  </conditionalFormatting>
  <conditionalFormatting sqref="A101 I101">
    <cfRule type="top10" dxfId="132" priority="133" rank="2"/>
  </conditionalFormatting>
  <conditionalFormatting sqref="A102 I102">
    <cfRule type="top10" dxfId="131" priority="132" rank="2"/>
  </conditionalFormatting>
  <conditionalFormatting sqref="A103 I103">
    <cfRule type="top10" dxfId="130" priority="131" rank="2"/>
  </conditionalFormatting>
  <conditionalFormatting sqref="A104 I104">
    <cfRule type="top10" dxfId="129" priority="130" rank="2"/>
  </conditionalFormatting>
  <conditionalFormatting sqref="A105 I105">
    <cfRule type="top10" dxfId="128" priority="129" rank="2"/>
  </conditionalFormatting>
  <conditionalFormatting sqref="A106 I106">
    <cfRule type="top10" dxfId="127" priority="128" rank="2"/>
  </conditionalFormatting>
  <conditionalFormatting sqref="A107 I107">
    <cfRule type="top10" dxfId="126" priority="127" rank="2"/>
  </conditionalFormatting>
  <conditionalFormatting sqref="A108 I108">
    <cfRule type="top10" dxfId="125" priority="126" rank="2"/>
  </conditionalFormatting>
  <conditionalFormatting sqref="A109 I109">
    <cfRule type="top10" dxfId="124" priority="125" rank="2"/>
  </conditionalFormatting>
  <conditionalFormatting sqref="A110 I110">
    <cfRule type="top10" dxfId="123" priority="124" rank="2"/>
  </conditionalFormatting>
  <conditionalFormatting sqref="A111 I111">
    <cfRule type="top10" dxfId="122" priority="123" rank="2"/>
  </conditionalFormatting>
  <conditionalFormatting sqref="A112 I112">
    <cfRule type="top10" dxfId="121" priority="122" rank="2"/>
  </conditionalFormatting>
  <conditionalFormatting sqref="A113 I113">
    <cfRule type="top10" dxfId="120" priority="121" rank="2"/>
  </conditionalFormatting>
  <conditionalFormatting sqref="A115 I115:J115">
    <cfRule type="top10" dxfId="119" priority="120" rank="2"/>
  </conditionalFormatting>
  <conditionalFormatting sqref="A116 I116:J116">
    <cfRule type="top10" dxfId="118" priority="119" rank="2"/>
  </conditionalFormatting>
  <conditionalFormatting sqref="A117 I117:J117">
    <cfRule type="top10" dxfId="117" priority="118" rank="2"/>
  </conditionalFormatting>
  <conditionalFormatting sqref="A118 I118:J118">
    <cfRule type="top10" dxfId="116" priority="117" rank="2"/>
  </conditionalFormatting>
  <conditionalFormatting sqref="K2">
    <cfRule type="top10" dxfId="115" priority="2" rank="2"/>
  </conditionalFormatting>
  <conditionalFormatting sqref="K3">
    <cfRule type="top10" dxfId="114" priority="115" rank="2"/>
  </conditionalFormatting>
  <conditionalFormatting sqref="K4">
    <cfRule type="top10" dxfId="113" priority="114" rank="2"/>
  </conditionalFormatting>
  <conditionalFormatting sqref="K5">
    <cfRule type="top10" dxfId="112" priority="113" rank="2"/>
  </conditionalFormatting>
  <conditionalFormatting sqref="K6">
    <cfRule type="top10" dxfId="111" priority="112" rank="2"/>
  </conditionalFormatting>
  <conditionalFormatting sqref="K7">
    <cfRule type="top10" dxfId="110" priority="111" rank="2"/>
  </conditionalFormatting>
  <conditionalFormatting sqref="K8">
    <cfRule type="top10" dxfId="109" priority="110" rank="2"/>
  </conditionalFormatting>
  <conditionalFormatting sqref="K9">
    <cfRule type="top10" dxfId="108" priority="109" rank="2"/>
  </conditionalFormatting>
  <conditionalFormatting sqref="K10:K11">
    <cfRule type="top10" dxfId="107" priority="108" rank="2"/>
  </conditionalFormatting>
  <conditionalFormatting sqref="K12">
    <cfRule type="top10" dxfId="106" priority="107" rank="2"/>
  </conditionalFormatting>
  <conditionalFormatting sqref="K13">
    <cfRule type="top10" dxfId="105" priority="106" rank="2"/>
  </conditionalFormatting>
  <conditionalFormatting sqref="K14">
    <cfRule type="top10" dxfId="104" priority="105" rank="2"/>
  </conditionalFormatting>
  <conditionalFormatting sqref="K15">
    <cfRule type="top10" dxfId="103" priority="104" rank="2"/>
  </conditionalFormatting>
  <conditionalFormatting sqref="K16">
    <cfRule type="top10" dxfId="102" priority="103" rank="2"/>
  </conditionalFormatting>
  <conditionalFormatting sqref="K17">
    <cfRule type="top10" dxfId="101" priority="102" rank="2"/>
  </conditionalFormatting>
  <conditionalFormatting sqref="K18">
    <cfRule type="top10" dxfId="100" priority="101" rank="2"/>
  </conditionalFormatting>
  <conditionalFormatting sqref="K19">
    <cfRule type="top10" dxfId="99" priority="100" rank="2"/>
  </conditionalFormatting>
  <conditionalFormatting sqref="K20">
    <cfRule type="top10" dxfId="98" priority="99" rank="2"/>
  </conditionalFormatting>
  <conditionalFormatting sqref="K21">
    <cfRule type="top10" dxfId="97" priority="98" rank="2"/>
  </conditionalFormatting>
  <conditionalFormatting sqref="K22">
    <cfRule type="top10" dxfId="96" priority="97" rank="2"/>
  </conditionalFormatting>
  <conditionalFormatting sqref="K23">
    <cfRule type="top10" dxfId="95" priority="96" rank="2"/>
  </conditionalFormatting>
  <conditionalFormatting sqref="K24">
    <cfRule type="top10" dxfId="94" priority="95" rank="2"/>
  </conditionalFormatting>
  <conditionalFormatting sqref="K25">
    <cfRule type="top10" dxfId="93" priority="94" rank="2"/>
  </conditionalFormatting>
  <conditionalFormatting sqref="K26">
    <cfRule type="top10" dxfId="92" priority="93" rank="2"/>
  </conditionalFormatting>
  <conditionalFormatting sqref="K27">
    <cfRule type="top10" dxfId="91" priority="92" rank="2"/>
  </conditionalFormatting>
  <conditionalFormatting sqref="K28">
    <cfRule type="top10" dxfId="90" priority="91" rank="2"/>
  </conditionalFormatting>
  <conditionalFormatting sqref="K29">
    <cfRule type="top10" dxfId="89" priority="90" rank="2"/>
  </conditionalFormatting>
  <conditionalFormatting sqref="K30">
    <cfRule type="top10" dxfId="88" priority="89" rank="2"/>
  </conditionalFormatting>
  <conditionalFormatting sqref="K31">
    <cfRule type="top10" dxfId="87" priority="88" rank="2"/>
  </conditionalFormatting>
  <conditionalFormatting sqref="K32">
    <cfRule type="top10" dxfId="86" priority="87" rank="2"/>
  </conditionalFormatting>
  <conditionalFormatting sqref="K33">
    <cfRule type="top10" dxfId="85" priority="86" rank="2"/>
  </conditionalFormatting>
  <conditionalFormatting sqref="K34">
    <cfRule type="top10" dxfId="84" priority="85" rank="2"/>
  </conditionalFormatting>
  <conditionalFormatting sqref="K35">
    <cfRule type="top10" dxfId="83" priority="84" rank="2"/>
  </conditionalFormatting>
  <conditionalFormatting sqref="K36">
    <cfRule type="top10" dxfId="82" priority="83" rank="2"/>
  </conditionalFormatting>
  <conditionalFormatting sqref="K37">
    <cfRule type="top10" dxfId="81" priority="82" rank="2"/>
  </conditionalFormatting>
  <conditionalFormatting sqref="K38">
    <cfRule type="top10" dxfId="80" priority="81" rank="2"/>
  </conditionalFormatting>
  <conditionalFormatting sqref="K39">
    <cfRule type="top10" dxfId="79" priority="80" rank="2"/>
  </conditionalFormatting>
  <conditionalFormatting sqref="K40">
    <cfRule type="top10" dxfId="78" priority="79" rank="2"/>
  </conditionalFormatting>
  <conditionalFormatting sqref="K41">
    <cfRule type="top10" dxfId="77" priority="78" rank="2"/>
  </conditionalFormatting>
  <conditionalFormatting sqref="K42">
    <cfRule type="top10" dxfId="76" priority="77" rank="2"/>
  </conditionalFormatting>
  <conditionalFormatting sqref="K43">
    <cfRule type="top10" dxfId="75" priority="76" rank="2"/>
  </conditionalFormatting>
  <conditionalFormatting sqref="K44">
    <cfRule type="top10" dxfId="74" priority="75" rank="2"/>
  </conditionalFormatting>
  <conditionalFormatting sqref="K45">
    <cfRule type="top10" dxfId="73" priority="74" rank="2"/>
  </conditionalFormatting>
  <conditionalFormatting sqref="K46">
    <cfRule type="top10" dxfId="72" priority="73" rank="2"/>
  </conditionalFormatting>
  <conditionalFormatting sqref="K47">
    <cfRule type="top10" dxfId="71" priority="72" rank="2"/>
  </conditionalFormatting>
  <conditionalFormatting sqref="K48">
    <cfRule type="top10" dxfId="70" priority="71" rank="2"/>
  </conditionalFormatting>
  <conditionalFormatting sqref="K49">
    <cfRule type="top10" dxfId="69" priority="70" rank="2"/>
  </conditionalFormatting>
  <conditionalFormatting sqref="K50">
    <cfRule type="top10" dxfId="68" priority="69" rank="2"/>
  </conditionalFormatting>
  <conditionalFormatting sqref="K51">
    <cfRule type="top10" dxfId="67" priority="68" rank="2"/>
  </conditionalFormatting>
  <conditionalFormatting sqref="K52">
    <cfRule type="top10" dxfId="66" priority="67" rank="2"/>
  </conditionalFormatting>
  <conditionalFormatting sqref="K53">
    <cfRule type="top10" dxfId="65" priority="66" rank="2"/>
  </conditionalFormatting>
  <conditionalFormatting sqref="K54">
    <cfRule type="top10" dxfId="64" priority="65" rank="2"/>
  </conditionalFormatting>
  <conditionalFormatting sqref="K55">
    <cfRule type="top10" dxfId="63" priority="64" rank="2"/>
  </conditionalFormatting>
  <conditionalFormatting sqref="K56">
    <cfRule type="top10" dxfId="62" priority="63" rank="2"/>
  </conditionalFormatting>
  <conditionalFormatting sqref="K57">
    <cfRule type="top10" dxfId="61" priority="62" rank="2"/>
  </conditionalFormatting>
  <conditionalFormatting sqref="K58">
    <cfRule type="top10" dxfId="60" priority="61" rank="2"/>
  </conditionalFormatting>
  <conditionalFormatting sqref="K59">
    <cfRule type="top10" dxfId="59" priority="60" rank="2"/>
  </conditionalFormatting>
  <conditionalFormatting sqref="K60">
    <cfRule type="top10" dxfId="58" priority="59" rank="2"/>
  </conditionalFormatting>
  <conditionalFormatting sqref="K61">
    <cfRule type="top10" dxfId="57" priority="58" rank="2"/>
  </conditionalFormatting>
  <conditionalFormatting sqref="K62">
    <cfRule type="top10" dxfId="56" priority="57" rank="2"/>
  </conditionalFormatting>
  <conditionalFormatting sqref="K63">
    <cfRule type="top10" dxfId="55" priority="56" rank="2"/>
  </conditionalFormatting>
  <conditionalFormatting sqref="K64">
    <cfRule type="top10" dxfId="54" priority="55" rank="2"/>
  </conditionalFormatting>
  <conditionalFormatting sqref="K65">
    <cfRule type="top10" dxfId="53" priority="54" rank="2"/>
  </conditionalFormatting>
  <conditionalFormatting sqref="K66">
    <cfRule type="top10" dxfId="52" priority="53" rank="2"/>
  </conditionalFormatting>
  <conditionalFormatting sqref="K67">
    <cfRule type="top10" dxfId="51" priority="52" rank="2"/>
  </conditionalFormatting>
  <conditionalFormatting sqref="K68">
    <cfRule type="top10" dxfId="50" priority="51" rank="2"/>
  </conditionalFormatting>
  <conditionalFormatting sqref="K69">
    <cfRule type="top10" dxfId="49" priority="50" rank="2"/>
  </conditionalFormatting>
  <conditionalFormatting sqref="K70">
    <cfRule type="top10" dxfId="48" priority="49" rank="2"/>
  </conditionalFormatting>
  <conditionalFormatting sqref="K71">
    <cfRule type="top10" dxfId="47" priority="48" rank="2"/>
  </conditionalFormatting>
  <conditionalFormatting sqref="K72">
    <cfRule type="top10" dxfId="46" priority="47" rank="2"/>
  </conditionalFormatting>
  <conditionalFormatting sqref="K73">
    <cfRule type="top10" dxfId="45" priority="46" rank="2"/>
  </conditionalFormatting>
  <conditionalFormatting sqref="K74">
    <cfRule type="top10" dxfId="44" priority="45" rank="2"/>
  </conditionalFormatting>
  <conditionalFormatting sqref="K75">
    <cfRule type="top10" dxfId="43" priority="44" rank="2"/>
  </conditionalFormatting>
  <conditionalFormatting sqref="K76">
    <cfRule type="top10" dxfId="42" priority="34" rank="2"/>
  </conditionalFormatting>
  <conditionalFormatting sqref="K77">
    <cfRule type="top10" dxfId="41" priority="43" rank="2"/>
  </conditionalFormatting>
  <conditionalFormatting sqref="K78">
    <cfRule type="top10" dxfId="40" priority="42" rank="2"/>
  </conditionalFormatting>
  <conditionalFormatting sqref="K79">
    <cfRule type="top10" dxfId="39" priority="41" rank="2"/>
  </conditionalFormatting>
  <conditionalFormatting sqref="K80">
    <cfRule type="top10" dxfId="38" priority="40" rank="2"/>
  </conditionalFormatting>
  <conditionalFormatting sqref="K81">
    <cfRule type="top10" dxfId="37" priority="39" rank="2"/>
  </conditionalFormatting>
  <conditionalFormatting sqref="K82">
    <cfRule type="top10" dxfId="36" priority="38" rank="2"/>
  </conditionalFormatting>
  <conditionalFormatting sqref="K83">
    <cfRule type="top10" dxfId="35" priority="37" rank="2"/>
  </conditionalFormatting>
  <conditionalFormatting sqref="K84">
    <cfRule type="top10" dxfId="34" priority="36" rank="2"/>
  </conditionalFormatting>
  <conditionalFormatting sqref="K85">
    <cfRule type="top10" dxfId="33" priority="35" rank="2"/>
  </conditionalFormatting>
  <conditionalFormatting sqref="K86">
    <cfRule type="top10" dxfId="32" priority="33" rank="2"/>
  </conditionalFormatting>
  <conditionalFormatting sqref="K87">
    <cfRule type="top10" dxfId="31" priority="32" rank="2"/>
  </conditionalFormatting>
  <conditionalFormatting sqref="K88">
    <cfRule type="top10" dxfId="30" priority="31" rank="2"/>
  </conditionalFormatting>
  <conditionalFormatting sqref="K89">
    <cfRule type="top10" dxfId="29" priority="30" rank="2"/>
  </conditionalFormatting>
  <conditionalFormatting sqref="K90">
    <cfRule type="top10" dxfId="28" priority="29" rank="2"/>
  </conditionalFormatting>
  <conditionalFormatting sqref="K91">
    <cfRule type="top10" dxfId="27" priority="28" rank="2"/>
  </conditionalFormatting>
  <conditionalFormatting sqref="K92">
    <cfRule type="top10" dxfId="26" priority="27" rank="2"/>
  </conditionalFormatting>
  <conditionalFormatting sqref="K93">
    <cfRule type="top10" dxfId="25" priority="26" rank="2"/>
  </conditionalFormatting>
  <conditionalFormatting sqref="K94">
    <cfRule type="top10" dxfId="24" priority="25" rank="2"/>
  </conditionalFormatting>
  <conditionalFormatting sqref="K95">
    <cfRule type="top10" dxfId="23" priority="24" rank="2"/>
  </conditionalFormatting>
  <conditionalFormatting sqref="K96">
    <cfRule type="top10" dxfId="22" priority="23" rank="2"/>
  </conditionalFormatting>
  <conditionalFormatting sqref="K97">
    <cfRule type="top10" dxfId="21" priority="22" rank="2"/>
  </conditionalFormatting>
  <conditionalFormatting sqref="K98:K99">
    <cfRule type="top10" dxfId="20" priority="21" rank="2"/>
  </conditionalFormatting>
  <conditionalFormatting sqref="K100">
    <cfRule type="top10" dxfId="19" priority="20" rank="2"/>
  </conditionalFormatting>
  <conditionalFormatting sqref="K101">
    <cfRule type="top10" dxfId="18" priority="19" rank="2"/>
  </conditionalFormatting>
  <conditionalFormatting sqref="K102">
    <cfRule type="top10" dxfId="17" priority="18" rank="2"/>
  </conditionalFormatting>
  <conditionalFormatting sqref="K103">
    <cfRule type="top10" dxfId="16" priority="17" rank="2"/>
  </conditionalFormatting>
  <conditionalFormatting sqref="K104">
    <cfRule type="top10" dxfId="15" priority="16" rank="2"/>
  </conditionalFormatting>
  <conditionalFormatting sqref="K105">
    <cfRule type="top10" dxfId="14" priority="15" rank="2"/>
  </conditionalFormatting>
  <conditionalFormatting sqref="K106">
    <cfRule type="top10" dxfId="13" priority="14" rank="2"/>
  </conditionalFormatting>
  <conditionalFormatting sqref="K107">
    <cfRule type="top10" dxfId="12" priority="13" rank="2"/>
  </conditionalFormatting>
  <conditionalFormatting sqref="K108">
    <cfRule type="top10" dxfId="11" priority="12" rank="2"/>
  </conditionalFormatting>
  <conditionalFormatting sqref="K109">
    <cfRule type="top10" dxfId="10" priority="11" rank="2"/>
  </conditionalFormatting>
  <conditionalFormatting sqref="K110">
    <cfRule type="top10" dxfId="9" priority="10" rank="2"/>
  </conditionalFormatting>
  <conditionalFormatting sqref="K111">
    <cfRule type="top10" dxfId="8" priority="9" rank="2"/>
  </conditionalFormatting>
  <conditionalFormatting sqref="K112">
    <cfRule type="top10" dxfId="7" priority="8" rank="2"/>
  </conditionalFormatting>
  <conditionalFormatting sqref="K113">
    <cfRule type="top10" dxfId="6" priority="7" rank="2"/>
  </conditionalFormatting>
  <conditionalFormatting sqref="K116">
    <cfRule type="top10" dxfId="5" priority="6" rank="2"/>
  </conditionalFormatting>
  <conditionalFormatting sqref="K117">
    <cfRule type="top10" dxfId="4" priority="5" rank="2"/>
  </conditionalFormatting>
  <conditionalFormatting sqref="K118">
    <cfRule type="top10" dxfId="3" priority="4" rank="2"/>
  </conditionalFormatting>
  <conditionalFormatting sqref="K119">
    <cfRule type="top10" dxfId="2" priority="3" rank="2"/>
  </conditionalFormatting>
  <conditionalFormatting sqref="R1:U1 M1:M1048576">
    <cfRule type="cellIs" dxfId="1" priority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tabSelected="1" zoomScale="115" workbookViewId="0">
      <selection activeCell="I7" sqref="I7"/>
    </sheetView>
  </sheetViews>
  <sheetFormatPr baseColWidth="10" defaultColWidth="8.83203125" defaultRowHeight="15" x14ac:dyDescent="0.2"/>
  <cols>
    <col min="1" max="1" width="26.1640625" style="1" bestFit="1" customWidth="1"/>
  </cols>
  <sheetData>
    <row r="1" spans="1:2" x14ac:dyDescent="0.2">
      <c r="A1" s="1" t="s">
        <v>195</v>
      </c>
      <c r="B1" t="s">
        <v>196</v>
      </c>
    </row>
    <row r="2" spans="1:2" x14ac:dyDescent="0.2">
      <c r="A2" s="1" t="s">
        <v>3</v>
      </c>
      <c r="B2" t="s">
        <v>197</v>
      </c>
    </row>
    <row r="3" spans="1:2" x14ac:dyDescent="0.2">
      <c r="A3" s="2" t="s">
        <v>4</v>
      </c>
      <c r="B3" t="s">
        <v>198</v>
      </c>
    </row>
    <row r="4" spans="1:2" x14ac:dyDescent="0.2">
      <c r="A4" s="2" t="s">
        <v>5</v>
      </c>
      <c r="B4" t="s">
        <v>198</v>
      </c>
    </row>
    <row r="5" spans="1:2" x14ac:dyDescent="0.2">
      <c r="A5" s="2" t="s">
        <v>6</v>
      </c>
      <c r="B5" t="s">
        <v>198</v>
      </c>
    </row>
    <row r="6" spans="1:2" x14ac:dyDescent="0.2">
      <c r="A6" s="2" t="s">
        <v>199</v>
      </c>
      <c r="B6" t="s">
        <v>198</v>
      </c>
    </row>
    <row r="7" spans="1:2" x14ac:dyDescent="0.2">
      <c r="A7" s="1" t="s">
        <v>8</v>
      </c>
      <c r="B7" t="s">
        <v>200</v>
      </c>
    </row>
    <row r="8" spans="1:2" x14ac:dyDescent="0.2">
      <c r="A8" s="1" t="s">
        <v>10</v>
      </c>
      <c r="B8" t="s">
        <v>201</v>
      </c>
    </row>
    <row r="9" spans="1:2" x14ac:dyDescent="0.2">
      <c r="A9" s="1" t="s">
        <v>11</v>
      </c>
      <c r="B9" t="s">
        <v>202</v>
      </c>
    </row>
    <row r="10" spans="1:2" x14ac:dyDescent="0.2">
      <c r="A10" s="1" t="s">
        <v>12</v>
      </c>
      <c r="B10" t="s">
        <v>203</v>
      </c>
    </row>
    <row r="11" spans="1:2" x14ac:dyDescent="0.2">
      <c r="A11" s="1" t="s">
        <v>204</v>
      </c>
      <c r="B11" t="s">
        <v>205</v>
      </c>
    </row>
    <row r="12" spans="1:2" x14ac:dyDescent="0.2">
      <c r="A12" s="1" t="s">
        <v>206</v>
      </c>
      <c r="B12" t="s">
        <v>220</v>
      </c>
    </row>
    <row r="13" spans="1:2" x14ac:dyDescent="0.2">
      <c r="A13" s="1" t="s">
        <v>221</v>
      </c>
      <c r="B13" t="s">
        <v>222</v>
      </c>
    </row>
    <row r="14" spans="1:2" x14ac:dyDescent="0.2">
      <c r="A14" s="1" t="s">
        <v>218</v>
      </c>
      <c r="B14" t="s">
        <v>223</v>
      </c>
    </row>
    <row r="15" spans="1:2" x14ac:dyDescent="0.2">
      <c r="A15" s="1" t="s">
        <v>225</v>
      </c>
      <c r="B15" t="s">
        <v>226</v>
      </c>
    </row>
    <row r="16" spans="1:2" x14ac:dyDescent="0.2">
      <c r="A16" s="1" t="s">
        <v>16</v>
      </c>
      <c r="B16" t="s">
        <v>224</v>
      </c>
    </row>
    <row r="17" spans="1:2" x14ac:dyDescent="0.2">
      <c r="A17" s="1" t="s">
        <v>17</v>
      </c>
      <c r="B17" t="s">
        <v>207</v>
      </c>
    </row>
    <row r="18" spans="1:2" x14ac:dyDescent="0.2">
      <c r="A18" s="1" t="s">
        <v>18</v>
      </c>
      <c r="B18" t="s">
        <v>208</v>
      </c>
    </row>
    <row r="19" spans="1:2" x14ac:dyDescent="0.2">
      <c r="A19" s="1" t="s">
        <v>19</v>
      </c>
      <c r="B19" t="s">
        <v>209</v>
      </c>
    </row>
    <row r="20" spans="1:2" x14ac:dyDescent="0.2">
      <c r="A20" s="1" t="s">
        <v>210</v>
      </c>
      <c r="B20" t="s">
        <v>211</v>
      </c>
    </row>
    <row r="21" spans="1:2" x14ac:dyDescent="0.2">
      <c r="A21" s="1" t="s">
        <v>212</v>
      </c>
      <c r="B21" t="s">
        <v>213</v>
      </c>
    </row>
    <row r="22" spans="1:2" x14ac:dyDescent="0.2">
      <c r="A22" s="1" t="s">
        <v>21</v>
      </c>
      <c r="B22" t="s">
        <v>214</v>
      </c>
    </row>
    <row r="23" spans="1:2" x14ac:dyDescent="0.2">
      <c r="A23" s="1" t="s">
        <v>9</v>
      </c>
      <c r="B23" t="s">
        <v>215</v>
      </c>
    </row>
    <row r="24" spans="1:2" x14ac:dyDescent="0.2">
      <c r="A24" s="1" t="s">
        <v>216</v>
      </c>
      <c r="B24" t="s">
        <v>217</v>
      </c>
    </row>
  </sheetData>
  <conditionalFormatting sqref="A10">
    <cfRule type="cellIs" dxfId="0" priority="1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 master</vt:lpstr>
      <vt:lpstr>data dictionary</vt:lpstr>
    </vt:vector>
  </TitlesOfParts>
  <Manager/>
  <Company>Cornell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Goodman</dc:creator>
  <cp:keywords/>
  <dc:description/>
  <cp:lastModifiedBy>Yunman Mandy Gu</cp:lastModifiedBy>
  <cp:revision/>
  <dcterms:created xsi:type="dcterms:W3CDTF">2023-08-07T19:07:53Z</dcterms:created>
  <dcterms:modified xsi:type="dcterms:W3CDTF">2023-10-02T17:09:22Z</dcterms:modified>
  <cp:category/>
  <cp:contentStatus/>
</cp:coreProperties>
</file>