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N25" i="1"/>
  <c r="O25" i="1"/>
  <c r="P25" i="1"/>
  <c r="Q25" i="1"/>
  <c r="R25" i="1"/>
  <c r="S25" i="1"/>
  <c r="T25" i="1"/>
  <c r="U25" i="1"/>
  <c r="V25" i="1"/>
  <c r="L25" i="1"/>
  <c r="C25" i="1"/>
  <c r="D25" i="1"/>
  <c r="E25" i="1"/>
  <c r="F25" i="1"/>
  <c r="G25" i="1"/>
  <c r="H25" i="1"/>
  <c r="I25" i="1"/>
  <c r="J25" i="1"/>
  <c r="K25" i="1"/>
  <c r="B25" i="1"/>
  <c r="C8" i="1"/>
  <c r="D8" i="1"/>
  <c r="E8" i="1"/>
  <c r="F8" i="1"/>
  <c r="G8" i="1"/>
  <c r="H8" i="1"/>
  <c r="I8" i="1"/>
  <c r="J8" i="1"/>
  <c r="K8" i="1"/>
  <c r="B8" i="1"/>
  <c r="B4" i="1"/>
  <c r="C4" i="1"/>
  <c r="D4" i="1"/>
  <c r="E4" i="1"/>
  <c r="F4" i="1"/>
  <c r="G4" i="1"/>
  <c r="H4" i="1"/>
  <c r="I4" i="1"/>
  <c r="J4" i="1"/>
  <c r="K4" i="1"/>
  <c r="C3" i="1"/>
  <c r="C6" i="1" s="1"/>
  <c r="C7" i="1" s="1"/>
  <c r="D3" i="1"/>
  <c r="D6" i="1" s="1"/>
  <c r="D7" i="1" s="1"/>
  <c r="E3" i="1"/>
  <c r="E6" i="1" s="1"/>
  <c r="E7" i="1" s="1"/>
  <c r="F3" i="1"/>
  <c r="F6" i="1" s="1"/>
  <c r="F7" i="1" s="1"/>
  <c r="G3" i="1"/>
  <c r="G6" i="1" s="1"/>
  <c r="G7" i="1" s="1"/>
  <c r="H3" i="1"/>
  <c r="H6" i="1" s="1"/>
  <c r="H7" i="1" s="1"/>
  <c r="I3" i="1"/>
  <c r="I6" i="1" s="1"/>
  <c r="I7" i="1" s="1"/>
  <c r="J3" i="1"/>
  <c r="J6" i="1" s="1"/>
  <c r="J7" i="1" s="1"/>
  <c r="K3" i="1"/>
  <c r="K6" i="1" s="1"/>
  <c r="K7" i="1" s="1"/>
  <c r="B3" i="1"/>
  <c r="B6" i="1" s="1"/>
  <c r="B7" i="1" s="1"/>
</calcChain>
</file>

<file path=xl/sharedStrings.xml><?xml version="1.0" encoding="utf-8"?>
<sst xmlns="http://schemas.openxmlformats.org/spreadsheetml/2006/main" count="14" uniqueCount="10">
  <si>
    <t>輸入電壓</t>
    <phoneticPr fontId="1" type="noConversion"/>
  </si>
  <si>
    <t>穩態電壓</t>
    <phoneticPr fontId="1" type="noConversion"/>
  </si>
  <si>
    <t>轉速</t>
    <phoneticPr fontId="1" type="noConversion"/>
  </si>
  <si>
    <t>轉速_raw</t>
    <phoneticPr fontId="1" type="noConversion"/>
  </si>
  <si>
    <t>穩態電壓</t>
    <phoneticPr fontId="1" type="noConversion"/>
  </si>
  <si>
    <t>轉速</t>
    <phoneticPr fontId="1" type="noConversion"/>
  </si>
  <si>
    <t>加總</t>
  </si>
  <si>
    <t>平均值</t>
    <phoneticPr fontId="1" type="noConversion"/>
  </si>
  <si>
    <t>計算加總</t>
    <phoneticPr fontId="1" type="noConversion"/>
  </si>
  <si>
    <t>項目個數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</si>
</sst>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轉速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工作表1!$B$24:$V$24</c:f>
              <c:numCache>
                <c:formatCode>General</c:formatCode>
                <c:ptCount val="21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0</c:v>
                </c:pt>
              </c:numCache>
            </c:numRef>
          </c:xVal>
          <c:yVal>
            <c:numRef>
              <c:f>工作表1!$B$25:$V$25</c:f>
              <c:numCache>
                <c:formatCode>General</c:formatCode>
                <c:ptCount val="21"/>
                <c:pt idx="0">
                  <c:v>-38.4</c:v>
                </c:pt>
                <c:pt idx="1">
                  <c:v>-58.88</c:v>
                </c:pt>
                <c:pt idx="2">
                  <c:v>-89.6</c:v>
                </c:pt>
                <c:pt idx="3">
                  <c:v>-113.6</c:v>
                </c:pt>
                <c:pt idx="4">
                  <c:v>-140.80000000000001</c:v>
                </c:pt>
                <c:pt idx="5">
                  <c:v>-168.64</c:v>
                </c:pt>
                <c:pt idx="6">
                  <c:v>-192.32</c:v>
                </c:pt>
                <c:pt idx="7">
                  <c:v>-216.96</c:v>
                </c:pt>
                <c:pt idx="8">
                  <c:v>-230.08</c:v>
                </c:pt>
                <c:pt idx="9">
                  <c:v>-230.4</c:v>
                </c:pt>
                <c:pt idx="10">
                  <c:v>30.72</c:v>
                </c:pt>
                <c:pt idx="11">
                  <c:v>58.24</c:v>
                </c:pt>
                <c:pt idx="12">
                  <c:v>81.28</c:v>
                </c:pt>
                <c:pt idx="13">
                  <c:v>110.4</c:v>
                </c:pt>
                <c:pt idx="14">
                  <c:v>134.72</c:v>
                </c:pt>
                <c:pt idx="15">
                  <c:v>163.84</c:v>
                </c:pt>
                <c:pt idx="16">
                  <c:v>183.68</c:v>
                </c:pt>
                <c:pt idx="17">
                  <c:v>212.8</c:v>
                </c:pt>
                <c:pt idx="18">
                  <c:v>213.76</c:v>
                </c:pt>
                <c:pt idx="19">
                  <c:v>213.76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A-40FC-B9AB-63B75ED07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18159"/>
        <c:axId val="463219823"/>
      </c:scatterChart>
      <c:valAx>
        <c:axId val="46321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219823"/>
        <c:crosses val="autoZero"/>
        <c:crossBetween val="midCat"/>
      </c:valAx>
      <c:valAx>
        <c:axId val="46321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321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6</xdr:row>
      <xdr:rowOff>146050</xdr:rowOff>
    </xdr:from>
    <xdr:to>
      <xdr:col>22</xdr:col>
      <xdr:colOff>358775</xdr:colOff>
      <xdr:row>21</xdr:row>
      <xdr:rowOff>127000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U34" sqref="U34"/>
    </sheetView>
  </sheetViews>
  <sheetFormatPr defaultRowHeight="14.5" x14ac:dyDescent="0.3"/>
  <cols>
    <col min="4" max="4" width="9.3984375" bestFit="1" customWidth="1"/>
  </cols>
  <sheetData>
    <row r="1" spans="1:1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1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1"/>
    </row>
    <row r="3" spans="1:12" x14ac:dyDescent="0.3">
      <c r="A3" s="1" t="s">
        <v>1</v>
      </c>
      <c r="B3" s="1">
        <f>B2</f>
        <v>1</v>
      </c>
      <c r="C3" s="1">
        <f t="shared" ref="C3:K3" si="0">C2</f>
        <v>2</v>
      </c>
      <c r="D3" s="1">
        <f t="shared" si="0"/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/>
    </row>
    <row r="4" spans="1:12" x14ac:dyDescent="0.3">
      <c r="A4" t="s">
        <v>2</v>
      </c>
      <c r="B4">
        <f>32*B14</f>
        <v>30.72</v>
      </c>
      <c r="C4">
        <f t="shared" ref="C4:K4" si="1">32*C14</f>
        <v>58.24</v>
      </c>
      <c r="D4">
        <f t="shared" si="1"/>
        <v>81.28</v>
      </c>
      <c r="E4">
        <f t="shared" si="1"/>
        <v>110.4</v>
      </c>
      <c r="F4">
        <f t="shared" si="1"/>
        <v>134.72</v>
      </c>
      <c r="G4">
        <f t="shared" si="1"/>
        <v>163.84</v>
      </c>
      <c r="H4">
        <f t="shared" si="1"/>
        <v>183.68</v>
      </c>
      <c r="I4">
        <f t="shared" si="1"/>
        <v>212.8</v>
      </c>
      <c r="J4">
        <f t="shared" si="1"/>
        <v>213.76</v>
      </c>
      <c r="K4">
        <f t="shared" si="1"/>
        <v>213.76</v>
      </c>
      <c r="L4" s="1"/>
    </row>
    <row r="5" spans="1:12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 t="s">
        <v>0</v>
      </c>
      <c r="B6" s="1">
        <f>-1*B3</f>
        <v>-1</v>
      </c>
      <c r="C6" s="1">
        <f t="shared" ref="C6:K6" si="2">-1*C3</f>
        <v>-2</v>
      </c>
      <c r="D6" s="1">
        <f t="shared" si="2"/>
        <v>-3</v>
      </c>
      <c r="E6" s="1">
        <f t="shared" si="2"/>
        <v>-4</v>
      </c>
      <c r="F6" s="1">
        <f t="shared" si="2"/>
        <v>-5</v>
      </c>
      <c r="G6" s="1">
        <f t="shared" si="2"/>
        <v>-6</v>
      </c>
      <c r="H6" s="1">
        <f t="shared" si="2"/>
        <v>-7</v>
      </c>
      <c r="I6" s="1">
        <f t="shared" si="2"/>
        <v>-8</v>
      </c>
      <c r="J6" s="1">
        <f t="shared" si="2"/>
        <v>-9</v>
      </c>
      <c r="K6" s="1">
        <f t="shared" si="2"/>
        <v>-10</v>
      </c>
      <c r="L6" s="1"/>
    </row>
    <row r="7" spans="1:12" x14ac:dyDescent="0.3">
      <c r="A7" s="1" t="s">
        <v>1</v>
      </c>
      <c r="B7" s="1">
        <f>B6</f>
        <v>-1</v>
      </c>
      <c r="C7" s="1">
        <f t="shared" ref="C7:K7" si="3">C6</f>
        <v>-2</v>
      </c>
      <c r="D7" s="1">
        <f t="shared" si="3"/>
        <v>-3</v>
      </c>
      <c r="E7" s="1">
        <f t="shared" si="3"/>
        <v>-4</v>
      </c>
      <c r="F7" s="1">
        <f t="shared" si="3"/>
        <v>-5</v>
      </c>
      <c r="G7" s="1">
        <f t="shared" si="3"/>
        <v>-6</v>
      </c>
      <c r="H7" s="1">
        <f t="shared" si="3"/>
        <v>-7</v>
      </c>
      <c r="I7" s="1">
        <f t="shared" si="3"/>
        <v>-8</v>
      </c>
      <c r="J7" s="1">
        <f t="shared" si="3"/>
        <v>-9</v>
      </c>
      <c r="K7" s="1">
        <f t="shared" si="3"/>
        <v>-10</v>
      </c>
      <c r="L7" s="1"/>
    </row>
    <row r="8" spans="1:12" x14ac:dyDescent="0.3">
      <c r="A8" s="1" t="s">
        <v>2</v>
      </c>
      <c r="B8">
        <f>32*B15</f>
        <v>-38.4</v>
      </c>
      <c r="C8">
        <f t="shared" ref="C8:K8" si="4">32*C15</f>
        <v>-58.88</v>
      </c>
      <c r="D8">
        <f t="shared" si="4"/>
        <v>-89.6</v>
      </c>
      <c r="E8">
        <f t="shared" si="4"/>
        <v>-113.6</v>
      </c>
      <c r="F8">
        <f t="shared" si="4"/>
        <v>-140.80000000000001</v>
      </c>
      <c r="G8">
        <f t="shared" si="4"/>
        <v>-168.64</v>
      </c>
      <c r="H8">
        <f t="shared" si="4"/>
        <v>-192.32</v>
      </c>
      <c r="I8">
        <f t="shared" si="4"/>
        <v>-216.96</v>
      </c>
      <c r="J8">
        <f t="shared" si="4"/>
        <v>-230.08</v>
      </c>
      <c r="K8">
        <f t="shared" si="4"/>
        <v>-230.4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4" spans="1:12" x14ac:dyDescent="0.3">
      <c r="A14" s="1" t="s">
        <v>3</v>
      </c>
      <c r="B14" s="1">
        <v>0.96</v>
      </c>
      <c r="C14" s="1">
        <v>1.82</v>
      </c>
      <c r="D14" s="1">
        <v>2.54</v>
      </c>
      <c r="E14" s="1">
        <v>3.45</v>
      </c>
      <c r="F14" s="1">
        <v>4.21</v>
      </c>
      <c r="G14" s="1">
        <v>5.12</v>
      </c>
      <c r="H14" s="1">
        <v>5.74</v>
      </c>
      <c r="I14" s="1">
        <v>6.65</v>
      </c>
      <c r="J14" s="1">
        <v>6.68</v>
      </c>
      <c r="K14" s="1">
        <v>6.68</v>
      </c>
    </row>
    <row r="15" spans="1:12" x14ac:dyDescent="0.3">
      <c r="A15" t="s">
        <v>3</v>
      </c>
      <c r="B15" s="1">
        <v>-1.2</v>
      </c>
      <c r="C15" s="1">
        <v>-1.84</v>
      </c>
      <c r="D15" s="1">
        <v>-2.8</v>
      </c>
      <c r="E15" s="1">
        <v>-3.55</v>
      </c>
      <c r="F15" s="1">
        <v>-4.4000000000000004</v>
      </c>
      <c r="G15" s="1">
        <v>-5.27</v>
      </c>
      <c r="H15" s="1">
        <v>-6.01</v>
      </c>
      <c r="I15" s="1">
        <v>-6.78</v>
      </c>
      <c r="J15" s="1">
        <v>-7.19</v>
      </c>
      <c r="K15" s="1">
        <v>-7.2</v>
      </c>
    </row>
    <row r="24" spans="1:22" x14ac:dyDescent="0.3">
      <c r="A24" t="s">
        <v>4</v>
      </c>
      <c r="B24">
        <v>-1</v>
      </c>
      <c r="C24">
        <v>-2</v>
      </c>
      <c r="D24">
        <v>-3</v>
      </c>
      <c r="E24">
        <v>-4</v>
      </c>
      <c r="F24">
        <v>-5</v>
      </c>
      <c r="G24">
        <v>-6</v>
      </c>
      <c r="H24">
        <v>-7</v>
      </c>
      <c r="I24">
        <v>-8</v>
      </c>
      <c r="J24">
        <v>-9</v>
      </c>
      <c r="K24">
        <v>-10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9</v>
      </c>
      <c r="U24">
        <v>10</v>
      </c>
      <c r="V24">
        <v>0</v>
      </c>
    </row>
    <row r="25" spans="1:22" x14ac:dyDescent="0.3">
      <c r="A25" t="s">
        <v>5</v>
      </c>
      <c r="B25">
        <f>B8</f>
        <v>-38.4</v>
      </c>
      <c r="C25">
        <f t="shared" ref="C25:K25" si="5">C8</f>
        <v>-58.88</v>
      </c>
      <c r="D25">
        <f t="shared" si="5"/>
        <v>-89.6</v>
      </c>
      <c r="E25">
        <f t="shared" si="5"/>
        <v>-113.6</v>
      </c>
      <c r="F25">
        <f t="shared" si="5"/>
        <v>-140.80000000000001</v>
      </c>
      <c r="G25">
        <f t="shared" si="5"/>
        <v>-168.64</v>
      </c>
      <c r="H25">
        <f t="shared" si="5"/>
        <v>-192.32</v>
      </c>
      <c r="I25">
        <f t="shared" si="5"/>
        <v>-216.96</v>
      </c>
      <c r="J25">
        <f t="shared" si="5"/>
        <v>-230.08</v>
      </c>
      <c r="K25">
        <f t="shared" si="5"/>
        <v>-230.4</v>
      </c>
      <c r="L25">
        <f>B4</f>
        <v>30.72</v>
      </c>
      <c r="M25">
        <f t="shared" ref="M25:V25" si="6">C4</f>
        <v>58.24</v>
      </c>
      <c r="N25">
        <f t="shared" si="6"/>
        <v>81.28</v>
      </c>
      <c r="O25">
        <f t="shared" si="6"/>
        <v>110.4</v>
      </c>
      <c r="P25">
        <f t="shared" si="6"/>
        <v>134.72</v>
      </c>
      <c r="Q25">
        <f t="shared" si="6"/>
        <v>163.84</v>
      </c>
      <c r="R25">
        <f t="shared" si="6"/>
        <v>183.68</v>
      </c>
      <c r="S25">
        <f t="shared" si="6"/>
        <v>212.8</v>
      </c>
      <c r="T25">
        <f t="shared" si="6"/>
        <v>213.76</v>
      </c>
      <c r="U25">
        <f t="shared" si="6"/>
        <v>213.76</v>
      </c>
      <c r="V25">
        <f t="shared" si="6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工作表1!B19:U19</xm:f>
              <xm:sqref>V19</xm:sqref>
            </x14:sparkline>
            <x14:sparkline>
              <xm:f>工作表1!B20:U20</xm:f>
              <xm:sqref>V20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2025-03-07T00:33:24Z</dcterms:modified>
</cp:coreProperties>
</file>