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Otthon\Downloads\"/>
    </mc:Choice>
  </mc:AlternateContent>
  <xr:revisionPtr revIDLastSave="0" documentId="13_ncr:1_{F646C28A-6F8A-4B11-B924-FF1964E89042}" xr6:coauthVersionLast="47" xr6:coauthVersionMax="47" xr10:uidLastSave="{00000000-0000-0000-0000-000000000000}"/>
  <bookViews>
    <workbookView xWindow="-120" yWindow="-120" windowWidth="29040" windowHeight="15840" firstSheet="2" activeTab="9" xr2:uid="{00000000-000D-0000-FFFF-FFFF00000000}"/>
  </bookViews>
  <sheets>
    <sheet name="Descartes" sheetId="1" r:id="rId1"/>
    <sheet name="Polárkoordináta" sheetId="2" r:id="rId2"/>
    <sheet name="Kétváltozós függvény" sheetId="3" r:id="rId3"/>
    <sheet name="Egyenletek grafikus megoldása" sheetId="4" r:id="rId4"/>
    <sheet name="Célérték-keresés" sheetId="5" r:id="rId5"/>
    <sheet name="Célérték-megoldás" sheetId="7" r:id="rId6"/>
    <sheet name="Munka1" sheetId="8" r:id="rId7"/>
    <sheet name="Munka2" sheetId="9" r:id="rId8"/>
    <sheet name="Munka3" sheetId="10" r:id="rId9"/>
    <sheet name="Feladatok" sheetId="6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" i="6" l="1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17" i="6"/>
  <c r="W18" i="6"/>
  <c r="X16" i="6"/>
  <c r="W16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17" i="6"/>
  <c r="M18" i="6"/>
  <c r="M19" i="6"/>
  <c r="M20" i="6"/>
  <c r="M16" i="6"/>
  <c r="B16" i="6"/>
  <c r="B17" i="6"/>
  <c r="B18" i="6"/>
  <c r="B19" i="6"/>
  <c r="B20" i="6"/>
  <c r="B21" i="6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4" i="7"/>
  <c r="G13" i="5"/>
  <c r="B12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11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10" i="5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C7" i="4"/>
  <c r="B7" i="4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6" i="3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D6" i="2"/>
  <c r="C6" i="2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4" i="1"/>
</calcChain>
</file>

<file path=xl/sharedStrings.xml><?xml version="1.0" encoding="utf-8"?>
<sst xmlns="http://schemas.openxmlformats.org/spreadsheetml/2006/main" count="59" uniqueCount="45">
  <si>
    <t>Függvényábrázolás Descartes-féle koordinátarendszerben</t>
  </si>
  <si>
    <t>x</t>
  </si>
  <si>
    <t>f(x)</t>
  </si>
  <si>
    <t>f(x)=LN(x)+SIN(x^2)</t>
  </si>
  <si>
    <t>Függvényábrázolás polárkoordináta rendszerben</t>
  </si>
  <si>
    <t>r = ϕ függvény ábrázolása a [0;2ϕ ] intervallumon</t>
  </si>
  <si>
    <t>fi</t>
  </si>
  <si>
    <t>r</t>
  </si>
  <si>
    <t>r*cos(fi)</t>
  </si>
  <si>
    <t>r*sin(fi)</t>
  </si>
  <si>
    <t>Kétváltozós függvény ábrázolása</t>
  </si>
  <si>
    <r>
      <t>f(x,y)= x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  <r>
      <rPr>
        <b/>
        <sz val="11"/>
        <color theme="1"/>
        <rFont val="Calibri"/>
        <family val="2"/>
        <charset val="238"/>
        <scheme val="minor"/>
      </rPr>
      <t>+y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</si>
  <si>
    <t>Egyenletek grafikus megoldása</t>
  </si>
  <si>
    <t>f(x)=g(x)</t>
  </si>
  <si>
    <t>g(x)</t>
  </si>
  <si>
    <t>Egyenlet megoldása Célérték-kereséssel</t>
  </si>
  <si>
    <t xml:space="preserve">1. Az egyenlet konstansra rendezése </t>
  </si>
  <si>
    <t xml:space="preserve">2. Az egyenlet ismeretlent tartalmazó oldalának cellába vitele Excel képletként, kezdeti érték felvételével </t>
  </si>
  <si>
    <t>3. Eszközök menü Célérték-keresés</t>
  </si>
  <si>
    <t>Kiemelés</t>
  </si>
  <si>
    <t>Közelitő értékek:</t>
  </si>
  <si>
    <r>
      <t>x</t>
    </r>
    <r>
      <rPr>
        <b/>
        <vertAlign val="subscript"/>
        <sz val="11"/>
        <color theme="1"/>
        <rFont val="Calibri"/>
        <family val="2"/>
        <charset val="238"/>
        <scheme val="minor"/>
      </rPr>
      <t>i</t>
    </r>
  </si>
  <si>
    <r>
      <rPr>
        <b/>
        <sz val="11"/>
        <color rgb="FF1E1E1E"/>
        <rFont val="Calibri"/>
        <family val="2"/>
        <charset val="238"/>
        <scheme val="minor"/>
      </rPr>
      <t>Adatok</t>
    </r>
    <r>
      <rPr>
        <sz val="11"/>
        <color rgb="FF1E1E1E"/>
        <rFont val="Calibri"/>
        <family val="2"/>
        <charset val="238"/>
        <scheme val="minor"/>
      </rPr>
      <t> lap, </t>
    </r>
    <r>
      <rPr>
        <b/>
        <sz val="11"/>
        <color rgb="FF1E1E1E"/>
        <rFont val="Calibri"/>
        <family val="2"/>
        <charset val="238"/>
        <scheme val="minor"/>
      </rPr>
      <t>Adateszközök</t>
    </r>
    <r>
      <rPr>
        <sz val="11"/>
        <color rgb="FF1E1E1E"/>
        <rFont val="Calibri"/>
        <family val="2"/>
        <charset val="238"/>
        <scheme val="minor"/>
      </rPr>
      <t> csoportja, </t>
    </r>
    <r>
      <rPr>
        <b/>
        <sz val="11"/>
        <color rgb="FF1E1E1E"/>
        <rFont val="Calibri"/>
        <family val="2"/>
        <charset val="238"/>
        <scheme val="minor"/>
      </rPr>
      <t>Lehetőségelemzés, Célértékkeresés</t>
    </r>
    <r>
      <rPr>
        <sz val="11"/>
        <color rgb="FF1E1E1E"/>
        <rFont val="Calibri"/>
        <family val="2"/>
        <charset val="238"/>
        <scheme val="minor"/>
      </rPr>
      <t> parancs</t>
    </r>
  </si>
  <si>
    <t>Údaje, Nástroje pre údaje, Analyza hypotéz, Haladanie riesenia</t>
  </si>
  <si>
    <r>
      <t>Készítsd el a függvényt 2,5 = 2ln + sinx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esetén!</t>
    </r>
  </si>
  <si>
    <t>Highlight</t>
  </si>
  <si>
    <t>3sinx^2=10cos(x)</t>
  </si>
  <si>
    <t>=LN(A4)+SIN(HATVÁNY(A4,2))</t>
  </si>
  <si>
    <t>=B6*COS(A6)</t>
  </si>
  <si>
    <t>=B6*SIN(A6)</t>
  </si>
  <si>
    <t>y</t>
  </si>
  <si>
    <t>3*sin(x^2)=10*cos(x)</t>
  </si>
  <si>
    <t>=3*sin(x*x)</t>
  </si>
  <si>
    <t>=10*cos(x)</t>
  </si>
  <si>
    <t>=3*SIN(A7*A7)</t>
  </si>
  <si>
    <t>=10*COS(A7)</t>
  </si>
  <si>
    <t>keplet</t>
  </si>
  <si>
    <t>celertek</t>
  </si>
  <si>
    <t>modosul</t>
  </si>
  <si>
    <r>
      <t>Készítsd el a függvényt 2,5 = 2ln(x) + sinx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esetén!</t>
    </r>
  </si>
  <si>
    <t>1.</t>
  </si>
  <si>
    <t xml:space="preserve">e= </t>
  </si>
  <si>
    <t>2.</t>
  </si>
  <si>
    <t>3.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</si>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</sst>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vertAlign val="superscript"/>
      <sz val="11"/>
      <color theme="1"/>
      <name val="Calibri"/>
      <family val="2"/>
      <charset val="238"/>
      <scheme val="minor"/>
    </font>
    <font>
      <b/>
      <vertAlign val="subscript"/>
      <sz val="11"/>
      <color theme="1"/>
      <name val="Calibri"/>
      <family val="2"/>
      <charset val="238"/>
      <scheme val="minor"/>
    </font>
    <font>
      <sz val="11"/>
      <color rgb="FF1E1E1E"/>
      <name val="Calibri"/>
      <family val="2"/>
      <charset val="238"/>
      <scheme val="minor"/>
    </font>
    <font>
      <b/>
      <sz val="11"/>
      <color rgb="FF1E1E1E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4" fillId="0" borderId="0" xfId="0" applyFont="1"/>
    <xf numFmtId="0" fontId="6" fillId="0" borderId="0" xfId="0" applyFont="1"/>
    <xf numFmtId="0" fontId="0" fillId="0" borderId="0" xfId="0" quotePrefix="1"/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5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EE80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Descartes!$A$4:$A$44</c:f>
              <c:numCache>
                <c:formatCode>General</c:formatCode>
                <c:ptCount val="4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</c:numCache>
            </c:numRef>
          </c:xVal>
          <c:yVal>
            <c:numRef>
              <c:f>Descartes!$B$4:$B$44</c:f>
              <c:numCache>
                <c:formatCode>General</c:formatCode>
                <c:ptCount val="41"/>
                <c:pt idx="0">
                  <c:v>0.8414709848078965</c:v>
                </c:pt>
                <c:pt idx="1">
                  <c:v>1.0309261813577109</c:v>
                </c:pt>
                <c:pt idx="2">
                  <c:v>1.173779904985641</c:v>
                </c:pt>
                <c:pt idx="3">
                  <c:v>1.2552679155616095</c:v>
                </c:pt>
                <c:pt idx="4">
                  <c:v>1.2616837574093813</c:v>
                </c:pt>
                <c:pt idx="5">
                  <c:v>1.1835383049960857</c:v>
                </c:pt>
                <c:pt idx="6">
                  <c:v>1.0193590656728619</c:v>
                </c:pt>
                <c:pt idx="7">
                  <c:v>0.77957503773532344</c:v>
                </c:pt>
                <c:pt idx="8">
                  <c:v>0.48953807115701037</c:v>
                </c:pt>
                <c:pt idx="9">
                  <c:v>0.19038813401097154</c:v>
                </c:pt>
                <c:pt idx="10">
                  <c:v>-6.3655314747982916E-2</c:v>
                </c:pt>
                <c:pt idx="11">
                  <c:v>-0.21269042693083906</c:v>
                </c:pt>
                <c:pt idx="12">
                  <c:v>-0.20341139694664223</c:v>
                </c:pt>
                <c:pt idx="13">
                  <c:v>-4.8603572299943387E-3</c:v>
                </c:pt>
                <c:pt idx="14">
                  <c:v>0.37582685423699741</c:v>
                </c:pt>
                <c:pt idx="15">
                  <c:v>0.88311151532659826</c:v>
                </c:pt>
                <c:pt idx="16">
                  <c:v>1.4144629314051274</c:v>
                </c:pt>
                <c:pt idx="17">
                  <c:v>1.8383851846675012</c:v>
                </c:pt>
                <c:pt idx="18">
                  <c:v>2.0295216757291334</c:v>
                </c:pt>
                <c:pt idx="19">
                  <c:v>1.9140741154978955</c:v>
                </c:pt>
                <c:pt idx="20">
                  <c:v>1.5107307739098663</c:v>
                </c:pt>
                <c:pt idx="21">
                  <c:v>0.94723733209042549</c:v>
                </c:pt>
                <c:pt idx="22">
                  <c:v>0.43527293945594303</c:v>
                </c:pt>
                <c:pt idx="23">
                  <c:v>0.19949025916923946</c:v>
                </c:pt>
                <c:pt idx="24">
                  <c:v>0.3788794878460886</c:v>
                </c:pt>
                <c:pt idx="25">
                  <c:v>0.94164361351424075</c:v>
                </c:pt>
                <c:pt idx="26">
                  <c:v>1.6644766008746741</c:v>
                </c:pt>
                <c:pt idx="27">
                  <c:v>2.2100085897165709</c:v>
                </c:pt>
                <c:pt idx="28">
                  <c:v>2.2894964969732614</c:v>
                </c:pt>
                <c:pt idx="29">
                  <c:v>1.8386136980496148</c:v>
                </c:pt>
                <c:pt idx="30">
                  <c:v>1.0983910444548253</c:v>
                </c:pt>
                <c:pt idx="31">
                  <c:v>0.51885760901588618</c:v>
                </c:pt>
                <c:pt idx="32">
                  <c:v>0.49962538429765924</c:v>
                </c:pt>
                <c:pt idx="33">
                  <c:v>1.1067564357673432</c:v>
                </c:pt>
                <c:pt idx="34">
                  <c:v>1.9701693066967367</c:v>
                </c:pt>
                <c:pt idx="35">
                  <c:v>2.489602508341394</c:v>
                </c:pt>
                <c:pt idx="36">
                  <c:v>2.2647623331988243</c:v>
                </c:pt>
                <c:pt idx="37">
                  <c:v>1.4488719947063031</c:v>
                </c:pt>
                <c:pt idx="38">
                  <c:v>0.70176476208753347</c:v>
                </c:pt>
                <c:pt idx="39">
                  <c:v>0.68794384102795891</c:v>
                </c:pt>
                <c:pt idx="40">
                  <c:v>1.4770861623363272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8-4DA5-968D-1FC9D07A9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523647"/>
        <c:axId val="1112525311"/>
      </c:scatterChart>
      <c:valAx>
        <c:axId val="111252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12525311"/>
        <c:crosses val="autoZero"/>
        <c:crossBetween val="midCat"/>
      </c:valAx>
      <c:valAx>
        <c:axId val="11125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1252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Polárkoordináta!$D$5</c:f>
              <c:strCache>
                <c:ptCount val="1"/>
                <c:pt idx="0">
                  <c:v>r*sin(fi)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Polárkoordináta!$C$6:$C$81</c:f>
              <c:numCache>
                <c:formatCode>General</c:formatCode>
                <c:ptCount val="76"/>
                <c:pt idx="0">
                  <c:v>0</c:v>
                </c:pt>
                <c:pt idx="1">
                  <c:v>0.19601331556824833</c:v>
                </c:pt>
                <c:pt idx="2">
                  <c:v>0.36842439760115409</c:v>
                </c:pt>
                <c:pt idx="3">
                  <c:v>0.49520136894580696</c:v>
                </c:pt>
                <c:pt idx="4">
                  <c:v>0.55736536747773235</c:v>
                </c:pt>
                <c:pt idx="5">
                  <c:v>0.54030230586813977</c:v>
                </c:pt>
                <c:pt idx="6">
                  <c:v>0.43482930537200831</c:v>
                </c:pt>
                <c:pt idx="7">
                  <c:v>0.23795400006033743</c:v>
                </c:pt>
                <c:pt idx="8">
                  <c:v>-4.6719235682062106E-2</c:v>
                </c:pt>
                <c:pt idx="9">
                  <c:v>-0.40896377044755683</c:v>
                </c:pt>
                <c:pt idx="10">
                  <c:v>-0.83229367309428481</c:v>
                </c:pt>
                <c:pt idx="11">
                  <c:v>-1.294702457961761</c:v>
                </c:pt>
                <c:pt idx="12">
                  <c:v>-1.769744917298989</c:v>
                </c:pt>
                <c:pt idx="13">
                  <c:v>-2.227910758759263</c:v>
                </c:pt>
                <c:pt idx="14">
                  <c:v>-2.6382225538722426</c:v>
                </c:pt>
                <c:pt idx="15">
                  <c:v>-2.9699774898013365</c:v>
                </c:pt>
                <c:pt idx="16">
                  <c:v>-3.1945432825432101</c:v>
                </c:pt>
                <c:pt idx="17">
                  <c:v>-3.2871138547701677</c:v>
                </c:pt>
                <c:pt idx="18">
                  <c:v>-3.2283302988029292</c:v>
                </c:pt>
                <c:pt idx="19">
                  <c:v>-3.0056773052747841</c:v>
                </c:pt>
                <c:pt idx="20">
                  <c:v>-2.6145744834544478</c:v>
                </c:pt>
                <c:pt idx="21">
                  <c:v>-2.0590954496309375</c:v>
                </c:pt>
                <c:pt idx="22">
                  <c:v>-1.3522646279050452</c:v>
                </c:pt>
                <c:pt idx="23">
                  <c:v>-0.51590162390125238</c:v>
                </c:pt>
                <c:pt idx="24">
                  <c:v>0.41999512050934268</c:v>
                </c:pt>
                <c:pt idx="25">
                  <c:v>1.4183109273161312</c:v>
                </c:pt>
                <c:pt idx="26">
                  <c:v>2.4362866907619609</c:v>
                </c:pt>
                <c:pt idx="27">
                  <c:v>3.4273415300902275</c:v>
                </c:pt>
                <c:pt idx="28">
                  <c:v>4.3431689196573977</c:v>
                </c:pt>
                <c:pt idx="29">
                  <c:v>5.1360131982596497</c:v>
                </c:pt>
                <c:pt idx="30">
                  <c:v>5.761021719902196</c:v>
                </c:pt>
                <c:pt idx="31">
                  <c:v>6.1785610015439483</c:v>
                </c:pt>
                <c:pt idx="32">
                  <c:v>6.3563834800524326</c:v>
                </c:pt>
                <c:pt idx="33">
                  <c:v>6.2715351069262955</c:v>
                </c:pt>
                <c:pt idx="34">
                  <c:v>5.9119029343788121</c:v>
                </c:pt>
                <c:pt idx="35">
                  <c:v>5.2773157804031321</c:v>
                </c:pt>
                <c:pt idx="36">
                  <c:v>4.3801294646322333</c:v>
                </c:pt>
                <c:pt idx="37">
                  <c:v>3.2452502240504888</c:v>
                </c:pt>
                <c:pt idx="38">
                  <c:v>1.9095748036251432</c:v>
                </c:pt>
                <c:pt idx="39">
                  <c:v>0.42085228038866807</c:v>
                </c:pt>
                <c:pt idx="40">
                  <c:v>-1.1640002704689083</c:v>
                </c:pt>
                <c:pt idx="41">
                  <c:v>-2.7810698600674426</c:v>
                </c:pt>
                <c:pt idx="42">
                  <c:v>-4.3620246945801586</c:v>
                </c:pt>
                <c:pt idx="43">
                  <c:v>-5.8369924069521071</c:v>
                </c:pt>
                <c:pt idx="44">
                  <c:v>-7.1376185237425736</c:v>
                </c:pt>
                <c:pt idx="45">
                  <c:v>-8.2001723569620921</c:v>
                </c:pt>
                <c:pt idx="46">
                  <c:v>-8.9685613169183043</c:v>
                </c:pt>
                <c:pt idx="47">
                  <c:v>-9.397114595130942</c:v>
                </c:pt>
                <c:pt idx="48">
                  <c:v>-9.453003415623618</c:v>
                </c:pt>
                <c:pt idx="49">
                  <c:v>-9.118177466626582</c:v>
                </c:pt>
                <c:pt idx="50">
                  <c:v>-8.3907152907645237</c:v>
                </c:pt>
                <c:pt idx="51">
                  <c:v>-7.2855096506774419</c:v>
                </c:pt>
                <c:pt idx="52">
                  <c:v>-5.8342362772431793</c:v>
                </c:pt>
                <c:pt idx="53">
                  <c:v>-4.0845848221813936</c:v>
                </c:pt>
                <c:pt idx="54">
                  <c:v>-2.0987629897176161</c:v>
                </c:pt>
                <c:pt idx="55">
                  <c:v>4.8682677868558642E-2</c:v>
                </c:pt>
                <c:pt idx="56">
                  <c:v>2.2736544747700043</c:v>
                </c:pt>
                <c:pt idx="57">
                  <c:v>4.4857958763659562</c:v>
                </c:pt>
                <c:pt idx="58">
                  <c:v>6.592159705308493</c:v>
                </c:pt>
                <c:pt idx="59">
                  <c:v>8.5011032520918981</c:v>
                </c:pt>
                <c:pt idx="60">
                  <c:v>10.126247504789905</c:v>
                </c:pt>
                <c:pt idx="61">
                  <c:v>11.390330457710576</c:v>
                </c:pt>
                <c:pt idx="62">
                  <c:v>12.228784548257909</c:v>
                </c:pt>
                <c:pt idx="63">
                  <c:v>12.59287577731266</c:v>
                </c:pt>
                <c:pt idx="64">
                  <c:v>12.452256840927173</c:v>
                </c:pt>
                <c:pt idx="65">
                  <c:v>11.796808158852551</c:v>
                </c:pt>
                <c:pt idx="66">
                  <c:v>10.63766824085395</c:v>
                </c:pt>
                <c:pt idx="67">
                  <c:v>9.0073873196164715</c:v>
                </c:pt>
                <c:pt idx="68">
                  <c:v>6.9591742973628268</c:v>
                </c:pt>
                <c:pt idx="69">
                  <c:v>4.5652453156968482</c:v>
                </c:pt>
                <c:pt idx="70">
                  <c:v>1.9143210549096705</c:v>
                </c:pt>
                <c:pt idx="71">
                  <c:v>-0.89164246552196103</c:v>
                </c:pt>
                <c:pt idx="72">
                  <c:v>-3.7413699294780844</c:v>
                </c:pt>
                <c:pt idx="73">
                  <c:v>-6.5186794146190774</c:v>
                </c:pt>
                <c:pt idx="74">
                  <c:v>-9.1072167477298684</c:v>
                </c:pt>
                <c:pt idx="75">
                  <c:v>-11.39531869288232</c:v>
                </c:pt>
              </c:numCache>
            </c:numRef>
          </c:xVal>
          <c:yVal>
            <c:numRef>
              <c:f>Polárkoordináta!$D$6:$D$81</c:f>
              <c:numCache>
                <c:formatCode>General</c:formatCode>
                <c:ptCount val="76"/>
                <c:pt idx="0">
                  <c:v>0</c:v>
                </c:pt>
                <c:pt idx="1">
                  <c:v>3.9733866159012247E-2</c:v>
                </c:pt>
                <c:pt idx="2">
                  <c:v>0.15576733692346023</c:v>
                </c:pt>
                <c:pt idx="3">
                  <c:v>0.33878548403702119</c:v>
                </c:pt>
                <c:pt idx="4">
                  <c:v>0.5738848727196183</c:v>
                </c:pt>
                <c:pt idx="5">
                  <c:v>0.8414709848078965</c:v>
                </c:pt>
                <c:pt idx="6">
                  <c:v>1.1184469031606714</c:v>
                </c:pt>
                <c:pt idx="7">
                  <c:v>1.3796296219838442</c:v>
                </c:pt>
                <c:pt idx="8">
                  <c:v>1.5993177648664083</c:v>
                </c:pt>
                <c:pt idx="9">
                  <c:v>1.7529257355807513</c:v>
                </c:pt>
                <c:pt idx="10">
                  <c:v>1.8185948536513634</c:v>
                </c:pt>
                <c:pt idx="11">
                  <c:v>1.7786920884030983</c:v>
                </c:pt>
                <c:pt idx="12">
                  <c:v>1.6211116333227622</c:v>
                </c:pt>
                <c:pt idx="13">
                  <c:v>1.340303566735807</c:v>
                </c:pt>
                <c:pt idx="14">
                  <c:v>0.93796682043653423</c:v>
                </c:pt>
                <c:pt idx="15">
                  <c:v>0.42336002417960161</c:v>
                </c:pt>
                <c:pt idx="16">
                  <c:v>-0.18679725896825627</c:v>
                </c:pt>
                <c:pt idx="17">
                  <c:v>-0.86883974689122612</c:v>
                </c:pt>
                <c:pt idx="18">
                  <c:v>-1.5930735958614688</c:v>
                </c:pt>
                <c:pt idx="19">
                  <c:v>-2.3250599855823317</c:v>
                </c:pt>
                <c:pt idx="20">
                  <c:v>-3.0272099812317128</c:v>
                </c:pt>
                <c:pt idx="21">
                  <c:v>-3.6606182441370705</c:v>
                </c:pt>
                <c:pt idx="22">
                  <c:v>-4.1870491251138704</c:v>
                </c:pt>
                <c:pt idx="23">
                  <c:v>-4.5709786167139361</c:v>
                </c:pt>
                <c:pt idx="24">
                  <c:v>-4.7815901224120347</c:v>
                </c:pt>
                <c:pt idx="25">
                  <c:v>-4.7946213733156924</c:v>
                </c:pt>
                <c:pt idx="26">
                  <c:v>-4.5939642097447964</c:v>
                </c:pt>
                <c:pt idx="27">
                  <c:v>-4.1729282328023309</c:v>
                </c:pt>
                <c:pt idx="28">
                  <c:v>-3.5350931720850007</c:v>
                </c:pt>
                <c:pt idx="29">
                  <c:v>-2.6946926405997926</c:v>
                </c:pt>
                <c:pt idx="30">
                  <c:v>-1.6764929891935552</c:v>
                </c:pt>
                <c:pt idx="31">
                  <c:v>-0.51515429746847763</c:v>
                </c:pt>
                <c:pt idx="32">
                  <c:v>0.74591491104315932</c:v>
                </c:pt>
                <c:pt idx="33">
                  <c:v>2.0561729991882935</c:v>
                </c:pt>
                <c:pt idx="34">
                  <c:v>3.3599707877425353</c:v>
                </c:pt>
                <c:pt idx="35">
                  <c:v>4.5989061910315234</c:v>
                </c:pt>
                <c:pt idx="36">
                  <c:v>5.7144086197139021</c:v>
                </c:pt>
                <c:pt idx="37">
                  <c:v>6.6504399090060398</c:v>
                </c:pt>
                <c:pt idx="38">
                  <c:v>7.3561895074392956</c:v>
                </c:pt>
                <c:pt idx="39">
                  <c:v>7.7886380939219189</c:v>
                </c:pt>
                <c:pt idx="40">
                  <c:v>7.9148659729870543</c:v>
                </c:pt>
                <c:pt idx="41">
                  <c:v>7.7139905647741394</c:v>
                </c:pt>
                <c:pt idx="42">
                  <c:v>7.1786308279415563</c:v>
                </c:pt>
                <c:pt idx="43">
                  <c:v>6.3158150417173742</c:v>
                </c:pt>
                <c:pt idx="44">
                  <c:v>5.147271297447503</c:v>
                </c:pt>
                <c:pt idx="45">
                  <c:v>3.7090663671758093</c:v>
                </c:pt>
                <c:pt idx="46">
                  <c:v>2.0505872097222779</c:v>
                </c:pt>
                <c:pt idx="47">
                  <c:v>0.23288899926156301</c:v>
                </c:pt>
                <c:pt idx="48">
                  <c:v>-1.6735370997406045</c:v>
                </c:pt>
                <c:pt idx="49">
                  <c:v>-3.5914954666688983</c:v>
                </c:pt>
                <c:pt idx="50">
                  <c:v>-5.4402111088936973</c:v>
                </c:pt>
                <c:pt idx="51">
                  <c:v>-7.138721813454131</c:v>
                </c:pt>
                <c:pt idx="52">
                  <c:v>-8.6093952784907994</c:v>
                </c:pt>
                <c:pt idx="53">
                  <c:v>-9.7814194690957486</c:v>
                </c:pt>
                <c:pt idx="54">
                  <c:v>-10.59411128471811</c:v>
                </c:pt>
                <c:pt idx="55">
                  <c:v>-10.999892272057739</c:v>
                </c:pt>
                <c:pt idx="56">
                  <c:v>-10.966790566494755</c:v>
                </c:pt>
                <c:pt idx="57">
                  <c:v>-10.480345192577303</c:v>
                </c:pt>
                <c:pt idx="58">
                  <c:v>-9.5448117016370233</c:v>
                </c:pt>
                <c:pt idx="59">
                  <c:v>-8.183596000370045</c:v>
                </c:pt>
                <c:pt idx="60">
                  <c:v>-6.4388750160052197</c:v>
                </c:pt>
                <c:pt idx="61">
                  <c:v>-4.3703972432893101</c:v>
                </c:pt>
                <c:pt idx="62">
                  <c:v>-2.0534917755590367</c:v>
                </c:pt>
                <c:pt idx="63">
                  <c:v>0.42365039498632234</c:v>
                </c:pt>
                <c:pt idx="64">
                  <c:v>2.9633257612996986</c:v>
                </c:pt>
                <c:pt idx="65">
                  <c:v>5.462171478746332</c:v>
                </c:pt>
                <c:pt idx="66">
                  <c:v>7.8153703941353436</c:v>
                </c:pt>
                <c:pt idx="67">
                  <c:v>9.9210369253628112</c:v>
                </c:pt>
                <c:pt idx="68">
                  <c:v>11.684600682048343</c:v>
                </c:pt>
                <c:pt idx="69">
                  <c:v>13.023000238328647</c:v>
                </c:pt>
                <c:pt idx="70">
                  <c:v>13.868502979728184</c:v>
                </c:pt>
                <c:pt idx="71">
                  <c:v>14.171978468572336</c:v>
                </c:pt>
                <c:pt idx="72">
                  <c:v>13.905471982309596</c:v>
                </c:pt>
                <c:pt idx="73">
                  <c:v>13.063951113251361</c:v>
                </c:pt>
                <c:pt idx="74">
                  <c:v>11.666130597154682</c:v>
                </c:pt>
                <c:pt idx="75">
                  <c:v>9.7543176023567533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A3-4168-B0BA-C36DEE42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401903"/>
        <c:axId val="1283406479"/>
      </c:scatterChart>
      <c:valAx>
        <c:axId val="128340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83406479"/>
        <c:crosses val="autoZero"/>
        <c:crossBetween val="midCat"/>
      </c:valAx>
      <c:valAx>
        <c:axId val="128340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8340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'Kétváltozós függvény'!$A$6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>
                <a:shade val="36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függvény'!$B$6:$V$6</c:f>
              <c:numCache>
                <c:formatCode>0.00</c:formatCode>
                <c:ptCount val="21"/>
                <c:pt idx="0">
                  <c:v>8</c:v>
                </c:pt>
                <c:pt idx="1">
                  <c:v>7.24</c:v>
                </c:pt>
                <c:pt idx="2">
                  <c:v>6.5600000000000005</c:v>
                </c:pt>
                <c:pt idx="3">
                  <c:v>5.96</c:v>
                </c:pt>
                <c:pt idx="4">
                  <c:v>5.4399999999999995</c:v>
                </c:pt>
                <c:pt idx="5">
                  <c:v>5</c:v>
                </c:pt>
                <c:pt idx="6">
                  <c:v>4.6400000000000006</c:v>
                </c:pt>
                <c:pt idx="7">
                  <c:v>4.3600000000000003</c:v>
                </c:pt>
                <c:pt idx="8">
                  <c:v>4.16</c:v>
                </c:pt>
                <c:pt idx="9">
                  <c:v>4.04</c:v>
                </c:pt>
                <c:pt idx="10">
                  <c:v>4</c:v>
                </c:pt>
                <c:pt idx="11">
                  <c:v>4.04</c:v>
                </c:pt>
                <c:pt idx="12">
                  <c:v>4.16</c:v>
                </c:pt>
                <c:pt idx="13">
                  <c:v>4.3600000000000003</c:v>
                </c:pt>
                <c:pt idx="14">
                  <c:v>4.6400000000000006</c:v>
                </c:pt>
                <c:pt idx="15">
                  <c:v>5</c:v>
                </c:pt>
                <c:pt idx="16">
                  <c:v>5.4399999999999995</c:v>
                </c:pt>
                <c:pt idx="17">
                  <c:v>5.96</c:v>
                </c:pt>
                <c:pt idx="18">
                  <c:v>6.5600000000000005</c:v>
                </c:pt>
                <c:pt idx="19">
                  <c:v>7.24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1-4DFF-A4B7-53130A860819}"/>
            </c:ext>
          </c:extLst>
        </c:ser>
        <c:ser>
          <c:idx val="1"/>
          <c:order val="1"/>
          <c:tx>
            <c:strRef>
              <c:f>'Kétváltozós függvény'!$A$7</c:f>
              <c:strCache>
                <c:ptCount val="1"/>
                <c:pt idx="0">
                  <c:v>-1,8</c:v>
                </c:pt>
              </c:strCache>
            </c:strRef>
          </c:tx>
          <c:spPr>
            <a:solidFill>
              <a:schemeClr val="accent6">
                <a:shade val="42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függvény'!$B$7:$V$7</c:f>
              <c:numCache>
                <c:formatCode>0.00</c:formatCode>
                <c:ptCount val="21"/>
                <c:pt idx="0">
                  <c:v>7.24</c:v>
                </c:pt>
                <c:pt idx="1">
                  <c:v>6.48</c:v>
                </c:pt>
                <c:pt idx="2">
                  <c:v>5.8000000000000007</c:v>
                </c:pt>
                <c:pt idx="3">
                  <c:v>5.2</c:v>
                </c:pt>
                <c:pt idx="4">
                  <c:v>4.68</c:v>
                </c:pt>
                <c:pt idx="5">
                  <c:v>4.24</c:v>
                </c:pt>
                <c:pt idx="6">
                  <c:v>3.8800000000000003</c:v>
                </c:pt>
                <c:pt idx="7">
                  <c:v>3.6</c:v>
                </c:pt>
                <c:pt idx="8">
                  <c:v>3.4000000000000004</c:v>
                </c:pt>
                <c:pt idx="9">
                  <c:v>3.2800000000000002</c:v>
                </c:pt>
                <c:pt idx="10">
                  <c:v>3.24</c:v>
                </c:pt>
                <c:pt idx="11">
                  <c:v>3.2800000000000002</c:v>
                </c:pt>
                <c:pt idx="12">
                  <c:v>3.4000000000000004</c:v>
                </c:pt>
                <c:pt idx="13">
                  <c:v>3.6</c:v>
                </c:pt>
                <c:pt idx="14">
                  <c:v>3.8800000000000003</c:v>
                </c:pt>
                <c:pt idx="15">
                  <c:v>4.24</c:v>
                </c:pt>
                <c:pt idx="16">
                  <c:v>4.68</c:v>
                </c:pt>
                <c:pt idx="17">
                  <c:v>5.2</c:v>
                </c:pt>
                <c:pt idx="18">
                  <c:v>5.8000000000000007</c:v>
                </c:pt>
                <c:pt idx="19">
                  <c:v>6.48</c:v>
                </c:pt>
                <c:pt idx="20">
                  <c:v>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1-4DFF-A4B7-53130A860819}"/>
            </c:ext>
          </c:extLst>
        </c:ser>
        <c:ser>
          <c:idx val="2"/>
          <c:order val="2"/>
          <c:tx>
            <c:strRef>
              <c:f>'Kétváltozós függvény'!$A$8</c:f>
              <c:strCache>
                <c:ptCount val="1"/>
                <c:pt idx="0">
                  <c:v>-1,6</c:v>
                </c:pt>
              </c:strCache>
            </c:strRef>
          </c:tx>
          <c:spPr>
            <a:solidFill>
              <a:schemeClr val="accent6">
                <a:shade val="49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függvény'!$B$8:$V$8</c:f>
              <c:numCache>
                <c:formatCode>0.00</c:formatCode>
                <c:ptCount val="21"/>
                <c:pt idx="0">
                  <c:v>6.5600000000000005</c:v>
                </c:pt>
                <c:pt idx="1">
                  <c:v>5.8000000000000007</c:v>
                </c:pt>
                <c:pt idx="2">
                  <c:v>5.120000000000001</c:v>
                </c:pt>
                <c:pt idx="3">
                  <c:v>4.5200000000000005</c:v>
                </c:pt>
                <c:pt idx="4">
                  <c:v>4</c:v>
                </c:pt>
                <c:pt idx="5">
                  <c:v>3.5600000000000005</c:v>
                </c:pt>
                <c:pt idx="6">
                  <c:v>3.2000000000000006</c:v>
                </c:pt>
                <c:pt idx="7">
                  <c:v>2.9200000000000004</c:v>
                </c:pt>
                <c:pt idx="8">
                  <c:v>2.7200000000000006</c:v>
                </c:pt>
                <c:pt idx="9">
                  <c:v>2.6000000000000005</c:v>
                </c:pt>
                <c:pt idx="10">
                  <c:v>2.5600000000000005</c:v>
                </c:pt>
                <c:pt idx="11">
                  <c:v>2.6000000000000005</c:v>
                </c:pt>
                <c:pt idx="12">
                  <c:v>2.7200000000000006</c:v>
                </c:pt>
                <c:pt idx="13">
                  <c:v>2.9200000000000004</c:v>
                </c:pt>
                <c:pt idx="14">
                  <c:v>3.2000000000000006</c:v>
                </c:pt>
                <c:pt idx="15">
                  <c:v>3.5600000000000005</c:v>
                </c:pt>
                <c:pt idx="16">
                  <c:v>4</c:v>
                </c:pt>
                <c:pt idx="17">
                  <c:v>4.5200000000000005</c:v>
                </c:pt>
                <c:pt idx="18">
                  <c:v>5.120000000000001</c:v>
                </c:pt>
                <c:pt idx="19">
                  <c:v>5.8000000000000007</c:v>
                </c:pt>
                <c:pt idx="20">
                  <c:v>6.5600000000000005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1-4DFF-A4B7-53130A860819}"/>
            </c:ext>
          </c:extLst>
        </c:ser>
        <c:ser>
          <c:idx val="3"/>
          <c:order val="3"/>
          <c:tx>
            <c:strRef>
              <c:f>'Kétváltozós függvény'!$A$9</c:f>
              <c:strCache>
                <c:ptCount val="1"/>
                <c:pt idx="0">
                  <c:v>-1,4</c:v>
                </c:pt>
              </c:strCache>
            </c:strRef>
          </c:tx>
          <c:spPr>
            <a:solidFill>
              <a:schemeClr val="accent6">
                <a:shade val="55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függvény'!$B$9:$V$9</c:f>
              <c:numCache>
                <c:formatCode>0.00</c:formatCode>
                <c:ptCount val="21"/>
                <c:pt idx="0">
                  <c:v>5.96</c:v>
                </c:pt>
                <c:pt idx="1">
                  <c:v>5.2</c:v>
                </c:pt>
                <c:pt idx="2">
                  <c:v>4.5200000000000005</c:v>
                </c:pt>
                <c:pt idx="3">
                  <c:v>3.9199999999999995</c:v>
                </c:pt>
                <c:pt idx="4">
                  <c:v>3.3999999999999995</c:v>
                </c:pt>
                <c:pt idx="5">
                  <c:v>2.96</c:v>
                </c:pt>
                <c:pt idx="6">
                  <c:v>2.5999999999999996</c:v>
                </c:pt>
                <c:pt idx="7">
                  <c:v>2.3199999999999998</c:v>
                </c:pt>
                <c:pt idx="8">
                  <c:v>2.1199999999999997</c:v>
                </c:pt>
                <c:pt idx="9">
                  <c:v>1.9999999999999998</c:v>
                </c:pt>
                <c:pt idx="10">
                  <c:v>1.9599999999999997</c:v>
                </c:pt>
                <c:pt idx="11">
                  <c:v>1.9999999999999998</c:v>
                </c:pt>
                <c:pt idx="12">
                  <c:v>2.1199999999999997</c:v>
                </c:pt>
                <c:pt idx="13">
                  <c:v>2.3199999999999998</c:v>
                </c:pt>
                <c:pt idx="14">
                  <c:v>2.5999999999999996</c:v>
                </c:pt>
                <c:pt idx="15">
                  <c:v>2.96</c:v>
                </c:pt>
                <c:pt idx="16">
                  <c:v>3.3999999999999995</c:v>
                </c:pt>
                <c:pt idx="17">
                  <c:v>3.9199999999999995</c:v>
                </c:pt>
                <c:pt idx="18">
                  <c:v>4.5200000000000005</c:v>
                </c:pt>
                <c:pt idx="19">
                  <c:v>5.2</c:v>
                </c:pt>
                <c:pt idx="20">
                  <c:v>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41-4DFF-A4B7-53130A860819}"/>
            </c:ext>
          </c:extLst>
        </c:ser>
        <c:ser>
          <c:idx val="4"/>
          <c:order val="4"/>
          <c:tx>
            <c:strRef>
              <c:f>'Kétváltozós függvény'!$A$10</c:f>
              <c:strCache>
                <c:ptCount val="1"/>
                <c:pt idx="0">
                  <c:v>-1,2</c:v>
                </c:pt>
              </c:strCache>
            </c:strRef>
          </c:tx>
          <c:spPr>
            <a:solidFill>
              <a:schemeClr val="accent6">
                <a:shade val="61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függvény'!$B$10:$V$10</c:f>
              <c:numCache>
                <c:formatCode>0.00</c:formatCode>
                <c:ptCount val="21"/>
                <c:pt idx="0">
                  <c:v>5.4399999999999995</c:v>
                </c:pt>
                <c:pt idx="1">
                  <c:v>4.68</c:v>
                </c:pt>
                <c:pt idx="2">
                  <c:v>4</c:v>
                </c:pt>
                <c:pt idx="3">
                  <c:v>3.3999999999999995</c:v>
                </c:pt>
                <c:pt idx="4">
                  <c:v>2.88</c:v>
                </c:pt>
                <c:pt idx="5">
                  <c:v>2.44</c:v>
                </c:pt>
                <c:pt idx="6">
                  <c:v>2.08</c:v>
                </c:pt>
                <c:pt idx="7">
                  <c:v>1.7999999999999998</c:v>
                </c:pt>
                <c:pt idx="8">
                  <c:v>1.6</c:v>
                </c:pt>
                <c:pt idx="9">
                  <c:v>1.48</c:v>
                </c:pt>
                <c:pt idx="10">
                  <c:v>1.44</c:v>
                </c:pt>
                <c:pt idx="11">
                  <c:v>1.48</c:v>
                </c:pt>
                <c:pt idx="12">
                  <c:v>1.6</c:v>
                </c:pt>
                <c:pt idx="13">
                  <c:v>1.7999999999999998</c:v>
                </c:pt>
                <c:pt idx="14">
                  <c:v>2.08</c:v>
                </c:pt>
                <c:pt idx="15">
                  <c:v>2.44</c:v>
                </c:pt>
                <c:pt idx="16">
                  <c:v>2.88</c:v>
                </c:pt>
                <c:pt idx="17">
                  <c:v>3.3999999999999995</c:v>
                </c:pt>
                <c:pt idx="18">
                  <c:v>4</c:v>
                </c:pt>
                <c:pt idx="19">
                  <c:v>4.68</c:v>
                </c:pt>
                <c:pt idx="20">
                  <c:v>5.4399999999999995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41-4DFF-A4B7-53130A860819}"/>
            </c:ext>
          </c:extLst>
        </c:ser>
        <c:ser>
          <c:idx val="5"/>
          <c:order val="5"/>
          <c:tx>
            <c:strRef>
              <c:f>'Kétváltozós függvény'!$A$11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6">
                <a:shade val="68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függvény'!$B$11:$V$11</c:f>
              <c:numCache>
                <c:formatCode>0.00</c:formatCode>
                <c:ptCount val="21"/>
                <c:pt idx="0">
                  <c:v>5</c:v>
                </c:pt>
                <c:pt idx="1">
                  <c:v>4.24</c:v>
                </c:pt>
                <c:pt idx="2">
                  <c:v>3.5600000000000005</c:v>
                </c:pt>
                <c:pt idx="3">
                  <c:v>2.96</c:v>
                </c:pt>
                <c:pt idx="4">
                  <c:v>2.44</c:v>
                </c:pt>
                <c:pt idx="5">
                  <c:v>2</c:v>
                </c:pt>
                <c:pt idx="6">
                  <c:v>1.6400000000000001</c:v>
                </c:pt>
                <c:pt idx="7">
                  <c:v>1.3599999999999999</c:v>
                </c:pt>
                <c:pt idx="8">
                  <c:v>1.1600000000000001</c:v>
                </c:pt>
                <c:pt idx="9">
                  <c:v>1.04</c:v>
                </c:pt>
                <c:pt idx="10">
                  <c:v>1</c:v>
                </c:pt>
                <c:pt idx="11">
                  <c:v>1.04</c:v>
                </c:pt>
                <c:pt idx="12">
                  <c:v>1.1600000000000001</c:v>
                </c:pt>
                <c:pt idx="13">
                  <c:v>1.3599999999999999</c:v>
                </c:pt>
                <c:pt idx="14">
                  <c:v>1.6400000000000001</c:v>
                </c:pt>
                <c:pt idx="15">
                  <c:v>2</c:v>
                </c:pt>
                <c:pt idx="16">
                  <c:v>2.44</c:v>
                </c:pt>
                <c:pt idx="17">
                  <c:v>2.96</c:v>
                </c:pt>
                <c:pt idx="18">
                  <c:v>3.5600000000000005</c:v>
                </c:pt>
                <c:pt idx="19">
                  <c:v>4.24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41-4DFF-A4B7-53130A860819}"/>
            </c:ext>
          </c:extLst>
        </c:ser>
        <c:ser>
          <c:idx val="6"/>
          <c:order val="6"/>
          <c:tx>
            <c:strRef>
              <c:f>'Kétváltozós függvény'!$A$12</c:f>
              <c:strCache>
                <c:ptCount val="1"/>
                <c:pt idx="0">
                  <c:v>-0,8</c:v>
                </c:pt>
              </c:strCache>
            </c:strRef>
          </c:tx>
          <c:spPr>
            <a:solidFill>
              <a:schemeClr val="accent6">
                <a:shade val="74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függvény'!$B$12:$V$12</c:f>
              <c:numCache>
                <c:formatCode>0.00</c:formatCode>
                <c:ptCount val="21"/>
                <c:pt idx="0">
                  <c:v>4.6400000000000006</c:v>
                </c:pt>
                <c:pt idx="1">
                  <c:v>3.8800000000000003</c:v>
                </c:pt>
                <c:pt idx="2">
                  <c:v>3.2000000000000006</c:v>
                </c:pt>
                <c:pt idx="3">
                  <c:v>2.5999999999999996</c:v>
                </c:pt>
                <c:pt idx="4">
                  <c:v>2.08</c:v>
                </c:pt>
                <c:pt idx="5">
                  <c:v>1.6400000000000001</c:v>
                </c:pt>
                <c:pt idx="6">
                  <c:v>1.2800000000000002</c:v>
                </c:pt>
                <c:pt idx="7">
                  <c:v>1</c:v>
                </c:pt>
                <c:pt idx="8">
                  <c:v>0.80000000000000016</c:v>
                </c:pt>
                <c:pt idx="9">
                  <c:v>0.68000000000000016</c:v>
                </c:pt>
                <c:pt idx="10">
                  <c:v>0.64000000000000012</c:v>
                </c:pt>
                <c:pt idx="11">
                  <c:v>0.68000000000000016</c:v>
                </c:pt>
                <c:pt idx="12">
                  <c:v>0.80000000000000016</c:v>
                </c:pt>
                <c:pt idx="13">
                  <c:v>1</c:v>
                </c:pt>
                <c:pt idx="14">
                  <c:v>1.2800000000000002</c:v>
                </c:pt>
                <c:pt idx="15">
                  <c:v>1.6400000000000001</c:v>
                </c:pt>
                <c:pt idx="16">
                  <c:v>2.08</c:v>
                </c:pt>
                <c:pt idx="17">
                  <c:v>2.5999999999999996</c:v>
                </c:pt>
                <c:pt idx="18">
                  <c:v>3.2000000000000006</c:v>
                </c:pt>
                <c:pt idx="19">
                  <c:v>3.8800000000000003</c:v>
                </c:pt>
                <c:pt idx="20">
                  <c:v>4.6400000000000006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41-4DFF-A4B7-53130A860819}"/>
            </c:ext>
          </c:extLst>
        </c:ser>
        <c:ser>
          <c:idx val="7"/>
          <c:order val="7"/>
          <c:tx>
            <c:strRef>
              <c:f>'Kétváltozós függvény'!$A$13</c:f>
              <c:strCache>
                <c:ptCount val="1"/>
                <c:pt idx="0">
                  <c:v>-0,6</c:v>
                </c:pt>
              </c:strCache>
            </c:strRef>
          </c:tx>
          <c:spPr>
            <a:solidFill>
              <a:schemeClr val="accent6">
                <a:shade val="80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függvény'!$B$13:$V$13</c:f>
              <c:numCache>
                <c:formatCode>0.00</c:formatCode>
                <c:ptCount val="21"/>
                <c:pt idx="0">
                  <c:v>4.3600000000000003</c:v>
                </c:pt>
                <c:pt idx="1">
                  <c:v>3.6</c:v>
                </c:pt>
                <c:pt idx="2">
                  <c:v>2.9200000000000004</c:v>
                </c:pt>
                <c:pt idx="3">
                  <c:v>2.3199999999999998</c:v>
                </c:pt>
                <c:pt idx="4">
                  <c:v>1.7999999999999998</c:v>
                </c:pt>
                <c:pt idx="5">
                  <c:v>1.3599999999999999</c:v>
                </c:pt>
                <c:pt idx="6">
                  <c:v>1</c:v>
                </c:pt>
                <c:pt idx="7">
                  <c:v>0.72</c:v>
                </c:pt>
                <c:pt idx="8">
                  <c:v>0.52</c:v>
                </c:pt>
                <c:pt idx="9">
                  <c:v>0.4</c:v>
                </c:pt>
                <c:pt idx="10">
                  <c:v>0.36</c:v>
                </c:pt>
                <c:pt idx="11">
                  <c:v>0.4</c:v>
                </c:pt>
                <c:pt idx="12">
                  <c:v>0.52</c:v>
                </c:pt>
                <c:pt idx="13">
                  <c:v>0.72</c:v>
                </c:pt>
                <c:pt idx="14">
                  <c:v>1</c:v>
                </c:pt>
                <c:pt idx="15">
                  <c:v>1.3599999999999999</c:v>
                </c:pt>
                <c:pt idx="16">
                  <c:v>1.7999999999999998</c:v>
                </c:pt>
                <c:pt idx="17">
                  <c:v>2.3199999999999998</c:v>
                </c:pt>
                <c:pt idx="18">
                  <c:v>2.9200000000000004</c:v>
                </c:pt>
                <c:pt idx="19">
                  <c:v>3.6</c:v>
                </c:pt>
                <c:pt idx="20">
                  <c:v>4.3600000000000003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41-4DFF-A4B7-53130A860819}"/>
            </c:ext>
          </c:extLst>
        </c:ser>
        <c:ser>
          <c:idx val="8"/>
          <c:order val="8"/>
          <c:tx>
            <c:strRef>
              <c:f>'Kétváltozós függvény'!$A$14</c:f>
              <c:strCache>
                <c:ptCount val="1"/>
                <c:pt idx="0">
                  <c:v>-0,4</c:v>
                </c:pt>
              </c:strCache>
            </c:strRef>
          </c:tx>
          <c:spPr>
            <a:solidFill>
              <a:schemeClr val="accent6">
                <a:shade val="87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függvény'!$B$14:$V$14</c:f>
              <c:numCache>
                <c:formatCode>0.00</c:formatCode>
                <c:ptCount val="21"/>
                <c:pt idx="0">
                  <c:v>4.16</c:v>
                </c:pt>
                <c:pt idx="1">
                  <c:v>3.4000000000000004</c:v>
                </c:pt>
                <c:pt idx="2">
                  <c:v>2.7200000000000006</c:v>
                </c:pt>
                <c:pt idx="3">
                  <c:v>2.1199999999999997</c:v>
                </c:pt>
                <c:pt idx="4">
                  <c:v>1.6</c:v>
                </c:pt>
                <c:pt idx="5">
                  <c:v>1.1600000000000001</c:v>
                </c:pt>
                <c:pt idx="6">
                  <c:v>0.80000000000000016</c:v>
                </c:pt>
                <c:pt idx="7">
                  <c:v>0.52</c:v>
                </c:pt>
                <c:pt idx="8">
                  <c:v>0.32000000000000006</c:v>
                </c:pt>
                <c:pt idx="9">
                  <c:v>0.20000000000000004</c:v>
                </c:pt>
                <c:pt idx="10">
                  <c:v>0.16000000000000003</c:v>
                </c:pt>
                <c:pt idx="11">
                  <c:v>0.20000000000000004</c:v>
                </c:pt>
                <c:pt idx="12">
                  <c:v>0.32000000000000006</c:v>
                </c:pt>
                <c:pt idx="13">
                  <c:v>0.52</c:v>
                </c:pt>
                <c:pt idx="14">
                  <c:v>0.80000000000000016</c:v>
                </c:pt>
                <c:pt idx="15">
                  <c:v>1.1600000000000001</c:v>
                </c:pt>
                <c:pt idx="16">
                  <c:v>1.6</c:v>
                </c:pt>
                <c:pt idx="17">
                  <c:v>2.1199999999999997</c:v>
                </c:pt>
                <c:pt idx="18">
                  <c:v>2.7200000000000006</c:v>
                </c:pt>
                <c:pt idx="19">
                  <c:v>3.4000000000000004</c:v>
                </c:pt>
                <c:pt idx="20">
                  <c:v>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41-4DFF-A4B7-53130A860819}"/>
            </c:ext>
          </c:extLst>
        </c:ser>
        <c:ser>
          <c:idx val="9"/>
          <c:order val="9"/>
          <c:tx>
            <c:strRef>
              <c:f>'Kétváltozós függvény'!$A$15</c:f>
              <c:strCache>
                <c:ptCount val="1"/>
                <c:pt idx="0">
                  <c:v>-0,2</c:v>
                </c:pt>
              </c:strCache>
            </c:strRef>
          </c:tx>
          <c:spPr>
            <a:solidFill>
              <a:schemeClr val="accent6">
                <a:shade val="93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függvény'!$B$15:$V$15</c:f>
              <c:numCache>
                <c:formatCode>0.00</c:formatCode>
                <c:ptCount val="21"/>
                <c:pt idx="0">
                  <c:v>4.04</c:v>
                </c:pt>
                <c:pt idx="1">
                  <c:v>3.2800000000000002</c:v>
                </c:pt>
                <c:pt idx="2">
                  <c:v>2.6000000000000005</c:v>
                </c:pt>
                <c:pt idx="3">
                  <c:v>1.9999999999999998</c:v>
                </c:pt>
                <c:pt idx="4">
                  <c:v>1.48</c:v>
                </c:pt>
                <c:pt idx="5">
                  <c:v>1.04</c:v>
                </c:pt>
                <c:pt idx="6">
                  <c:v>0.68000000000000016</c:v>
                </c:pt>
                <c:pt idx="7">
                  <c:v>0.4</c:v>
                </c:pt>
                <c:pt idx="8">
                  <c:v>0.20000000000000004</c:v>
                </c:pt>
                <c:pt idx="9">
                  <c:v>8.0000000000000016E-2</c:v>
                </c:pt>
                <c:pt idx="10">
                  <c:v>4.0000000000000008E-2</c:v>
                </c:pt>
                <c:pt idx="11">
                  <c:v>8.0000000000000016E-2</c:v>
                </c:pt>
                <c:pt idx="12">
                  <c:v>0.20000000000000004</c:v>
                </c:pt>
                <c:pt idx="13">
                  <c:v>0.4</c:v>
                </c:pt>
                <c:pt idx="14">
                  <c:v>0.68000000000000016</c:v>
                </c:pt>
                <c:pt idx="15">
                  <c:v>1.04</c:v>
                </c:pt>
                <c:pt idx="16">
                  <c:v>1.48</c:v>
                </c:pt>
                <c:pt idx="17">
                  <c:v>1.9999999999999998</c:v>
                </c:pt>
                <c:pt idx="18">
                  <c:v>2.6000000000000005</c:v>
                </c:pt>
                <c:pt idx="19">
                  <c:v>3.2800000000000002</c:v>
                </c:pt>
                <c:pt idx="20">
                  <c:v>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41-4DFF-A4B7-53130A860819}"/>
            </c:ext>
          </c:extLst>
        </c:ser>
        <c:ser>
          <c:idx val="10"/>
          <c:order val="10"/>
          <c:tx>
            <c:strRef>
              <c:f>'Kétváltozós függvény'!$A$16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függvény'!$B$16:$V$16</c:f>
              <c:numCache>
                <c:formatCode>0.00</c:formatCode>
                <c:ptCount val="21"/>
                <c:pt idx="0">
                  <c:v>4</c:v>
                </c:pt>
                <c:pt idx="1">
                  <c:v>3.24</c:v>
                </c:pt>
                <c:pt idx="2">
                  <c:v>2.5600000000000005</c:v>
                </c:pt>
                <c:pt idx="3">
                  <c:v>1.9599999999999997</c:v>
                </c:pt>
                <c:pt idx="4">
                  <c:v>1.44</c:v>
                </c:pt>
                <c:pt idx="5">
                  <c:v>1</c:v>
                </c:pt>
                <c:pt idx="6">
                  <c:v>0.64000000000000012</c:v>
                </c:pt>
                <c:pt idx="7">
                  <c:v>0.36</c:v>
                </c:pt>
                <c:pt idx="8">
                  <c:v>0.16000000000000003</c:v>
                </c:pt>
                <c:pt idx="9">
                  <c:v>4.0000000000000008E-2</c:v>
                </c:pt>
                <c:pt idx="10">
                  <c:v>0</c:v>
                </c:pt>
                <c:pt idx="11">
                  <c:v>4.0000000000000008E-2</c:v>
                </c:pt>
                <c:pt idx="12">
                  <c:v>0.16000000000000003</c:v>
                </c:pt>
                <c:pt idx="13">
                  <c:v>0.36</c:v>
                </c:pt>
                <c:pt idx="14">
                  <c:v>0.64000000000000012</c:v>
                </c:pt>
                <c:pt idx="15">
                  <c:v>1</c:v>
                </c:pt>
                <c:pt idx="16">
                  <c:v>1.44</c:v>
                </c:pt>
                <c:pt idx="17">
                  <c:v>1.9599999999999997</c:v>
                </c:pt>
                <c:pt idx="18">
                  <c:v>2.5600000000000005</c:v>
                </c:pt>
                <c:pt idx="19">
                  <c:v>3.24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41-4DFF-A4B7-53130A860819}"/>
            </c:ext>
          </c:extLst>
        </c:ser>
        <c:ser>
          <c:idx val="11"/>
          <c:order val="11"/>
          <c:tx>
            <c:strRef>
              <c:f>'Kétváltozós függvény'!$A$17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6">
                <a:tint val="94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függvény'!$B$17:$V$17</c:f>
              <c:numCache>
                <c:formatCode>0.00</c:formatCode>
                <c:ptCount val="21"/>
                <c:pt idx="0">
                  <c:v>4.04</c:v>
                </c:pt>
                <c:pt idx="1">
                  <c:v>3.2800000000000002</c:v>
                </c:pt>
                <c:pt idx="2">
                  <c:v>2.6000000000000005</c:v>
                </c:pt>
                <c:pt idx="3">
                  <c:v>1.9999999999999998</c:v>
                </c:pt>
                <c:pt idx="4">
                  <c:v>1.48</c:v>
                </c:pt>
                <c:pt idx="5">
                  <c:v>1.04</c:v>
                </c:pt>
                <c:pt idx="6">
                  <c:v>0.68000000000000016</c:v>
                </c:pt>
                <c:pt idx="7">
                  <c:v>0.4</c:v>
                </c:pt>
                <c:pt idx="8">
                  <c:v>0.20000000000000004</c:v>
                </c:pt>
                <c:pt idx="9">
                  <c:v>8.0000000000000016E-2</c:v>
                </c:pt>
                <c:pt idx="10">
                  <c:v>4.0000000000000008E-2</c:v>
                </c:pt>
                <c:pt idx="11">
                  <c:v>8.0000000000000016E-2</c:v>
                </c:pt>
                <c:pt idx="12">
                  <c:v>0.20000000000000004</c:v>
                </c:pt>
                <c:pt idx="13">
                  <c:v>0.4</c:v>
                </c:pt>
                <c:pt idx="14">
                  <c:v>0.68000000000000016</c:v>
                </c:pt>
                <c:pt idx="15">
                  <c:v>1.04</c:v>
                </c:pt>
                <c:pt idx="16">
                  <c:v>1.48</c:v>
                </c:pt>
                <c:pt idx="17">
                  <c:v>1.9999999999999998</c:v>
                </c:pt>
                <c:pt idx="18">
                  <c:v>2.6000000000000005</c:v>
                </c:pt>
                <c:pt idx="19">
                  <c:v>3.2800000000000002</c:v>
                </c:pt>
                <c:pt idx="20">
                  <c:v>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41-4DFF-A4B7-53130A860819}"/>
            </c:ext>
          </c:extLst>
        </c:ser>
        <c:ser>
          <c:idx val="12"/>
          <c:order val="12"/>
          <c:tx>
            <c:strRef>
              <c:f>'Kétváltozós függvény'!$A$18</c:f>
              <c:strCache>
                <c:ptCount val="1"/>
                <c:pt idx="0">
                  <c:v>0,4</c:v>
                </c:pt>
              </c:strCache>
            </c:strRef>
          </c:tx>
          <c:spPr>
            <a:solidFill>
              <a:schemeClr val="accent6">
                <a:tint val="88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függvény'!$B$18:$V$18</c:f>
              <c:numCache>
                <c:formatCode>0.00</c:formatCode>
                <c:ptCount val="21"/>
                <c:pt idx="0">
                  <c:v>4.16</c:v>
                </c:pt>
                <c:pt idx="1">
                  <c:v>3.4000000000000004</c:v>
                </c:pt>
                <c:pt idx="2">
                  <c:v>2.7200000000000006</c:v>
                </c:pt>
                <c:pt idx="3">
                  <c:v>2.1199999999999997</c:v>
                </c:pt>
                <c:pt idx="4">
                  <c:v>1.6</c:v>
                </c:pt>
                <c:pt idx="5">
                  <c:v>1.1600000000000001</c:v>
                </c:pt>
                <c:pt idx="6">
                  <c:v>0.80000000000000016</c:v>
                </c:pt>
                <c:pt idx="7">
                  <c:v>0.52</c:v>
                </c:pt>
                <c:pt idx="8">
                  <c:v>0.32000000000000006</c:v>
                </c:pt>
                <c:pt idx="9">
                  <c:v>0.20000000000000004</c:v>
                </c:pt>
                <c:pt idx="10">
                  <c:v>0.16000000000000003</c:v>
                </c:pt>
                <c:pt idx="11">
                  <c:v>0.20000000000000004</c:v>
                </c:pt>
                <c:pt idx="12">
                  <c:v>0.32000000000000006</c:v>
                </c:pt>
                <c:pt idx="13">
                  <c:v>0.52</c:v>
                </c:pt>
                <c:pt idx="14">
                  <c:v>0.80000000000000016</c:v>
                </c:pt>
                <c:pt idx="15">
                  <c:v>1.1600000000000001</c:v>
                </c:pt>
                <c:pt idx="16">
                  <c:v>1.6</c:v>
                </c:pt>
                <c:pt idx="17">
                  <c:v>2.1199999999999997</c:v>
                </c:pt>
                <c:pt idx="18">
                  <c:v>2.7200000000000006</c:v>
                </c:pt>
                <c:pt idx="19">
                  <c:v>3.4000000000000004</c:v>
                </c:pt>
                <c:pt idx="20">
                  <c:v>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41-4DFF-A4B7-53130A860819}"/>
            </c:ext>
          </c:extLst>
        </c:ser>
        <c:ser>
          <c:idx val="13"/>
          <c:order val="13"/>
          <c:tx>
            <c:strRef>
              <c:f>'Kétváltozós függvény'!$A$19</c:f>
              <c:strCache>
                <c:ptCount val="1"/>
                <c:pt idx="0">
                  <c:v>0,6</c:v>
                </c:pt>
              </c:strCache>
            </c:strRef>
          </c:tx>
          <c:spPr>
            <a:solidFill>
              <a:schemeClr val="accent6">
                <a:tint val="81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függvény'!$B$19:$V$19</c:f>
              <c:numCache>
                <c:formatCode>0.00</c:formatCode>
                <c:ptCount val="21"/>
                <c:pt idx="0">
                  <c:v>4.3600000000000003</c:v>
                </c:pt>
                <c:pt idx="1">
                  <c:v>3.6</c:v>
                </c:pt>
                <c:pt idx="2">
                  <c:v>2.9200000000000004</c:v>
                </c:pt>
                <c:pt idx="3">
                  <c:v>2.3199999999999998</c:v>
                </c:pt>
                <c:pt idx="4">
                  <c:v>1.7999999999999998</c:v>
                </c:pt>
                <c:pt idx="5">
                  <c:v>1.3599999999999999</c:v>
                </c:pt>
                <c:pt idx="6">
                  <c:v>1</c:v>
                </c:pt>
                <c:pt idx="7">
                  <c:v>0.72</c:v>
                </c:pt>
                <c:pt idx="8">
                  <c:v>0.52</c:v>
                </c:pt>
                <c:pt idx="9">
                  <c:v>0.4</c:v>
                </c:pt>
                <c:pt idx="10">
                  <c:v>0.36</c:v>
                </c:pt>
                <c:pt idx="11">
                  <c:v>0.4</c:v>
                </c:pt>
                <c:pt idx="12">
                  <c:v>0.52</c:v>
                </c:pt>
                <c:pt idx="13">
                  <c:v>0.72</c:v>
                </c:pt>
                <c:pt idx="14">
                  <c:v>1</c:v>
                </c:pt>
                <c:pt idx="15">
                  <c:v>1.3599999999999999</c:v>
                </c:pt>
                <c:pt idx="16">
                  <c:v>1.7999999999999998</c:v>
                </c:pt>
                <c:pt idx="17">
                  <c:v>2.3199999999999998</c:v>
                </c:pt>
                <c:pt idx="18">
                  <c:v>2.9200000000000004</c:v>
                </c:pt>
                <c:pt idx="19">
                  <c:v>3.6</c:v>
                </c:pt>
                <c:pt idx="20">
                  <c:v>4.3600000000000003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41-4DFF-A4B7-53130A860819}"/>
            </c:ext>
          </c:extLst>
        </c:ser>
        <c:ser>
          <c:idx val="14"/>
          <c:order val="14"/>
          <c:tx>
            <c:strRef>
              <c:f>'Kétváltozós függvény'!$A$20</c:f>
              <c:strCache>
                <c:ptCount val="1"/>
                <c:pt idx="0">
                  <c:v>0,8</c:v>
                </c:pt>
              </c:strCache>
            </c:strRef>
          </c:tx>
          <c:spPr>
            <a:solidFill>
              <a:schemeClr val="accent6">
                <a:tint val="75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függvény'!$B$20:$V$20</c:f>
              <c:numCache>
                <c:formatCode>0.00</c:formatCode>
                <c:ptCount val="21"/>
                <c:pt idx="0">
                  <c:v>4.6400000000000006</c:v>
                </c:pt>
                <c:pt idx="1">
                  <c:v>3.8800000000000003</c:v>
                </c:pt>
                <c:pt idx="2">
                  <c:v>3.2000000000000006</c:v>
                </c:pt>
                <c:pt idx="3">
                  <c:v>2.5999999999999996</c:v>
                </c:pt>
                <c:pt idx="4">
                  <c:v>2.08</c:v>
                </c:pt>
                <c:pt idx="5">
                  <c:v>1.6400000000000001</c:v>
                </c:pt>
                <c:pt idx="6">
                  <c:v>1.2800000000000002</c:v>
                </c:pt>
                <c:pt idx="7">
                  <c:v>1</c:v>
                </c:pt>
                <c:pt idx="8">
                  <c:v>0.80000000000000016</c:v>
                </c:pt>
                <c:pt idx="9">
                  <c:v>0.68000000000000016</c:v>
                </c:pt>
                <c:pt idx="10">
                  <c:v>0.64000000000000012</c:v>
                </c:pt>
                <c:pt idx="11">
                  <c:v>0.68000000000000016</c:v>
                </c:pt>
                <c:pt idx="12">
                  <c:v>0.80000000000000016</c:v>
                </c:pt>
                <c:pt idx="13">
                  <c:v>1</c:v>
                </c:pt>
                <c:pt idx="14">
                  <c:v>1.2800000000000002</c:v>
                </c:pt>
                <c:pt idx="15">
                  <c:v>1.6400000000000001</c:v>
                </c:pt>
                <c:pt idx="16">
                  <c:v>2.08</c:v>
                </c:pt>
                <c:pt idx="17">
                  <c:v>2.5999999999999996</c:v>
                </c:pt>
                <c:pt idx="18">
                  <c:v>3.2000000000000006</c:v>
                </c:pt>
                <c:pt idx="19">
                  <c:v>3.8800000000000003</c:v>
                </c:pt>
                <c:pt idx="20">
                  <c:v>4.6400000000000006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E41-4DFF-A4B7-53130A860819}"/>
            </c:ext>
          </c:extLst>
        </c:ser>
        <c:ser>
          <c:idx val="15"/>
          <c:order val="15"/>
          <c:tx>
            <c:strRef>
              <c:f>'Kétváltozós függvény'!$A$21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>
                <a:tint val="69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függvény'!$B$21:$V$21</c:f>
              <c:numCache>
                <c:formatCode>0.00</c:formatCode>
                <c:ptCount val="21"/>
                <c:pt idx="0">
                  <c:v>5</c:v>
                </c:pt>
                <c:pt idx="1">
                  <c:v>4.24</c:v>
                </c:pt>
                <c:pt idx="2">
                  <c:v>3.5600000000000005</c:v>
                </c:pt>
                <c:pt idx="3">
                  <c:v>2.96</c:v>
                </c:pt>
                <c:pt idx="4">
                  <c:v>2.44</c:v>
                </c:pt>
                <c:pt idx="5">
                  <c:v>2</c:v>
                </c:pt>
                <c:pt idx="6">
                  <c:v>1.6400000000000001</c:v>
                </c:pt>
                <c:pt idx="7">
                  <c:v>1.3599999999999999</c:v>
                </c:pt>
                <c:pt idx="8">
                  <c:v>1.1600000000000001</c:v>
                </c:pt>
                <c:pt idx="9">
                  <c:v>1.04</c:v>
                </c:pt>
                <c:pt idx="10">
                  <c:v>1</c:v>
                </c:pt>
                <c:pt idx="11">
                  <c:v>1.04</c:v>
                </c:pt>
                <c:pt idx="12">
                  <c:v>1.1600000000000001</c:v>
                </c:pt>
                <c:pt idx="13">
                  <c:v>1.3599999999999999</c:v>
                </c:pt>
                <c:pt idx="14">
                  <c:v>1.6400000000000001</c:v>
                </c:pt>
                <c:pt idx="15">
                  <c:v>2</c:v>
                </c:pt>
                <c:pt idx="16">
                  <c:v>2.44</c:v>
                </c:pt>
                <c:pt idx="17">
                  <c:v>2.96</c:v>
                </c:pt>
                <c:pt idx="18">
                  <c:v>3.5600000000000005</c:v>
                </c:pt>
                <c:pt idx="19">
                  <c:v>4.24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E41-4DFF-A4B7-53130A860819}"/>
            </c:ext>
          </c:extLst>
        </c:ser>
        <c:ser>
          <c:idx val="16"/>
          <c:order val="16"/>
          <c:tx>
            <c:strRef>
              <c:f>'Kétváltozós függvény'!$A$22</c:f>
              <c:strCache>
                <c:ptCount val="1"/>
                <c:pt idx="0">
                  <c:v>1,2</c:v>
                </c:pt>
              </c:strCache>
            </c:strRef>
          </c:tx>
          <c:spPr>
            <a:solidFill>
              <a:schemeClr val="accent6">
                <a:tint val="62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függvény'!$B$22:$V$22</c:f>
              <c:numCache>
                <c:formatCode>0.00</c:formatCode>
                <c:ptCount val="21"/>
                <c:pt idx="0">
                  <c:v>5.4399999999999995</c:v>
                </c:pt>
                <c:pt idx="1">
                  <c:v>4.68</c:v>
                </c:pt>
                <c:pt idx="2">
                  <c:v>4</c:v>
                </c:pt>
                <c:pt idx="3">
                  <c:v>3.3999999999999995</c:v>
                </c:pt>
                <c:pt idx="4">
                  <c:v>2.88</c:v>
                </c:pt>
                <c:pt idx="5">
                  <c:v>2.44</c:v>
                </c:pt>
                <c:pt idx="6">
                  <c:v>2.08</c:v>
                </c:pt>
                <c:pt idx="7">
                  <c:v>1.7999999999999998</c:v>
                </c:pt>
                <c:pt idx="8">
                  <c:v>1.6</c:v>
                </c:pt>
                <c:pt idx="9">
                  <c:v>1.48</c:v>
                </c:pt>
                <c:pt idx="10">
                  <c:v>1.44</c:v>
                </c:pt>
                <c:pt idx="11">
                  <c:v>1.48</c:v>
                </c:pt>
                <c:pt idx="12">
                  <c:v>1.6</c:v>
                </c:pt>
                <c:pt idx="13">
                  <c:v>1.7999999999999998</c:v>
                </c:pt>
                <c:pt idx="14">
                  <c:v>2.08</c:v>
                </c:pt>
                <c:pt idx="15">
                  <c:v>2.44</c:v>
                </c:pt>
                <c:pt idx="16">
                  <c:v>2.88</c:v>
                </c:pt>
                <c:pt idx="17">
                  <c:v>3.3999999999999995</c:v>
                </c:pt>
                <c:pt idx="18">
                  <c:v>4</c:v>
                </c:pt>
                <c:pt idx="19">
                  <c:v>4.68</c:v>
                </c:pt>
                <c:pt idx="20">
                  <c:v>5.4399999999999995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E41-4DFF-A4B7-53130A860819}"/>
            </c:ext>
          </c:extLst>
        </c:ser>
        <c:ser>
          <c:idx val="17"/>
          <c:order val="17"/>
          <c:tx>
            <c:strRef>
              <c:f>'Kétváltozós függvény'!$A$23</c:f>
              <c:strCache>
                <c:ptCount val="1"/>
                <c:pt idx="0">
                  <c:v>1,4</c:v>
                </c:pt>
              </c:strCache>
            </c:strRef>
          </c:tx>
          <c:spPr>
            <a:solidFill>
              <a:schemeClr val="accent6">
                <a:tint val="56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függvény'!$B$23:$V$23</c:f>
              <c:numCache>
                <c:formatCode>0.00</c:formatCode>
                <c:ptCount val="21"/>
                <c:pt idx="0">
                  <c:v>5.96</c:v>
                </c:pt>
                <c:pt idx="1">
                  <c:v>5.2</c:v>
                </c:pt>
                <c:pt idx="2">
                  <c:v>4.5200000000000005</c:v>
                </c:pt>
                <c:pt idx="3">
                  <c:v>3.9199999999999995</c:v>
                </c:pt>
                <c:pt idx="4">
                  <c:v>3.3999999999999995</c:v>
                </c:pt>
                <c:pt idx="5">
                  <c:v>2.96</c:v>
                </c:pt>
                <c:pt idx="6">
                  <c:v>2.5999999999999996</c:v>
                </c:pt>
                <c:pt idx="7">
                  <c:v>2.3199999999999998</c:v>
                </c:pt>
                <c:pt idx="8">
                  <c:v>2.1199999999999997</c:v>
                </c:pt>
                <c:pt idx="9">
                  <c:v>1.9999999999999998</c:v>
                </c:pt>
                <c:pt idx="10">
                  <c:v>1.9599999999999997</c:v>
                </c:pt>
                <c:pt idx="11">
                  <c:v>1.9999999999999998</c:v>
                </c:pt>
                <c:pt idx="12">
                  <c:v>2.1199999999999997</c:v>
                </c:pt>
                <c:pt idx="13">
                  <c:v>2.3199999999999998</c:v>
                </c:pt>
                <c:pt idx="14">
                  <c:v>2.5999999999999996</c:v>
                </c:pt>
                <c:pt idx="15">
                  <c:v>2.96</c:v>
                </c:pt>
                <c:pt idx="16">
                  <c:v>3.3999999999999995</c:v>
                </c:pt>
                <c:pt idx="17">
                  <c:v>3.9199999999999995</c:v>
                </c:pt>
                <c:pt idx="18">
                  <c:v>4.5200000000000005</c:v>
                </c:pt>
                <c:pt idx="19">
                  <c:v>5.2</c:v>
                </c:pt>
                <c:pt idx="20">
                  <c:v>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41-4DFF-A4B7-53130A860819}"/>
            </c:ext>
          </c:extLst>
        </c:ser>
        <c:ser>
          <c:idx val="18"/>
          <c:order val="18"/>
          <c:tx>
            <c:strRef>
              <c:f>'Kétváltozós függvény'!$A$24</c:f>
              <c:strCache>
                <c:ptCount val="1"/>
                <c:pt idx="0">
                  <c:v>1,6</c:v>
                </c:pt>
              </c:strCache>
            </c:strRef>
          </c:tx>
          <c:spPr>
            <a:solidFill>
              <a:schemeClr val="accent6">
                <a:tint val="50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függvény'!$B$24:$V$24</c:f>
              <c:numCache>
                <c:formatCode>0.00</c:formatCode>
                <c:ptCount val="21"/>
                <c:pt idx="0">
                  <c:v>6.5600000000000005</c:v>
                </c:pt>
                <c:pt idx="1">
                  <c:v>5.8000000000000007</c:v>
                </c:pt>
                <c:pt idx="2">
                  <c:v>5.120000000000001</c:v>
                </c:pt>
                <c:pt idx="3">
                  <c:v>4.5200000000000005</c:v>
                </c:pt>
                <c:pt idx="4">
                  <c:v>4</c:v>
                </c:pt>
                <c:pt idx="5">
                  <c:v>3.5600000000000005</c:v>
                </c:pt>
                <c:pt idx="6">
                  <c:v>3.2000000000000006</c:v>
                </c:pt>
                <c:pt idx="7">
                  <c:v>2.9200000000000004</c:v>
                </c:pt>
                <c:pt idx="8">
                  <c:v>2.7200000000000006</c:v>
                </c:pt>
                <c:pt idx="9">
                  <c:v>2.6000000000000005</c:v>
                </c:pt>
                <c:pt idx="10">
                  <c:v>2.5600000000000005</c:v>
                </c:pt>
                <c:pt idx="11">
                  <c:v>2.6000000000000005</c:v>
                </c:pt>
                <c:pt idx="12">
                  <c:v>2.7200000000000006</c:v>
                </c:pt>
                <c:pt idx="13">
                  <c:v>2.9200000000000004</c:v>
                </c:pt>
                <c:pt idx="14">
                  <c:v>3.2000000000000006</c:v>
                </c:pt>
                <c:pt idx="15">
                  <c:v>3.5600000000000005</c:v>
                </c:pt>
                <c:pt idx="16">
                  <c:v>4</c:v>
                </c:pt>
                <c:pt idx="17">
                  <c:v>4.5200000000000005</c:v>
                </c:pt>
                <c:pt idx="18">
                  <c:v>5.120000000000001</c:v>
                </c:pt>
                <c:pt idx="19">
                  <c:v>5.8000000000000007</c:v>
                </c:pt>
                <c:pt idx="20">
                  <c:v>6.5600000000000005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E41-4DFF-A4B7-53130A860819}"/>
            </c:ext>
          </c:extLst>
        </c:ser>
        <c:ser>
          <c:idx val="19"/>
          <c:order val="19"/>
          <c:tx>
            <c:strRef>
              <c:f>'Kétváltozós függvény'!$A$25</c:f>
              <c:strCache>
                <c:ptCount val="1"/>
                <c:pt idx="0">
                  <c:v>1,8</c:v>
                </c:pt>
              </c:strCache>
            </c:strRef>
          </c:tx>
          <c:spPr>
            <a:solidFill>
              <a:schemeClr val="accent6">
                <a:tint val="43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függvény'!$B$25:$V$25</c:f>
              <c:numCache>
                <c:formatCode>0.00</c:formatCode>
                <c:ptCount val="21"/>
                <c:pt idx="0">
                  <c:v>7.24</c:v>
                </c:pt>
                <c:pt idx="1">
                  <c:v>6.48</c:v>
                </c:pt>
                <c:pt idx="2">
                  <c:v>5.8000000000000007</c:v>
                </c:pt>
                <c:pt idx="3">
                  <c:v>5.2</c:v>
                </c:pt>
                <c:pt idx="4">
                  <c:v>4.68</c:v>
                </c:pt>
                <c:pt idx="5">
                  <c:v>4.24</c:v>
                </c:pt>
                <c:pt idx="6">
                  <c:v>3.8800000000000003</c:v>
                </c:pt>
                <c:pt idx="7">
                  <c:v>3.6</c:v>
                </c:pt>
                <c:pt idx="8">
                  <c:v>3.4000000000000004</c:v>
                </c:pt>
                <c:pt idx="9">
                  <c:v>3.2800000000000002</c:v>
                </c:pt>
                <c:pt idx="10">
                  <c:v>3.24</c:v>
                </c:pt>
                <c:pt idx="11">
                  <c:v>3.2800000000000002</c:v>
                </c:pt>
                <c:pt idx="12">
                  <c:v>3.4000000000000004</c:v>
                </c:pt>
                <c:pt idx="13">
                  <c:v>3.6</c:v>
                </c:pt>
                <c:pt idx="14">
                  <c:v>3.8800000000000003</c:v>
                </c:pt>
                <c:pt idx="15">
                  <c:v>4.24</c:v>
                </c:pt>
                <c:pt idx="16">
                  <c:v>4.68</c:v>
                </c:pt>
                <c:pt idx="17">
                  <c:v>5.2</c:v>
                </c:pt>
                <c:pt idx="18">
                  <c:v>5.8000000000000007</c:v>
                </c:pt>
                <c:pt idx="19">
                  <c:v>6.48</c:v>
                </c:pt>
                <c:pt idx="20">
                  <c:v>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E41-4DFF-A4B7-53130A860819}"/>
            </c:ext>
          </c:extLst>
        </c:ser>
        <c:ser>
          <c:idx val="20"/>
          <c:order val="20"/>
          <c:tx>
            <c:strRef>
              <c:f>'Kétváltozós függvény'!$A$26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>
                <a:tint val="37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függvény'!$B$26:$V$26</c:f>
              <c:numCache>
                <c:formatCode>0.00</c:formatCode>
                <c:ptCount val="21"/>
                <c:pt idx="0">
                  <c:v>8</c:v>
                </c:pt>
                <c:pt idx="1">
                  <c:v>7.24</c:v>
                </c:pt>
                <c:pt idx="2">
                  <c:v>6.5600000000000005</c:v>
                </c:pt>
                <c:pt idx="3">
                  <c:v>5.96</c:v>
                </c:pt>
                <c:pt idx="4">
                  <c:v>5.4399999999999995</c:v>
                </c:pt>
                <c:pt idx="5">
                  <c:v>5</c:v>
                </c:pt>
                <c:pt idx="6">
                  <c:v>4.6400000000000006</c:v>
                </c:pt>
                <c:pt idx="7">
                  <c:v>4.3600000000000003</c:v>
                </c:pt>
                <c:pt idx="8">
                  <c:v>4.16</c:v>
                </c:pt>
                <c:pt idx="9">
                  <c:v>4.04</c:v>
                </c:pt>
                <c:pt idx="10">
                  <c:v>4</c:v>
                </c:pt>
                <c:pt idx="11">
                  <c:v>4.04</c:v>
                </c:pt>
                <c:pt idx="12">
                  <c:v>4.16</c:v>
                </c:pt>
                <c:pt idx="13">
                  <c:v>4.3600000000000003</c:v>
                </c:pt>
                <c:pt idx="14">
                  <c:v>4.6400000000000006</c:v>
                </c:pt>
                <c:pt idx="15">
                  <c:v>5</c:v>
                </c:pt>
                <c:pt idx="16">
                  <c:v>5.4399999999999995</c:v>
                </c:pt>
                <c:pt idx="17">
                  <c:v>5.96</c:v>
                </c:pt>
                <c:pt idx="18">
                  <c:v>6.5600000000000005</c:v>
                </c:pt>
                <c:pt idx="19">
                  <c:v>7.24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E41-4DFF-A4B7-53130A860819}"/>
            </c:ext>
          </c:extLst>
        </c:ser>
        <c:bandFmts>
          <c:bandFmt>
            <c:idx val="0"/>
            <c:spPr>
              <a:solidFill>
                <a:schemeClr val="accent6">
                  <a:shade val="53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shade val="76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tint val="77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tint val="54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tint val="3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tint val="7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6">
                  <a:tint val="84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tint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tint val="37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6">
                  <a:tint val="14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tint val="9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tint val="67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6">
                  <a:tint val="44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tint val="20000"/>
                </a:schemeClr>
              </a:solidFill>
              <a:ln/>
              <a:effectLst/>
              <a:sp3d/>
            </c:spPr>
          </c:bandFmt>
        </c:bandFmts>
        <c:axId val="1112522399"/>
        <c:axId val="1112522815"/>
        <c:axId val="1280697727"/>
      </c:surface3DChart>
      <c:catAx>
        <c:axId val="1112522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12522815"/>
        <c:crosses val="autoZero"/>
        <c:auto val="1"/>
        <c:lblAlgn val="ctr"/>
        <c:lblOffset val="100"/>
        <c:noMultiLvlLbl val="0"/>
      </c:catAx>
      <c:valAx>
        <c:axId val="111252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12522399"/>
        <c:crosses val="autoZero"/>
        <c:crossBetween val="midCat"/>
      </c:valAx>
      <c:serAx>
        <c:axId val="12806977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12522815"/>
        <c:crosses val="autoZero"/>
      </c:ser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'Egyenletek grafikus megoldása'!$B$6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'Egyenletek grafikus megoldása'!$A$7:$A$47</c:f>
              <c:numCache>
                <c:formatCode>General</c:formatCode>
                <c:ptCount val="41"/>
                <c:pt idx="0">
                  <c:v>-4</c:v>
                </c:pt>
                <c:pt idx="1">
                  <c:v>-3.8</c:v>
                </c:pt>
                <c:pt idx="2">
                  <c:v>-3.6</c:v>
                </c:pt>
                <c:pt idx="3">
                  <c:v>-3.4</c:v>
                </c:pt>
                <c:pt idx="4">
                  <c:v>-3.2</c:v>
                </c:pt>
                <c:pt idx="5">
                  <c:v>-3</c:v>
                </c:pt>
                <c:pt idx="6">
                  <c:v>-2.8</c:v>
                </c:pt>
                <c:pt idx="7">
                  <c:v>-2.6</c:v>
                </c:pt>
                <c:pt idx="8">
                  <c:v>-2.4</c:v>
                </c:pt>
                <c:pt idx="9">
                  <c:v>-2.2000000000000002</c:v>
                </c:pt>
                <c:pt idx="10">
                  <c:v>-2</c:v>
                </c:pt>
                <c:pt idx="11">
                  <c:v>-1.8</c:v>
                </c:pt>
                <c:pt idx="12">
                  <c:v>-1.6</c:v>
                </c:pt>
                <c:pt idx="13">
                  <c:v>-1.4</c:v>
                </c:pt>
                <c:pt idx="14">
                  <c:v>-1.2</c:v>
                </c:pt>
                <c:pt idx="15">
                  <c:v>-1</c:v>
                </c:pt>
                <c:pt idx="16">
                  <c:v>-0.8</c:v>
                </c:pt>
                <c:pt idx="17">
                  <c:v>-0.6</c:v>
                </c:pt>
                <c:pt idx="18">
                  <c:v>-0.4</c:v>
                </c:pt>
                <c:pt idx="19">
                  <c:v>-0.2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0.8</c:v>
                </c:pt>
                <c:pt idx="25">
                  <c:v>1</c:v>
                </c:pt>
                <c:pt idx="26">
                  <c:v>1.2</c:v>
                </c:pt>
                <c:pt idx="27">
                  <c:v>1.4</c:v>
                </c:pt>
                <c:pt idx="28">
                  <c:v>1.6</c:v>
                </c:pt>
                <c:pt idx="29">
                  <c:v>1.80000000000001</c:v>
                </c:pt>
                <c:pt idx="30">
                  <c:v>2.0000000000000102</c:v>
                </c:pt>
                <c:pt idx="31">
                  <c:v>2.2000000000000099</c:v>
                </c:pt>
                <c:pt idx="32">
                  <c:v>2.4000000000000101</c:v>
                </c:pt>
                <c:pt idx="33">
                  <c:v>2.6000000000000099</c:v>
                </c:pt>
                <c:pt idx="34">
                  <c:v>2.80000000000001</c:v>
                </c:pt>
                <c:pt idx="35">
                  <c:v>3.0000000000000102</c:v>
                </c:pt>
                <c:pt idx="36">
                  <c:v>3.2000000000000099</c:v>
                </c:pt>
                <c:pt idx="37">
                  <c:v>3.4000000000000101</c:v>
                </c:pt>
                <c:pt idx="38">
                  <c:v>3.6000000000000099</c:v>
                </c:pt>
                <c:pt idx="39">
                  <c:v>3.80000000000001</c:v>
                </c:pt>
                <c:pt idx="40">
                  <c:v>4.0000000000000098</c:v>
                </c:pt>
              </c:numCache>
            </c:numRef>
          </c:cat>
          <c:val>
            <c:numRef>
              <c:f>'Egyenletek grafikus megoldása'!$B$7:$B$47</c:f>
              <c:numCache>
                <c:formatCode>General</c:formatCode>
                <c:ptCount val="41"/>
                <c:pt idx="0">
                  <c:v>-0.8637099499951959</c:v>
                </c:pt>
                <c:pt idx="1">
                  <c:v>2.8634862907227641</c:v>
                </c:pt>
                <c:pt idx="2">
                  <c:v>1.1506282662378298</c:v>
                </c:pt>
                <c:pt idx="3">
                  <c:v>-2.534687831328081</c:v>
                </c:pt>
                <c:pt idx="4">
                  <c:v>-2.1836336110492134</c:v>
                </c:pt>
                <c:pt idx="5">
                  <c:v>1.2363554557252698</c:v>
                </c:pt>
                <c:pt idx="6">
                  <c:v>2.9997067756439257</c:v>
                </c:pt>
                <c:pt idx="7">
                  <c:v>1.3768544591330731</c:v>
                </c:pt>
                <c:pt idx="8">
                  <c:v>-1.4989256493507073</c:v>
                </c:pt>
                <c:pt idx="9">
                  <c:v>-2.9756062719327376</c:v>
                </c:pt>
                <c:pt idx="10">
                  <c:v>-2.2704074859237844</c:v>
                </c:pt>
                <c:pt idx="11">
                  <c:v>-0.29474578123532602</c:v>
                </c:pt>
                <c:pt idx="12">
                  <c:v>1.6480663092813788</c:v>
                </c:pt>
                <c:pt idx="13">
                  <c:v>2.7756345623645053</c:v>
                </c:pt>
                <c:pt idx="14">
                  <c:v>2.9743750445750594</c:v>
                </c:pt>
                <c:pt idx="15">
                  <c:v>2.5244129544236893</c:v>
                </c:pt>
                <c:pt idx="16">
                  <c:v>1.7915863240871763</c:v>
                </c:pt>
                <c:pt idx="17">
                  <c:v>1.0568226998252699</c:v>
                </c:pt>
                <c:pt idx="18">
                  <c:v>0.47795461984273802</c:v>
                </c:pt>
                <c:pt idx="19">
                  <c:v>0.1199680025599025</c:v>
                </c:pt>
                <c:pt idx="20">
                  <c:v>0</c:v>
                </c:pt>
                <c:pt idx="21">
                  <c:v>0.1199680025599025</c:v>
                </c:pt>
                <c:pt idx="22">
                  <c:v>0.47795461984273802</c:v>
                </c:pt>
                <c:pt idx="23">
                  <c:v>1.0568226998252699</c:v>
                </c:pt>
                <c:pt idx="24">
                  <c:v>1.7915863240871763</c:v>
                </c:pt>
                <c:pt idx="25">
                  <c:v>2.5244129544236893</c:v>
                </c:pt>
                <c:pt idx="26">
                  <c:v>2.9743750445750594</c:v>
                </c:pt>
                <c:pt idx="27">
                  <c:v>2.7756345623645053</c:v>
                </c:pt>
                <c:pt idx="28">
                  <c:v>1.6480663092813788</c:v>
                </c:pt>
                <c:pt idx="29">
                  <c:v>-0.29474578123543343</c:v>
                </c:pt>
                <c:pt idx="30">
                  <c:v>-2.2704074859238648</c:v>
                </c:pt>
                <c:pt idx="31">
                  <c:v>-2.9756062719327212</c:v>
                </c:pt>
                <c:pt idx="32">
                  <c:v>-1.4989256493505805</c:v>
                </c:pt>
                <c:pt idx="33">
                  <c:v>1.3768544591332081</c:v>
                </c:pt>
                <c:pt idx="34">
                  <c:v>2.999706775643928</c:v>
                </c:pt>
                <c:pt idx="35">
                  <c:v>1.2363554557251046</c:v>
                </c:pt>
                <c:pt idx="36">
                  <c:v>-2.1836336110493413</c:v>
                </c:pt>
                <c:pt idx="37">
                  <c:v>-2.5346878313279699</c:v>
                </c:pt>
                <c:pt idx="38">
                  <c:v>1.1506282662380218</c:v>
                </c:pt>
                <c:pt idx="39">
                  <c:v>2.8634862907226961</c:v>
                </c:pt>
                <c:pt idx="40">
                  <c:v>-0.86370994999542039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4-448E-B033-DE456CBFC864}"/>
            </c:ext>
          </c:extLst>
        </c:ser>
        <c:ser>
          <c:idx val="1"/>
          <c:order val="1"/>
          <c:tx>
            <c:v>g(x)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'Egyenletek grafikus megoldása'!$C$6:$C$47</c:f>
              <c:numCache>
                <c:formatCode>General</c:formatCode>
                <c:ptCount val="42"/>
                <c:pt idx="0">
                  <c:v>0</c:v>
                </c:pt>
                <c:pt idx="1">
                  <c:v>-6.5364362086361192</c:v>
                </c:pt>
                <c:pt idx="2">
                  <c:v>-7.9096771191441686</c:v>
                </c:pt>
                <c:pt idx="3">
                  <c:v>-8.9675841633414706</c:v>
                </c:pt>
                <c:pt idx="4">
                  <c:v>-9.66798192579461</c:v>
                </c:pt>
                <c:pt idx="5">
                  <c:v>-9.9829477579475316</c:v>
                </c:pt>
                <c:pt idx="6">
                  <c:v>-9.8999249660044537</c:v>
                </c:pt>
                <c:pt idx="7">
                  <c:v>-9.4222234066865802</c:v>
                </c:pt>
                <c:pt idx="8">
                  <c:v>-8.5688875336894732</c:v>
                </c:pt>
                <c:pt idx="9">
                  <c:v>-7.3739371554124542</c:v>
                </c:pt>
                <c:pt idx="10">
                  <c:v>-5.8850111725534582</c:v>
                </c:pt>
                <c:pt idx="11">
                  <c:v>-4.161468365471424</c:v>
                </c:pt>
                <c:pt idx="12">
                  <c:v>-2.272020946930871</c:v>
                </c:pt>
                <c:pt idx="13">
                  <c:v>-0.29199522301288816</c:v>
                </c:pt>
                <c:pt idx="14">
                  <c:v>1.6996714290024104</c:v>
                </c:pt>
                <c:pt idx="15">
                  <c:v>3.6235775447667362</c:v>
                </c:pt>
                <c:pt idx="16">
                  <c:v>5.4030230586813977</c:v>
                </c:pt>
                <c:pt idx="17">
                  <c:v>6.9670670934716536</c:v>
                </c:pt>
                <c:pt idx="18">
                  <c:v>8.2533561490967831</c:v>
                </c:pt>
                <c:pt idx="19">
                  <c:v>9.210609940028851</c:v>
                </c:pt>
                <c:pt idx="20">
                  <c:v>9.8006657784124158</c:v>
                </c:pt>
                <c:pt idx="21">
                  <c:v>10</c:v>
                </c:pt>
                <c:pt idx="22">
                  <c:v>9.8006657784124158</c:v>
                </c:pt>
                <c:pt idx="23">
                  <c:v>9.210609940028851</c:v>
                </c:pt>
                <c:pt idx="24">
                  <c:v>8.2533561490967831</c:v>
                </c:pt>
                <c:pt idx="25">
                  <c:v>6.9670670934716536</c:v>
                </c:pt>
                <c:pt idx="26">
                  <c:v>5.4030230586813977</c:v>
                </c:pt>
                <c:pt idx="27">
                  <c:v>3.6235775447667362</c:v>
                </c:pt>
                <c:pt idx="28">
                  <c:v>1.6996714290024104</c:v>
                </c:pt>
                <c:pt idx="29">
                  <c:v>-0.29199522301288816</c:v>
                </c:pt>
                <c:pt idx="30">
                  <c:v>-2.2720209469309682</c:v>
                </c:pt>
                <c:pt idx="31">
                  <c:v>-4.1614683654715172</c:v>
                </c:pt>
                <c:pt idx="32">
                  <c:v>-5.8850111725535372</c:v>
                </c:pt>
                <c:pt idx="33">
                  <c:v>-7.3739371554125235</c:v>
                </c:pt>
                <c:pt idx="34">
                  <c:v>-8.5688875336895229</c:v>
                </c:pt>
                <c:pt idx="35">
                  <c:v>-9.4222234066866157</c:v>
                </c:pt>
                <c:pt idx="36">
                  <c:v>-9.8999249660044679</c:v>
                </c:pt>
                <c:pt idx="37">
                  <c:v>-9.9829477579475245</c:v>
                </c:pt>
                <c:pt idx="38">
                  <c:v>-9.6679819257945852</c:v>
                </c:pt>
                <c:pt idx="39">
                  <c:v>-8.9675841633414262</c:v>
                </c:pt>
                <c:pt idx="40">
                  <c:v>-7.9096771191441047</c:v>
                </c:pt>
                <c:pt idx="41">
                  <c:v>-6.5364362086360455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B4-448E-B033-DE456CBFC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314367"/>
        <c:axId val="1122313951"/>
      </c:lineChart>
      <c:catAx>
        <c:axId val="112231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22313951"/>
        <c:crosses val="autoZero"/>
        <c:auto val="1"/>
        <c:lblAlgn val="ctr"/>
        <c:lblOffset val="100"/>
        <c:noMultiLvlLbl val="0"/>
      </c:catAx>
      <c:valAx>
        <c:axId val="11223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2231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'Célérték-keresés'!$B$9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'Célérték-keresés'!$A$10:$A$49</c:f>
              <c:numCache>
                <c:formatCode>General</c:formatCode>
                <c:ptCount val="4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4.7999999999999901</c:v>
                </c:pt>
                <c:pt idx="38">
                  <c:v>4.8999999999999897</c:v>
                </c:pt>
                <c:pt idx="39">
                  <c:v>5</c:v>
                </c:pt>
              </c:numCache>
            </c:numRef>
          </c:xVal>
          <c:yVal>
            <c:numRef>
              <c:f>'Célérték-keresés'!$B$10:$B$49</c:f>
              <c:numCache>
                <c:formatCode>General</c:formatCode>
                <c:ptCount val="40"/>
                <c:pt idx="0">
                  <c:v>1.1262363611620358</c:v>
                </c:pt>
                <c:pt idx="1">
                  <c:v>1.3561014617795957</c:v>
                </c:pt>
                <c:pt idx="2">
                  <c:v>1.5176321800291006</c:v>
                </c:pt>
                <c:pt idx="3">
                  <c:v>1.5981559940305941</c:v>
                </c:pt>
                <c:pt idx="4">
                  <c:v>1.5890034131042499</c:v>
                </c:pt>
                <c:pt idx="5">
                  <c:v>1.4893626949185976</c:v>
                </c:pt>
                <c:pt idx="6">
                  <c:v>1.3102032887974937</c:v>
                </c:pt>
                <c:pt idx="7">
                  <c:v>1.0773247360591294</c:v>
                </c:pt>
                <c:pt idx="8">
                  <c:v>0.83224202018336624</c:v>
                </c:pt>
                <c:pt idx="9">
                  <c:v>0.62949186581196237</c:v>
                </c:pt>
                <c:pt idx="10">
                  <c:v>0.52924691779853827</c:v>
                </c:pt>
                <c:pt idx="11">
                  <c:v>0.58504596341762805</c:v>
                </c:pt>
                <c:pt idx="12">
                  <c:v>0.82804876570510955</c:v>
                </c:pt>
                <c:pt idx="13">
                  <c:v>1.2512955915908972</c:v>
                </c:pt>
                <c:pt idx="14">
                  <c:v>1.7994022472007534</c:v>
                </c:pt>
                <c:pt idx="15">
                  <c:v>2.3699743764325638</c:v>
                </c:pt>
                <c:pt idx="16">
                  <c:v>2.8316369576777847</c:v>
                </c:pt>
                <c:pt idx="17">
                  <c:v>3.0591410929102913</c:v>
                </c:pt>
                <c:pt idx="18">
                  <c:v>2.9787848524903238</c:v>
                </c:pt>
                <c:pt idx="19">
                  <c:v>2.6093430625779761</c:v>
                </c:pt>
                <c:pt idx="20">
                  <c:v>2.0786394435815261</c:v>
                </c:pt>
                <c:pt idx="21">
                  <c:v>1.5984237492616238</c:v>
                </c:pt>
                <c:pt idx="22">
                  <c:v>1.3934127276416741</c:v>
                </c:pt>
                <c:pt idx="23">
                  <c:v>1.6026549194682043</c:v>
                </c:pt>
                <c:pt idx="24">
                  <c:v>2.1944065820096088</c:v>
                </c:pt>
                <c:pt idx="25">
                  <c:v>2.9454104463367385</c:v>
                </c:pt>
                <c:pt idx="26">
                  <c:v>3.5183414093667498</c:v>
                </c:pt>
                <c:pt idx="27">
                  <c:v>3.6244975637056012</c:v>
                </c:pt>
                <c:pt idx="28">
                  <c:v>3.1995902511852155</c:v>
                </c:pt>
                <c:pt idx="29">
                  <c:v>2.4846854055747158</c:v>
                </c:pt>
                <c:pt idx="30">
                  <c:v>1.9298445827261483</c:v>
                </c:pt>
                <c:pt idx="31">
                  <c:v>1.934709909586982</c:v>
                </c:pt>
                <c:pt idx="32">
                  <c:v>2.5653714584668599</c:v>
                </c:pt>
                <c:pt idx="33">
                  <c:v>3.4517738476209523</c:v>
                </c:pt>
                <c:pt idx="34">
                  <c:v>3.9936799051176681</c:v>
                </c:pt>
                <c:pt idx="35">
                  <c:v>3.7908186366938734</c:v>
                </c:pt>
                <c:pt idx="36">
                  <c:v>2.9964345034223161</c:v>
                </c:pt>
                <c:pt idx="37">
                  <c:v>2.2703806800014226</c:v>
                </c:pt>
                <c:pt idx="38">
                  <c:v>2.2771790461444894</c:v>
                </c:pt>
                <c:pt idx="39">
                  <c:v>3.0865240747704275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6-4B92-98C0-2721CABF32BD}"/>
            </c:ext>
          </c:extLst>
        </c:ser>
        <c:ser>
          <c:idx val="1"/>
          <c:order val="1"/>
          <c:tx>
            <c:v>kiemeles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'Célérték-keresés'!$A$10:$A$49</c:f>
              <c:numCache>
                <c:formatCode>General</c:formatCode>
                <c:ptCount val="4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4.7999999999999901</c:v>
                </c:pt>
                <c:pt idx="38">
                  <c:v>4.8999999999999897</c:v>
                </c:pt>
                <c:pt idx="39">
                  <c:v>5</c:v>
                </c:pt>
              </c:numCache>
            </c:numRef>
          </c:xVal>
          <c:yVal>
            <c:numRef>
              <c:f>'Célérték-keresés'!$C$10:$C$49</c:f>
              <c:numCache>
                <c:formatCode>General</c:formatCode>
                <c:ptCount val="4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06-4B92-98C0-2721CABF3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509215"/>
        <c:axId val="1284510047"/>
      </c:scatterChart>
      <c:valAx>
        <c:axId val="128450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84510047"/>
        <c:crosses val="autoZero"/>
        <c:crossBetween val="midCat"/>
      </c:valAx>
      <c:valAx>
        <c:axId val="128451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8450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'Célérték-megoldás'!$B$3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'Célérték-megoldás'!$A$4:$A$24</c:f>
              <c:numCache>
                <c:formatCode>General</c:formatCode>
                <c:ptCount val="2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</c:numCache>
            </c:numRef>
          </c:xVal>
          <c:yVal>
            <c:numRef>
              <c:f>'Célérték-megoldás'!$B$4:$B$24</c:f>
              <c:numCache>
                <c:formatCode>General</c:formatCode>
                <c:ptCount val="21"/>
                <c:pt idx="0">
                  <c:v>0.8414709848078965</c:v>
                </c:pt>
                <c:pt idx="1">
                  <c:v>1.3561014617795957</c:v>
                </c:pt>
                <c:pt idx="2">
                  <c:v>1.5981559940305941</c:v>
                </c:pt>
                <c:pt idx="3">
                  <c:v>1.4893626949185976</c:v>
                </c:pt>
                <c:pt idx="4">
                  <c:v>1.0773247360591294</c:v>
                </c:pt>
                <c:pt idx="5">
                  <c:v>0.62949186581196237</c:v>
                </c:pt>
                <c:pt idx="6">
                  <c:v>0.58504596341762805</c:v>
                </c:pt>
                <c:pt idx="7">
                  <c:v>1.2512955915908972</c:v>
                </c:pt>
                <c:pt idx="8">
                  <c:v>2.3699743764325638</c:v>
                </c:pt>
                <c:pt idx="9">
                  <c:v>3.0591410929102913</c:v>
                </c:pt>
                <c:pt idx="10">
                  <c:v>2.6093430625779761</c:v>
                </c:pt>
                <c:pt idx="11">
                  <c:v>1.5984237492616238</c:v>
                </c:pt>
                <c:pt idx="12">
                  <c:v>1.6026549194682043</c:v>
                </c:pt>
                <c:pt idx="13">
                  <c:v>2.9454104463367385</c:v>
                </c:pt>
                <c:pt idx="14">
                  <c:v>3.6244975637056012</c:v>
                </c:pt>
                <c:pt idx="15">
                  <c:v>2.4846854055747158</c:v>
                </c:pt>
                <c:pt idx="16">
                  <c:v>1.934709909586982</c:v>
                </c:pt>
                <c:pt idx="17">
                  <c:v>3.4517738476209523</c:v>
                </c:pt>
                <c:pt idx="18">
                  <c:v>3.7908186366938734</c:v>
                </c:pt>
                <c:pt idx="19">
                  <c:v>2.2703806800013786</c:v>
                </c:pt>
                <c:pt idx="20">
                  <c:v>3.0865240747704275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0-4C27-9B1C-CFB6BA42CAB3}"/>
            </c:ext>
          </c:extLst>
        </c:ser>
        <c:ser>
          <c:idx val="1"/>
          <c:order val="1"/>
          <c:tx>
            <c:v>kiemeles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'Célérték-megoldás'!$A$4:$A$24</c:f>
              <c:numCache>
                <c:formatCode>General</c:formatCode>
                <c:ptCount val="2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</c:numCache>
            </c:numRef>
          </c:xVal>
          <c:yVal>
            <c:numRef>
              <c:f>'Célérték-megoldás'!$C$4:$C$24</c:f>
              <c:numCache>
                <c:formatCode>General</c:formatCode>
                <c:ptCount val="2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90-4C27-9B1C-CFB6BA42C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114815"/>
        <c:axId val="1326109407"/>
      </c:scatterChart>
      <c:valAx>
        <c:axId val="132611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26109407"/>
        <c:crosses val="autoZero"/>
        <c:crossBetween val="midCat"/>
      </c:valAx>
      <c:valAx>
        <c:axId val="132610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2611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Feladatok!$B$15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Feladatok!$A$16:$A$21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Feladatok!$B$16:$B$21</c:f>
              <c:numCache>
                <c:formatCode>0.00000</c:formatCode>
                <c:ptCount val="6"/>
                <c:pt idx="0">
                  <c:v>2.3678796886266316</c:v>
                </c:pt>
                <c:pt idx="1">
                  <c:v>3</c:v>
                </c:pt>
                <c:pt idx="2">
                  <c:v>4.71828</c:v>
                </c:pt>
                <c:pt idx="3">
                  <c:v>9.3890461583999993</c:v>
                </c:pt>
                <c:pt idx="4">
                  <c:v>22.085496391455553</c:v>
                </c:pt>
                <c:pt idx="5">
                  <c:v>56.5980031309658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B-44F4-A21D-5FB805BCE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94047"/>
        <c:axId val="46796543"/>
      </c:scatterChart>
      <c:valAx>
        <c:axId val="4679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796543"/>
        <c:crosses val="autoZero"/>
        <c:crossBetween val="midCat"/>
      </c:valAx>
      <c:valAx>
        <c:axId val="467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79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Feladatok!$M$15</c:f>
              <c:strCache>
                <c:ptCount val="1"/>
                <c:pt idx="0">
                  <c:v>g(x)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Feladatok!$L$16:$L$46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Feladatok!$M$16:$M$46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1.9699529176155439</c:v>
                </c:pt>
                <c:pt idx="3">
                  <c:v>3.305266121379669</c:v>
                </c:pt>
                <c:pt idx="4">
                  <c:v>4.7322223142124766</c:v>
                </c:pt>
                <c:pt idx="5">
                  <c:v>6.1527782813014529</c:v>
                </c:pt>
                <c:pt idx="6">
                  <c:v>7.3705712525683653</c:v>
                </c:pt>
                <c:pt idx="7">
                  <c:v>8.217683650863508</c:v>
                </c:pt>
                <c:pt idx="8">
                  <c:v>8.6471440010963896</c:v>
                </c:pt>
                <c:pt idx="9">
                  <c:v>8.7620974939707654</c:v>
                </c:pt>
                <c:pt idx="10">
                  <c:v>8.7732879520511453</c:v>
                </c:pt>
                <c:pt idx="11">
                  <c:v>8.9254724975940611</c:v>
                </c:pt>
                <c:pt idx="12">
                  <c:v>9.4399907078266896</c:v>
                </c:pt>
                <c:pt idx="13">
                  <c:v>10.487588740468452</c:v>
                </c:pt>
                <c:pt idx="14">
                  <c:v>12.172967884483695</c:v>
                </c:pt>
                <c:pt idx="15">
                  <c:v>14.506193240250211</c:v>
                </c:pt>
                <c:pt idx="16">
                  <c:v>17.357597753932723</c:v>
                </c:pt>
                <c:pt idx="17">
                  <c:v>20.428930288713065</c:v>
                </c:pt>
                <c:pt idx="18">
                  <c:v>23.293926112923927</c:v>
                </c:pt>
                <c:pt idx="19">
                  <c:v>25.531980271551426</c:v>
                </c:pt>
                <c:pt idx="20">
                  <c:v>26.903928250791054</c:v>
                </c:pt>
                <c:pt idx="21">
                  <c:v>27.465551929446775</c:v>
                </c:pt>
                <c:pt idx="22">
                  <c:v>27.548698515571431</c:v>
                </c:pt>
                <c:pt idx="23">
                  <c:v>27.636531587315826</c:v>
                </c:pt>
                <c:pt idx="24">
                  <c:v>28.221370073754013</c:v>
                </c:pt>
                <c:pt idx="25">
                  <c:v>29.710107885583703</c:v>
                </c:pt>
                <c:pt idx="26">
                  <c:v>32.3764893731082</c:v>
                </c:pt>
                <c:pt idx="27">
                  <c:v>36.319747998711875</c:v>
                </c:pt>
                <c:pt idx="28">
                  <c:v>41.402355178319553</c:v>
                </c:pt>
                <c:pt idx="29">
                  <c:v>47.191134702318223</c:v>
                </c:pt>
                <c:pt idx="30">
                  <c:v>52.97630144066396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3-4E19-A91B-9B339033F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56223"/>
        <c:axId val="86956639"/>
      </c:scatterChart>
      <c:valAx>
        <c:axId val="8695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6956639"/>
        <c:crosses val="autoZero"/>
        <c:crossBetween val="midCat"/>
      </c:valAx>
      <c:valAx>
        <c:axId val="8695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695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Feladatok!$W$15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Feladatok!$V$16:$V$216</c:f>
              <c:numCache>
                <c:formatCode>0.00</c:formatCode>
                <c:ptCount val="201"/>
                <c:pt idx="0">
                  <c:v>10</c:v>
                </c:pt>
                <c:pt idx="1">
                  <c:v>9.9</c:v>
                </c:pt>
                <c:pt idx="2">
                  <c:v>9.8000000000000007</c:v>
                </c:pt>
                <c:pt idx="3">
                  <c:v>9.6999999999999993</c:v>
                </c:pt>
                <c:pt idx="4">
                  <c:v>9.6</c:v>
                </c:pt>
                <c:pt idx="5">
                  <c:v>9.5</c:v>
                </c:pt>
                <c:pt idx="6">
                  <c:v>9.4</c:v>
                </c:pt>
                <c:pt idx="7">
                  <c:v>9.3000000000000007</c:v>
                </c:pt>
                <c:pt idx="8">
                  <c:v>9.1999999999999993</c:v>
                </c:pt>
                <c:pt idx="9">
                  <c:v>9.1</c:v>
                </c:pt>
                <c:pt idx="10">
                  <c:v>9</c:v>
                </c:pt>
                <c:pt idx="11">
                  <c:v>8.9</c:v>
                </c:pt>
                <c:pt idx="12">
                  <c:v>8.8000000000000007</c:v>
                </c:pt>
                <c:pt idx="13">
                  <c:v>8.6999999999999993</c:v>
                </c:pt>
                <c:pt idx="14">
                  <c:v>8.6</c:v>
                </c:pt>
                <c:pt idx="15">
                  <c:v>8.5000000000000107</c:v>
                </c:pt>
                <c:pt idx="16">
                  <c:v>8.4000000000000092</c:v>
                </c:pt>
                <c:pt idx="17">
                  <c:v>8.3000000000000096</c:v>
                </c:pt>
                <c:pt idx="18">
                  <c:v>8.2000000000000099</c:v>
                </c:pt>
                <c:pt idx="19">
                  <c:v>8.1000000000000103</c:v>
                </c:pt>
                <c:pt idx="20">
                  <c:v>8.0000000000000107</c:v>
                </c:pt>
                <c:pt idx="21">
                  <c:v>7.9000000000000101</c:v>
                </c:pt>
                <c:pt idx="22">
                  <c:v>7.8000000000000096</c:v>
                </c:pt>
                <c:pt idx="23">
                  <c:v>7.7000000000000099</c:v>
                </c:pt>
                <c:pt idx="24">
                  <c:v>7.6000000000000103</c:v>
                </c:pt>
                <c:pt idx="25">
                  <c:v>7.5000000000000098</c:v>
                </c:pt>
                <c:pt idx="26">
                  <c:v>7.4000000000000101</c:v>
                </c:pt>
                <c:pt idx="27">
                  <c:v>7.3000000000000096</c:v>
                </c:pt>
                <c:pt idx="28">
                  <c:v>7.2000000000000099</c:v>
                </c:pt>
                <c:pt idx="29">
                  <c:v>7.1000000000000103</c:v>
                </c:pt>
                <c:pt idx="30">
                  <c:v>7.0000000000000098</c:v>
                </c:pt>
                <c:pt idx="31">
                  <c:v>6.9000000000000101</c:v>
                </c:pt>
                <c:pt idx="32">
                  <c:v>6.8000000000000096</c:v>
                </c:pt>
                <c:pt idx="33">
                  <c:v>6.7000000000000099</c:v>
                </c:pt>
                <c:pt idx="34">
                  <c:v>6.6000000000000103</c:v>
                </c:pt>
                <c:pt idx="35">
                  <c:v>6.5000000000000098</c:v>
                </c:pt>
                <c:pt idx="36">
                  <c:v>6.4000000000000101</c:v>
                </c:pt>
                <c:pt idx="37">
                  <c:v>6.3000000000000096</c:v>
                </c:pt>
                <c:pt idx="38">
                  <c:v>6.2000000000000099</c:v>
                </c:pt>
                <c:pt idx="39">
                  <c:v>6.1000000000000103</c:v>
                </c:pt>
                <c:pt idx="40">
                  <c:v>6.0000000000000098</c:v>
                </c:pt>
                <c:pt idx="41">
                  <c:v>5.9000000000000101</c:v>
                </c:pt>
                <c:pt idx="42">
                  <c:v>5.8000000000000096</c:v>
                </c:pt>
                <c:pt idx="43">
                  <c:v>5.7000000000000197</c:v>
                </c:pt>
                <c:pt idx="44">
                  <c:v>5.6000000000000201</c:v>
                </c:pt>
                <c:pt idx="45">
                  <c:v>5.5000000000000204</c:v>
                </c:pt>
                <c:pt idx="46">
                  <c:v>5.4000000000000199</c:v>
                </c:pt>
                <c:pt idx="47">
                  <c:v>5.3000000000000203</c:v>
                </c:pt>
                <c:pt idx="48">
                  <c:v>5.2000000000000197</c:v>
                </c:pt>
                <c:pt idx="49">
                  <c:v>5.1000000000000201</c:v>
                </c:pt>
                <c:pt idx="50">
                  <c:v>5.0000000000000204</c:v>
                </c:pt>
                <c:pt idx="51">
                  <c:v>4.9000000000000199</c:v>
                </c:pt>
                <c:pt idx="52">
                  <c:v>4.8000000000000203</c:v>
                </c:pt>
                <c:pt idx="53">
                  <c:v>4.7000000000000197</c:v>
                </c:pt>
                <c:pt idx="54">
                  <c:v>4.6000000000000201</c:v>
                </c:pt>
                <c:pt idx="55">
                  <c:v>4.5000000000000204</c:v>
                </c:pt>
                <c:pt idx="56">
                  <c:v>4.4000000000000199</c:v>
                </c:pt>
                <c:pt idx="57">
                  <c:v>4.3000000000000203</c:v>
                </c:pt>
                <c:pt idx="58">
                  <c:v>4.2000000000000197</c:v>
                </c:pt>
                <c:pt idx="59">
                  <c:v>4.1000000000000201</c:v>
                </c:pt>
                <c:pt idx="60">
                  <c:v>4.0000000000000204</c:v>
                </c:pt>
                <c:pt idx="61">
                  <c:v>3.9000000000000199</c:v>
                </c:pt>
                <c:pt idx="62">
                  <c:v>3.8000000000000198</c:v>
                </c:pt>
                <c:pt idx="63">
                  <c:v>3.7000000000000202</c:v>
                </c:pt>
                <c:pt idx="64">
                  <c:v>3.6000000000000201</c:v>
                </c:pt>
                <c:pt idx="65">
                  <c:v>3.50000000000002</c:v>
                </c:pt>
                <c:pt idx="66">
                  <c:v>3.4000000000000199</c:v>
                </c:pt>
                <c:pt idx="67">
                  <c:v>3.3000000000000198</c:v>
                </c:pt>
                <c:pt idx="68">
                  <c:v>3.2000000000000202</c:v>
                </c:pt>
                <c:pt idx="69">
                  <c:v>3.1000000000000201</c:v>
                </c:pt>
                <c:pt idx="70">
                  <c:v>3.00000000000002</c:v>
                </c:pt>
                <c:pt idx="71">
                  <c:v>2.9000000000000301</c:v>
                </c:pt>
                <c:pt idx="72">
                  <c:v>2.80000000000003</c:v>
                </c:pt>
                <c:pt idx="73">
                  <c:v>2.7000000000000299</c:v>
                </c:pt>
                <c:pt idx="74">
                  <c:v>2.6000000000000298</c:v>
                </c:pt>
                <c:pt idx="75">
                  <c:v>2.5000000000000302</c:v>
                </c:pt>
                <c:pt idx="76">
                  <c:v>2.4000000000000301</c:v>
                </c:pt>
                <c:pt idx="77">
                  <c:v>2.30000000000003</c:v>
                </c:pt>
                <c:pt idx="78">
                  <c:v>2.2000000000000299</c:v>
                </c:pt>
                <c:pt idx="79">
                  <c:v>2.1000000000000298</c:v>
                </c:pt>
                <c:pt idx="80">
                  <c:v>2.0000000000000302</c:v>
                </c:pt>
                <c:pt idx="81">
                  <c:v>1.9000000000000301</c:v>
                </c:pt>
                <c:pt idx="82">
                  <c:v>1.80000000000003</c:v>
                </c:pt>
                <c:pt idx="83">
                  <c:v>1.7000000000000299</c:v>
                </c:pt>
                <c:pt idx="84">
                  <c:v>1.6000000000000301</c:v>
                </c:pt>
                <c:pt idx="85">
                  <c:v>1.50000000000003</c:v>
                </c:pt>
                <c:pt idx="86">
                  <c:v>1.4000000000000301</c:v>
                </c:pt>
                <c:pt idx="87">
                  <c:v>1.30000000000003</c:v>
                </c:pt>
                <c:pt idx="88">
                  <c:v>1.2000000000000299</c:v>
                </c:pt>
                <c:pt idx="89">
                  <c:v>1.1000000000000301</c:v>
                </c:pt>
                <c:pt idx="90">
                  <c:v>1.00000000000003</c:v>
                </c:pt>
                <c:pt idx="91">
                  <c:v>0.900000000000031</c:v>
                </c:pt>
                <c:pt idx="92">
                  <c:v>0.80000000000002902</c:v>
                </c:pt>
                <c:pt idx="93">
                  <c:v>0.70000000000002904</c:v>
                </c:pt>
                <c:pt idx="94">
                  <c:v>0.60000000000002995</c:v>
                </c:pt>
                <c:pt idx="95">
                  <c:v>0.50000000000002998</c:v>
                </c:pt>
                <c:pt idx="96">
                  <c:v>0.400000000000031</c:v>
                </c:pt>
                <c:pt idx="97">
                  <c:v>0.30000000000002902</c:v>
                </c:pt>
                <c:pt idx="98">
                  <c:v>0.20000000000002899</c:v>
                </c:pt>
                <c:pt idx="99">
                  <c:v>0.100000000000041</c:v>
                </c:pt>
                <c:pt idx="100">
                  <c:v>4.0856207306205799E-14</c:v>
                </c:pt>
                <c:pt idx="101">
                  <c:v>-9.9999999999999603E-2</c:v>
                </c:pt>
                <c:pt idx="102">
                  <c:v>-0.19999999999999901</c:v>
                </c:pt>
                <c:pt idx="103">
                  <c:v>-0.30000000000000099</c:v>
                </c:pt>
                <c:pt idx="104">
                  <c:v>-0.4</c:v>
                </c:pt>
                <c:pt idx="105">
                  <c:v>-0.5</c:v>
                </c:pt>
                <c:pt idx="106">
                  <c:v>-0.6</c:v>
                </c:pt>
                <c:pt idx="107">
                  <c:v>-0.69999999999999896</c:v>
                </c:pt>
                <c:pt idx="108">
                  <c:v>-0.80000000000000104</c:v>
                </c:pt>
                <c:pt idx="109">
                  <c:v>-0.9</c:v>
                </c:pt>
                <c:pt idx="110">
                  <c:v>-1</c:v>
                </c:pt>
                <c:pt idx="111">
                  <c:v>-1.1000000000000001</c:v>
                </c:pt>
                <c:pt idx="112">
                  <c:v>-1.2</c:v>
                </c:pt>
                <c:pt idx="113">
                  <c:v>-1.3</c:v>
                </c:pt>
                <c:pt idx="114">
                  <c:v>-1.4</c:v>
                </c:pt>
                <c:pt idx="115">
                  <c:v>-1.5</c:v>
                </c:pt>
                <c:pt idx="116">
                  <c:v>-1.6</c:v>
                </c:pt>
                <c:pt idx="117">
                  <c:v>-1.7</c:v>
                </c:pt>
                <c:pt idx="118">
                  <c:v>-1.8</c:v>
                </c:pt>
                <c:pt idx="119">
                  <c:v>-1.9</c:v>
                </c:pt>
                <c:pt idx="120">
                  <c:v>-2</c:v>
                </c:pt>
                <c:pt idx="121">
                  <c:v>-2.1</c:v>
                </c:pt>
                <c:pt idx="122">
                  <c:v>-2.2000000000000002</c:v>
                </c:pt>
                <c:pt idx="123">
                  <c:v>-2.2999999999999998</c:v>
                </c:pt>
                <c:pt idx="124">
                  <c:v>-2.4</c:v>
                </c:pt>
                <c:pt idx="125">
                  <c:v>-2.5</c:v>
                </c:pt>
                <c:pt idx="126">
                  <c:v>-2.6</c:v>
                </c:pt>
                <c:pt idx="127">
                  <c:v>-2.7</c:v>
                </c:pt>
                <c:pt idx="128">
                  <c:v>-2.8</c:v>
                </c:pt>
                <c:pt idx="129">
                  <c:v>-2.9</c:v>
                </c:pt>
                <c:pt idx="130">
                  <c:v>-3</c:v>
                </c:pt>
                <c:pt idx="131">
                  <c:v>-3.1</c:v>
                </c:pt>
                <c:pt idx="132">
                  <c:v>-3.2</c:v>
                </c:pt>
                <c:pt idx="133">
                  <c:v>-3.3</c:v>
                </c:pt>
                <c:pt idx="134">
                  <c:v>-3.4</c:v>
                </c:pt>
                <c:pt idx="135">
                  <c:v>-3.5</c:v>
                </c:pt>
                <c:pt idx="136">
                  <c:v>-3.6</c:v>
                </c:pt>
                <c:pt idx="137">
                  <c:v>-3.7</c:v>
                </c:pt>
                <c:pt idx="138">
                  <c:v>-3.8</c:v>
                </c:pt>
                <c:pt idx="139">
                  <c:v>-3.9</c:v>
                </c:pt>
                <c:pt idx="140">
                  <c:v>-4</c:v>
                </c:pt>
                <c:pt idx="141">
                  <c:v>-4.0999999999999002</c:v>
                </c:pt>
                <c:pt idx="142">
                  <c:v>-4.1999999999998998</c:v>
                </c:pt>
                <c:pt idx="143">
                  <c:v>-4.2999999999999003</c:v>
                </c:pt>
                <c:pt idx="144">
                  <c:v>-4.3999999999999</c:v>
                </c:pt>
                <c:pt idx="145">
                  <c:v>-4.4999999999998996</c:v>
                </c:pt>
                <c:pt idx="146">
                  <c:v>-4.5999999999999002</c:v>
                </c:pt>
                <c:pt idx="147">
                  <c:v>-4.6999999999998998</c:v>
                </c:pt>
                <c:pt idx="148">
                  <c:v>-4.7999999999999003</c:v>
                </c:pt>
                <c:pt idx="149">
                  <c:v>-4.8999999999999</c:v>
                </c:pt>
                <c:pt idx="150">
                  <c:v>-4.9999999999998996</c:v>
                </c:pt>
                <c:pt idx="151">
                  <c:v>-5.0999999999999002</c:v>
                </c:pt>
                <c:pt idx="152">
                  <c:v>-5.1999999999998998</c:v>
                </c:pt>
                <c:pt idx="153">
                  <c:v>-5.2999999999999003</c:v>
                </c:pt>
                <c:pt idx="154">
                  <c:v>-5.3999999999999</c:v>
                </c:pt>
                <c:pt idx="155">
                  <c:v>-5.4999999999998996</c:v>
                </c:pt>
                <c:pt idx="156">
                  <c:v>-5.5999999999999002</c:v>
                </c:pt>
                <c:pt idx="157">
                  <c:v>-5.6999999999998998</c:v>
                </c:pt>
                <c:pt idx="158">
                  <c:v>-5.7999999999999003</c:v>
                </c:pt>
                <c:pt idx="159">
                  <c:v>-5.8999999999999</c:v>
                </c:pt>
                <c:pt idx="160">
                  <c:v>-5.9999999999998996</c:v>
                </c:pt>
                <c:pt idx="161">
                  <c:v>-6.0999999999999002</c:v>
                </c:pt>
                <c:pt idx="162">
                  <c:v>-6.1999999999998998</c:v>
                </c:pt>
                <c:pt idx="163">
                  <c:v>-6.2999999999999003</c:v>
                </c:pt>
                <c:pt idx="164">
                  <c:v>-6.3999999999999</c:v>
                </c:pt>
                <c:pt idx="165">
                  <c:v>-6.4999999999998996</c:v>
                </c:pt>
                <c:pt idx="166">
                  <c:v>-6.5999999999999002</c:v>
                </c:pt>
                <c:pt idx="167">
                  <c:v>-6.6999999999998998</c:v>
                </c:pt>
                <c:pt idx="168">
                  <c:v>-6.7999999999999003</c:v>
                </c:pt>
                <c:pt idx="169">
                  <c:v>-6.8999999999999</c:v>
                </c:pt>
                <c:pt idx="170">
                  <c:v>-6.9999999999998996</c:v>
                </c:pt>
                <c:pt idx="171">
                  <c:v>-7.0999999999999002</c:v>
                </c:pt>
                <c:pt idx="172">
                  <c:v>-7.1999999999998998</c:v>
                </c:pt>
                <c:pt idx="173">
                  <c:v>-7.2999999999999003</c:v>
                </c:pt>
                <c:pt idx="174">
                  <c:v>-7.3999999999999</c:v>
                </c:pt>
                <c:pt idx="175">
                  <c:v>-7.4999999999998996</c:v>
                </c:pt>
                <c:pt idx="176">
                  <c:v>-7.5999999999999002</c:v>
                </c:pt>
                <c:pt idx="177">
                  <c:v>-7.6999999999998998</c:v>
                </c:pt>
                <c:pt idx="178">
                  <c:v>-7.7999999999999003</c:v>
                </c:pt>
                <c:pt idx="179">
                  <c:v>-7.8999999999999</c:v>
                </c:pt>
                <c:pt idx="180">
                  <c:v>-7.9999999999998996</c:v>
                </c:pt>
                <c:pt idx="181">
                  <c:v>-8.0999999999999002</c:v>
                </c:pt>
                <c:pt idx="182">
                  <c:v>-8.1999999999998998</c:v>
                </c:pt>
                <c:pt idx="183">
                  <c:v>-8.2999999999998995</c:v>
                </c:pt>
                <c:pt idx="184">
                  <c:v>-8.3999999999999009</c:v>
                </c:pt>
                <c:pt idx="185">
                  <c:v>-8.4999999999999005</c:v>
                </c:pt>
                <c:pt idx="186">
                  <c:v>-8.5999999999999002</c:v>
                </c:pt>
                <c:pt idx="187">
                  <c:v>-8.6999999999998998</c:v>
                </c:pt>
                <c:pt idx="188">
                  <c:v>-8.7999999999998995</c:v>
                </c:pt>
                <c:pt idx="189">
                  <c:v>-8.8999999999999009</c:v>
                </c:pt>
                <c:pt idx="190">
                  <c:v>-8.9999999999999005</c:v>
                </c:pt>
                <c:pt idx="191">
                  <c:v>-9.0999999999999002</c:v>
                </c:pt>
                <c:pt idx="192">
                  <c:v>-9.1999999999998998</c:v>
                </c:pt>
                <c:pt idx="193">
                  <c:v>-9.2999999999998995</c:v>
                </c:pt>
                <c:pt idx="194">
                  <c:v>-9.3999999999999009</c:v>
                </c:pt>
                <c:pt idx="195">
                  <c:v>-9.4999999999999005</c:v>
                </c:pt>
                <c:pt idx="196">
                  <c:v>-9.5999999999999002</c:v>
                </c:pt>
                <c:pt idx="197">
                  <c:v>-9.6999999999998998</c:v>
                </c:pt>
                <c:pt idx="198">
                  <c:v>-9.7999999999998995</c:v>
                </c:pt>
                <c:pt idx="199">
                  <c:v>-9.8999999999999009</c:v>
                </c:pt>
                <c:pt idx="200">
                  <c:v>-9.9999999999999005</c:v>
                </c:pt>
              </c:numCache>
            </c:numRef>
          </c:xVal>
          <c:yVal>
            <c:numRef>
              <c:f>Feladatok!$W$16:$W$216</c:f>
              <c:numCache>
                <c:formatCode>General</c:formatCode>
                <c:ptCount val="201"/>
                <c:pt idx="0">
                  <c:v>-6.9337474445094056</c:v>
                </c:pt>
                <c:pt idx="1">
                  <c:v>-8.9069166591896956</c:v>
                </c:pt>
                <c:pt idx="2">
                  <c:v>-10.682234010830333</c:v>
                </c:pt>
                <c:pt idx="3">
                  <c:v>-12.154224513551991</c:v>
                </c:pt>
                <c:pt idx="4">
                  <c:v>-13.234341256930485</c:v>
                </c:pt>
                <c:pt idx="5">
                  <c:v>-13.857069887695651</c:v>
                </c:pt>
                <c:pt idx="6">
                  <c:v>-13.984451557493923</c:v>
                </c:pt>
                <c:pt idx="7">
                  <c:v>-13.608705688509854</c:v>
                </c:pt>
                <c:pt idx="8">
                  <c:v>-12.752767757002099</c:v>
                </c:pt>
                <c:pt idx="9">
                  <c:v>-11.468704200662561</c:v>
                </c:pt>
                <c:pt idx="10">
                  <c:v>-9.8341161390993967</c:v>
                </c:pt>
                <c:pt idx="11">
                  <c:v>-7.9467852883583179</c:v>
                </c:pt>
                <c:pt idx="12">
                  <c:v>-5.9179392387523979</c:v>
                </c:pt>
                <c:pt idx="13">
                  <c:v>-3.8646104044010361</c:v>
                </c:pt>
                <c:pt idx="14">
                  <c:v>-1.9016265805356594</c:v>
                </c:pt>
                <c:pt idx="15">
                  <c:v>-0.13379666733845941</c:v>
                </c:pt>
                <c:pt idx="16">
                  <c:v>1.3511590702575624</c:v>
                </c:pt>
                <c:pt idx="17">
                  <c:v>2.4884378317806131</c:v>
                </c:pt>
                <c:pt idx="18">
                  <c:v>3.2403338740605716</c:v>
                </c:pt>
                <c:pt idx="19">
                  <c:v>3.5984774195983751</c:v>
                </c:pt>
                <c:pt idx="20">
                  <c:v>3.5839788722652131</c:v>
                </c:pt>
                <c:pt idx="21">
                  <c:v>3.245472616391607</c:v>
                </c:pt>
                <c:pt idx="22">
                  <c:v>2.6552033195271072</c:v>
                </c:pt>
                <c:pt idx="23">
                  <c:v>1.90343615392384</c:v>
                </c:pt>
                <c:pt idx="24">
                  <c:v>1.0915909056485478</c:v>
                </c:pt>
                <c:pt idx="25">
                  <c:v>0.324590171799918</c:v>
                </c:pt>
                <c:pt idx="26">
                  <c:v>-0.29703262315790546</c:v>
                </c:pt>
                <c:pt idx="27">
                  <c:v>-0.68470275666882774</c:v>
                </c:pt>
                <c:pt idx="28">
                  <c:v>-0.76851156392319186</c:v>
                </c:pt>
                <c:pt idx="29">
                  <c:v>-0.50258301677426154</c:v>
                </c:pt>
                <c:pt idx="30">
                  <c:v>0.1312840848586978</c:v>
                </c:pt>
                <c:pt idx="31">
                  <c:v>1.1219597666941254</c:v>
                </c:pt>
                <c:pt idx="32">
                  <c:v>2.4294331610194471</c:v>
                </c:pt>
                <c:pt idx="33">
                  <c:v>3.9873409464163823</c:v>
                </c:pt>
                <c:pt idx="34">
                  <c:v>5.7073982061526092</c:v>
                </c:pt>
                <c:pt idx="35">
                  <c:v>7.4854210866653723</c:v>
                </c:pt>
                <c:pt idx="36">
                  <c:v>9.2085176909666959</c:v>
                </c:pt>
                <c:pt idx="37">
                  <c:v>10.762940615535364</c:v>
                </c:pt>
                <c:pt idx="38">
                  <c:v>12.042047306939811</c:v>
                </c:pt>
                <c:pt idx="39">
                  <c:v>12.953806319543954</c:v>
                </c:pt>
                <c:pt idx="40">
                  <c:v>13.427319175143214</c:v>
                </c:pt>
                <c:pt idx="41">
                  <c:v>13.417896628865453</c:v>
                </c:pt>
                <c:pt idx="42">
                  <c:v>12.91032985301322</c:v>
                </c:pt>
                <c:pt idx="43">
                  <c:v>11.92012417678</c:v>
                </c:pt>
                <c:pt idx="44">
                  <c:v>10.492606583056252</c:v>
                </c:pt>
                <c:pt idx="45">
                  <c:v>8.6999680199116121</c:v>
                </c:pt>
                <c:pt idx="46">
                  <c:v>6.6364471448240421</c:v>
                </c:pt>
                <c:pt idx="47">
                  <c:v>4.4119930988500959</c:v>
                </c:pt>
                <c:pt idx="48">
                  <c:v>2.1448520507124957</c:v>
                </c:pt>
                <c:pt idx="49">
                  <c:v>-4.640201301462632E-2</c:v>
                </c:pt>
                <c:pt idx="50">
                  <c:v>-2.0508327962383133</c:v>
                </c:pt>
                <c:pt idx="51">
                  <c:v>-3.7725445749995608</c:v>
                </c:pt>
                <c:pt idx="52">
                  <c:v>-5.1370035266688046</c:v>
                </c:pt>
                <c:pt idx="53">
                  <c:v>-6.0958352197016934</c:v>
                </c:pt>
                <c:pt idx="54">
                  <c:v>-6.6297638356638586</c:v>
                </c:pt>
                <c:pt idx="55">
                  <c:v>-6.7494901478412084</c:v>
                </c:pt>
                <c:pt idx="56">
                  <c:v>-6.4944510338939416</c:v>
                </c:pt>
                <c:pt idx="57">
                  <c:v>-5.9295530498737135</c:v>
                </c:pt>
                <c:pt idx="58">
                  <c:v>-5.1401157536382751</c:v>
                </c:pt>
                <c:pt idx="59">
                  <c:v>-4.225386917678442</c:v>
                </c:pt>
                <c:pt idx="60">
                  <c:v>-3.2910925766568053</c:v>
                </c:pt>
                <c:pt idx="61">
                  <c:v>-2.4415528890379039</c:v>
                </c:pt>
                <c:pt idx="62">
                  <c:v>-1.7719252476269789</c:v>
                </c:pt>
                <c:pt idx="63">
                  <c:v>-1.3611268000857262</c:v>
                </c:pt>
                <c:pt idx="64">
                  <c:v>-1.2659401959083985</c:v>
                </c:pt>
                <c:pt idx="65">
                  <c:v>-1.5167223815967388</c:v>
                </c:pt>
                <c:pt idx="66">
                  <c:v>-2.1150225620287033</c:v>
                </c:pt>
                <c:pt idx="67">
                  <c:v>-3.0332800749007776</c:v>
                </c:pt>
                <c:pt idx="68">
                  <c:v>-4.2166254602209783</c:v>
                </c:pt>
                <c:pt idx="69">
                  <c:v>-5.5866588768786318</c:v>
                </c:pt>
                <c:pt idx="70">
                  <c:v>-7.0469397699515888</c:v>
                </c:pt>
                <c:pt idx="71">
                  <c:v>-8.4898002445674212</c:v>
                </c:pt>
                <c:pt idx="72">
                  <c:v>-9.8040005448269092</c:v>
                </c:pt>
                <c:pt idx="73">
                  <c:v>-10.882685023329739</c:v>
                </c:pt>
                <c:pt idx="74">
                  <c:v>-11.631075265421316</c:v>
                </c:pt>
                <c:pt idx="75">
                  <c:v>-11.973355142681285</c:v>
                </c:pt>
                <c:pt idx="76">
                  <c:v>-11.858259236879228</c:v>
                </c:pt>
                <c:pt idx="77">
                  <c:v>-11.262967297369361</c:v>
                </c:pt>
                <c:pt idx="78">
                  <c:v>-10.195026727534955</c:v>
                </c:pt>
                <c:pt idx="79">
                  <c:v>-8.6921641078608651</c:v>
                </c:pt>
                <c:pt idx="80">
                  <c:v>-6.8199956315327768</c:v>
                </c:pt>
                <c:pt idx="81">
                  <c:v>-4.6677945330952397</c:v>
                </c:pt>
                <c:pt idx="82">
                  <c:v>-2.3426106581820862</c:v>
                </c:pt>
                <c:pt idx="83">
                  <c:v>3.7846433887853026E-2</c:v>
                </c:pt>
                <c:pt idx="84">
                  <c:v>2.3530622376906938</c:v>
                </c:pt>
                <c:pt idx="85">
                  <c:v>4.487759338522693</c:v>
                </c:pt>
                <c:pt idx="86">
                  <c:v>6.339562989396649</c:v>
                </c:pt>
                <c:pt idx="87">
                  <c:v>7.8257531737575459</c:v>
                </c:pt>
                <c:pt idx="88">
                  <c:v>8.8886306905816568</c:v>
                </c:pt>
                <c:pt idx="89">
                  <c:v>9.4991227400010274</c:v>
                </c:pt>
                <c:pt idx="90">
                  <c:v>9.6583778562233817</c:v>
                </c:pt>
                <c:pt idx="91">
                  <c:v>9.3972420394129301</c:v>
                </c:pt>
                <c:pt idx="92">
                  <c:v>8.77365754222755</c:v>
                </c:pt>
                <c:pt idx="93">
                  <c:v>7.8681723960115582</c:v>
                </c:pt>
                <c:pt idx="94">
                  <c:v>6.7778820530855013</c:v>
                </c:pt>
                <c:pt idx="95">
                  <c:v>5.6092350553053958</c:v>
                </c:pt>
                <c:pt idx="96">
                  <c:v>4.4702146043817583</c:v>
                </c:pt>
                <c:pt idx="97">
                  <c:v>3.46245165692212</c:v>
                </c:pt>
                <c:pt idx="98">
                  <c:v>2.6738296079512605</c:v>
                </c:pt>
                <c:pt idx="99">
                  <c:v>2.172105450840963</c:v>
                </c:pt>
                <c:pt idx="100">
                  <c:v>2</c:v>
                </c:pt>
                <c:pt idx="101">
                  <c:v>2.1721054508408217</c:v>
                </c:pt>
                <c:pt idx="102">
                  <c:v>2.6738296079510651</c:v>
                </c:pt>
                <c:pt idx="103">
                  <c:v>3.4624516569218642</c:v>
                </c:pt>
                <c:pt idx="104">
                  <c:v>4.4702146043814208</c:v>
                </c:pt>
                <c:pt idx="105">
                  <c:v>5.6092350553050458</c:v>
                </c:pt>
                <c:pt idx="106">
                  <c:v>6.7778820530851585</c:v>
                </c:pt>
                <c:pt idx="107">
                  <c:v>7.8681723960112517</c:v>
                </c:pt>
                <c:pt idx="108">
                  <c:v>8.7736575422273333</c:v>
                </c:pt>
                <c:pt idx="109">
                  <c:v>9.397242039412788</c:v>
                </c:pt>
                <c:pt idx="110">
                  <c:v>9.6583778562233658</c:v>
                </c:pt>
                <c:pt idx="111">
                  <c:v>9.4991227400011429</c:v>
                </c:pt>
                <c:pt idx="112">
                  <c:v>8.8886306905819072</c:v>
                </c:pt>
                <c:pt idx="113">
                  <c:v>7.8257531737579296</c:v>
                </c:pt>
                <c:pt idx="114">
                  <c:v>6.3395629893971579</c:v>
                </c:pt>
                <c:pt idx="115">
                  <c:v>4.4877593385232952</c:v>
                </c:pt>
                <c:pt idx="116">
                  <c:v>2.3530622376913661</c:v>
                </c:pt>
                <c:pt idx="117">
                  <c:v>3.7846433888562681E-2</c:v>
                </c:pt>
                <c:pt idx="118">
                  <c:v>-2.3426106581813753</c:v>
                </c:pt>
                <c:pt idx="119">
                  <c:v>-4.6677945330945558</c:v>
                </c:pt>
                <c:pt idx="120">
                  <c:v>-6.819995631532163</c:v>
                </c:pt>
                <c:pt idx="121">
                  <c:v>-8.6921641078603606</c:v>
                </c:pt>
                <c:pt idx="122">
                  <c:v>-10.195026727534572</c:v>
                </c:pt>
                <c:pt idx="123">
                  <c:v>-11.262967297369109</c:v>
                </c:pt>
                <c:pt idx="124">
                  <c:v>-11.858259236879121</c:v>
                </c:pt>
                <c:pt idx="125">
                  <c:v>-11.973355142681321</c:v>
                </c:pt>
                <c:pt idx="126">
                  <c:v>-11.631075265421481</c:v>
                </c:pt>
                <c:pt idx="127">
                  <c:v>-10.882685023330017</c:v>
                </c:pt>
                <c:pt idx="128">
                  <c:v>-9.8040005448272787</c:v>
                </c:pt>
                <c:pt idx="129">
                  <c:v>-8.4898002445678387</c:v>
                </c:pt>
                <c:pt idx="130">
                  <c:v>-7.0469397699518819</c:v>
                </c:pt>
                <c:pt idx="131">
                  <c:v>-5.5866588768789178</c:v>
                </c:pt>
                <c:pt idx="132">
                  <c:v>-4.2166254602212367</c:v>
                </c:pt>
                <c:pt idx="133">
                  <c:v>-3.0332800749009898</c:v>
                </c:pt>
                <c:pt idx="134">
                  <c:v>-2.1150225620288561</c:v>
                </c:pt>
                <c:pt idx="135">
                  <c:v>-1.516722381596824</c:v>
                </c:pt>
                <c:pt idx="136">
                  <c:v>-1.2659401959084144</c:v>
                </c:pt>
                <c:pt idx="137">
                  <c:v>-1.3611268000856729</c:v>
                </c:pt>
                <c:pt idx="138">
                  <c:v>-1.7719252476268688</c:v>
                </c:pt>
                <c:pt idx="139">
                  <c:v>-2.4415528890377489</c:v>
                </c:pt>
                <c:pt idx="140">
                  <c:v>-3.2910925766566161</c:v>
                </c:pt>
                <c:pt idx="141">
                  <c:v>-4.2253869176773113</c:v>
                </c:pt>
                <c:pt idx="142">
                  <c:v>-5.1401157536372324</c:v>
                </c:pt>
                <c:pt idx="143">
                  <c:v>-5.929553049872883</c:v>
                </c:pt>
                <c:pt idx="144">
                  <c:v>-6.4944510338934354</c:v>
                </c:pt>
                <c:pt idx="145">
                  <c:v>-6.7494901478411116</c:v>
                </c:pt>
                <c:pt idx="146">
                  <c:v>-6.6297638356642459</c:v>
                </c:pt>
                <c:pt idx="147">
                  <c:v>-6.0958352197025887</c:v>
                </c:pt>
                <c:pt idx="148">
                  <c:v>-5.1370035266702034</c:v>
                </c:pt>
                <c:pt idx="149">
                  <c:v>-3.7725445750014233</c:v>
                </c:pt>
                <c:pt idx="150">
                  <c:v>-2.0508327962405781</c:v>
                </c:pt>
                <c:pt idx="151">
                  <c:v>-4.6402013017162513E-2</c:v>
                </c:pt>
                <c:pt idx="152">
                  <c:v>2.1448520507098001</c:v>
                </c:pt>
                <c:pt idx="153">
                  <c:v>4.411993098847379</c:v>
                </c:pt>
                <c:pt idx="154">
                  <c:v>6.6364471448214477</c:v>
                </c:pt>
                <c:pt idx="155">
                  <c:v>8.6999680199092637</c:v>
                </c:pt>
                <c:pt idx="156">
                  <c:v>10.492606583054304</c:v>
                </c:pt>
                <c:pt idx="157">
                  <c:v>11.92012417677854</c:v>
                </c:pt>
                <c:pt idx="158">
                  <c:v>12.910329853012398</c:v>
                </c:pt>
                <c:pt idx="159">
                  <c:v>13.417896628865167</c:v>
                </c:pt>
                <c:pt idx="160">
                  <c:v>13.427319175143474</c:v>
                </c:pt>
                <c:pt idx="161">
                  <c:v>12.953806319544732</c:v>
                </c:pt>
                <c:pt idx="162">
                  <c:v>12.042047306941038</c:v>
                </c:pt>
                <c:pt idx="163">
                  <c:v>10.762940615536928</c:v>
                </c:pt>
                <c:pt idx="164">
                  <c:v>9.2085176909685273</c:v>
                </c:pt>
                <c:pt idx="165">
                  <c:v>7.485421086667329</c:v>
                </c:pt>
                <c:pt idx="166">
                  <c:v>5.7073982061545419</c:v>
                </c:pt>
                <c:pt idx="167">
                  <c:v>3.9873409464181941</c:v>
                </c:pt>
                <c:pt idx="168">
                  <c:v>2.4294331610210271</c:v>
                </c:pt>
                <c:pt idx="169">
                  <c:v>1.1219597666954026</c:v>
                </c:pt>
                <c:pt idx="170">
                  <c:v>0.13128408485959842</c:v>
                </c:pt>
                <c:pt idx="171">
                  <c:v>-0.50258301677376682</c:v>
                </c:pt>
                <c:pt idx="172">
                  <c:v>-0.76851156392310038</c:v>
                </c:pt>
                <c:pt idx="173">
                  <c:v>-0.68470275666909597</c:v>
                </c:pt>
                <c:pt idx="174">
                  <c:v>-0.29703262315846546</c:v>
                </c:pt>
                <c:pt idx="175">
                  <c:v>0.3245901717991484</c:v>
                </c:pt>
                <c:pt idx="176">
                  <c:v>1.091590905647652</c:v>
                </c:pt>
                <c:pt idx="177">
                  <c:v>1.9034361539229527</c:v>
                </c:pt>
                <c:pt idx="178">
                  <c:v>2.6552033195263567</c:v>
                </c:pt>
                <c:pt idx="179">
                  <c:v>3.2454726163910741</c:v>
                </c:pt>
                <c:pt idx="180">
                  <c:v>3.5839788722650101</c:v>
                </c:pt>
                <c:pt idx="181">
                  <c:v>3.5984774195985638</c:v>
                </c:pt>
                <c:pt idx="182">
                  <c:v>3.2403338740611827</c:v>
                </c:pt>
                <c:pt idx="183">
                  <c:v>2.4884378317816558</c:v>
                </c:pt>
                <c:pt idx="184">
                  <c:v>1.3511590702589888</c:v>
                </c:pt>
                <c:pt idx="185">
                  <c:v>-0.13379666733664841</c:v>
                </c:pt>
                <c:pt idx="186">
                  <c:v>-1.9016265805337822</c:v>
                </c:pt>
                <c:pt idx="187">
                  <c:v>-3.8646104043990133</c:v>
                </c:pt>
                <c:pt idx="188">
                  <c:v>-5.9179392387503107</c:v>
                </c:pt>
                <c:pt idx="189">
                  <c:v>-7.9467852883563435</c:v>
                </c:pt>
                <c:pt idx="190">
                  <c:v>-9.8341161390976222</c:v>
                </c:pt>
                <c:pt idx="191">
                  <c:v>-11.468704200661088</c:v>
                </c:pt>
                <c:pt idx="192">
                  <c:v>-12.752767757001019</c:v>
                </c:pt>
                <c:pt idx="193">
                  <c:v>-13.608705688509225</c:v>
                </c:pt>
                <c:pt idx="194">
                  <c:v>-13.984451557493799</c:v>
                </c:pt>
                <c:pt idx="195">
                  <c:v>-13.857069887696026</c:v>
                </c:pt>
                <c:pt idx="196">
                  <c:v>-13.234341256931334</c:v>
                </c:pt>
                <c:pt idx="197">
                  <c:v>-12.154224513553263</c:v>
                </c:pt>
                <c:pt idx="198">
                  <c:v>-10.682234010831994</c:v>
                </c:pt>
                <c:pt idx="199">
                  <c:v>-8.9069166591915856</c:v>
                </c:pt>
                <c:pt idx="200">
                  <c:v>-6.9337474445114369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3-4A80-8DA4-96F6099F42B6}"/>
            </c:ext>
          </c:extLst>
        </c:ser>
        <c:ser>
          <c:idx val="1"/>
          <c:order val="1"/>
          <c:tx>
            <c:strRef>
              <c:f>Feladatok!$X$15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Feladatok!$V$16:$V$216</c:f>
              <c:numCache>
                <c:formatCode>0.00</c:formatCode>
                <c:ptCount val="201"/>
                <c:pt idx="0">
                  <c:v>10</c:v>
                </c:pt>
                <c:pt idx="1">
                  <c:v>9.9</c:v>
                </c:pt>
                <c:pt idx="2">
                  <c:v>9.8000000000000007</c:v>
                </c:pt>
                <c:pt idx="3">
                  <c:v>9.6999999999999993</c:v>
                </c:pt>
                <c:pt idx="4">
                  <c:v>9.6</c:v>
                </c:pt>
                <c:pt idx="5">
                  <c:v>9.5</c:v>
                </c:pt>
                <c:pt idx="6">
                  <c:v>9.4</c:v>
                </c:pt>
                <c:pt idx="7">
                  <c:v>9.3000000000000007</c:v>
                </c:pt>
                <c:pt idx="8">
                  <c:v>9.1999999999999993</c:v>
                </c:pt>
                <c:pt idx="9">
                  <c:v>9.1</c:v>
                </c:pt>
                <c:pt idx="10">
                  <c:v>9</c:v>
                </c:pt>
                <c:pt idx="11">
                  <c:v>8.9</c:v>
                </c:pt>
                <c:pt idx="12">
                  <c:v>8.8000000000000007</c:v>
                </c:pt>
                <c:pt idx="13">
                  <c:v>8.6999999999999993</c:v>
                </c:pt>
                <c:pt idx="14">
                  <c:v>8.6</c:v>
                </c:pt>
                <c:pt idx="15">
                  <c:v>8.5000000000000107</c:v>
                </c:pt>
                <c:pt idx="16">
                  <c:v>8.4000000000000092</c:v>
                </c:pt>
                <c:pt idx="17">
                  <c:v>8.3000000000000096</c:v>
                </c:pt>
                <c:pt idx="18">
                  <c:v>8.2000000000000099</c:v>
                </c:pt>
                <c:pt idx="19">
                  <c:v>8.1000000000000103</c:v>
                </c:pt>
                <c:pt idx="20">
                  <c:v>8.0000000000000107</c:v>
                </c:pt>
                <c:pt idx="21">
                  <c:v>7.9000000000000101</c:v>
                </c:pt>
                <c:pt idx="22">
                  <c:v>7.8000000000000096</c:v>
                </c:pt>
                <c:pt idx="23">
                  <c:v>7.7000000000000099</c:v>
                </c:pt>
                <c:pt idx="24">
                  <c:v>7.6000000000000103</c:v>
                </c:pt>
                <c:pt idx="25">
                  <c:v>7.5000000000000098</c:v>
                </c:pt>
                <c:pt idx="26">
                  <c:v>7.4000000000000101</c:v>
                </c:pt>
                <c:pt idx="27">
                  <c:v>7.3000000000000096</c:v>
                </c:pt>
                <c:pt idx="28">
                  <c:v>7.2000000000000099</c:v>
                </c:pt>
                <c:pt idx="29">
                  <c:v>7.1000000000000103</c:v>
                </c:pt>
                <c:pt idx="30">
                  <c:v>7.0000000000000098</c:v>
                </c:pt>
                <c:pt idx="31">
                  <c:v>6.9000000000000101</c:v>
                </c:pt>
                <c:pt idx="32">
                  <c:v>6.8000000000000096</c:v>
                </c:pt>
                <c:pt idx="33">
                  <c:v>6.7000000000000099</c:v>
                </c:pt>
                <c:pt idx="34">
                  <c:v>6.6000000000000103</c:v>
                </c:pt>
                <c:pt idx="35">
                  <c:v>6.5000000000000098</c:v>
                </c:pt>
                <c:pt idx="36">
                  <c:v>6.4000000000000101</c:v>
                </c:pt>
                <c:pt idx="37">
                  <c:v>6.3000000000000096</c:v>
                </c:pt>
                <c:pt idx="38">
                  <c:v>6.2000000000000099</c:v>
                </c:pt>
                <c:pt idx="39">
                  <c:v>6.1000000000000103</c:v>
                </c:pt>
                <c:pt idx="40">
                  <c:v>6.0000000000000098</c:v>
                </c:pt>
                <c:pt idx="41">
                  <c:v>5.9000000000000101</c:v>
                </c:pt>
                <c:pt idx="42">
                  <c:v>5.8000000000000096</c:v>
                </c:pt>
                <c:pt idx="43">
                  <c:v>5.7000000000000197</c:v>
                </c:pt>
                <c:pt idx="44">
                  <c:v>5.6000000000000201</c:v>
                </c:pt>
                <c:pt idx="45">
                  <c:v>5.5000000000000204</c:v>
                </c:pt>
                <c:pt idx="46">
                  <c:v>5.4000000000000199</c:v>
                </c:pt>
                <c:pt idx="47">
                  <c:v>5.3000000000000203</c:v>
                </c:pt>
                <c:pt idx="48">
                  <c:v>5.2000000000000197</c:v>
                </c:pt>
                <c:pt idx="49">
                  <c:v>5.1000000000000201</c:v>
                </c:pt>
                <c:pt idx="50">
                  <c:v>5.0000000000000204</c:v>
                </c:pt>
                <c:pt idx="51">
                  <c:v>4.9000000000000199</c:v>
                </c:pt>
                <c:pt idx="52">
                  <c:v>4.8000000000000203</c:v>
                </c:pt>
                <c:pt idx="53">
                  <c:v>4.7000000000000197</c:v>
                </c:pt>
                <c:pt idx="54">
                  <c:v>4.6000000000000201</c:v>
                </c:pt>
                <c:pt idx="55">
                  <c:v>4.5000000000000204</c:v>
                </c:pt>
                <c:pt idx="56">
                  <c:v>4.4000000000000199</c:v>
                </c:pt>
                <c:pt idx="57">
                  <c:v>4.3000000000000203</c:v>
                </c:pt>
                <c:pt idx="58">
                  <c:v>4.2000000000000197</c:v>
                </c:pt>
                <c:pt idx="59">
                  <c:v>4.1000000000000201</c:v>
                </c:pt>
                <c:pt idx="60">
                  <c:v>4.0000000000000204</c:v>
                </c:pt>
                <c:pt idx="61">
                  <c:v>3.9000000000000199</c:v>
                </c:pt>
                <c:pt idx="62">
                  <c:v>3.8000000000000198</c:v>
                </c:pt>
                <c:pt idx="63">
                  <c:v>3.7000000000000202</c:v>
                </c:pt>
                <c:pt idx="64">
                  <c:v>3.6000000000000201</c:v>
                </c:pt>
                <c:pt idx="65">
                  <c:v>3.50000000000002</c:v>
                </c:pt>
                <c:pt idx="66">
                  <c:v>3.4000000000000199</c:v>
                </c:pt>
                <c:pt idx="67">
                  <c:v>3.3000000000000198</c:v>
                </c:pt>
                <c:pt idx="68">
                  <c:v>3.2000000000000202</c:v>
                </c:pt>
                <c:pt idx="69">
                  <c:v>3.1000000000000201</c:v>
                </c:pt>
                <c:pt idx="70">
                  <c:v>3.00000000000002</c:v>
                </c:pt>
                <c:pt idx="71">
                  <c:v>2.9000000000000301</c:v>
                </c:pt>
                <c:pt idx="72">
                  <c:v>2.80000000000003</c:v>
                </c:pt>
                <c:pt idx="73">
                  <c:v>2.7000000000000299</c:v>
                </c:pt>
                <c:pt idx="74">
                  <c:v>2.6000000000000298</c:v>
                </c:pt>
                <c:pt idx="75">
                  <c:v>2.5000000000000302</c:v>
                </c:pt>
                <c:pt idx="76">
                  <c:v>2.4000000000000301</c:v>
                </c:pt>
                <c:pt idx="77">
                  <c:v>2.30000000000003</c:v>
                </c:pt>
                <c:pt idx="78">
                  <c:v>2.2000000000000299</c:v>
                </c:pt>
                <c:pt idx="79">
                  <c:v>2.1000000000000298</c:v>
                </c:pt>
                <c:pt idx="80">
                  <c:v>2.0000000000000302</c:v>
                </c:pt>
                <c:pt idx="81">
                  <c:v>1.9000000000000301</c:v>
                </c:pt>
                <c:pt idx="82">
                  <c:v>1.80000000000003</c:v>
                </c:pt>
                <c:pt idx="83">
                  <c:v>1.7000000000000299</c:v>
                </c:pt>
                <c:pt idx="84">
                  <c:v>1.6000000000000301</c:v>
                </c:pt>
                <c:pt idx="85">
                  <c:v>1.50000000000003</c:v>
                </c:pt>
                <c:pt idx="86">
                  <c:v>1.4000000000000301</c:v>
                </c:pt>
                <c:pt idx="87">
                  <c:v>1.30000000000003</c:v>
                </c:pt>
                <c:pt idx="88">
                  <c:v>1.2000000000000299</c:v>
                </c:pt>
                <c:pt idx="89">
                  <c:v>1.1000000000000301</c:v>
                </c:pt>
                <c:pt idx="90">
                  <c:v>1.00000000000003</c:v>
                </c:pt>
                <c:pt idx="91">
                  <c:v>0.900000000000031</c:v>
                </c:pt>
                <c:pt idx="92">
                  <c:v>0.80000000000002902</c:v>
                </c:pt>
                <c:pt idx="93">
                  <c:v>0.70000000000002904</c:v>
                </c:pt>
                <c:pt idx="94">
                  <c:v>0.60000000000002995</c:v>
                </c:pt>
                <c:pt idx="95">
                  <c:v>0.50000000000002998</c:v>
                </c:pt>
                <c:pt idx="96">
                  <c:v>0.400000000000031</c:v>
                </c:pt>
                <c:pt idx="97">
                  <c:v>0.30000000000002902</c:v>
                </c:pt>
                <c:pt idx="98">
                  <c:v>0.20000000000002899</c:v>
                </c:pt>
                <c:pt idx="99">
                  <c:v>0.100000000000041</c:v>
                </c:pt>
                <c:pt idx="100">
                  <c:v>4.0856207306205799E-14</c:v>
                </c:pt>
                <c:pt idx="101">
                  <c:v>-9.9999999999999603E-2</c:v>
                </c:pt>
                <c:pt idx="102">
                  <c:v>-0.19999999999999901</c:v>
                </c:pt>
                <c:pt idx="103">
                  <c:v>-0.30000000000000099</c:v>
                </c:pt>
                <c:pt idx="104">
                  <c:v>-0.4</c:v>
                </c:pt>
                <c:pt idx="105">
                  <c:v>-0.5</c:v>
                </c:pt>
                <c:pt idx="106">
                  <c:v>-0.6</c:v>
                </c:pt>
                <c:pt idx="107">
                  <c:v>-0.69999999999999896</c:v>
                </c:pt>
                <c:pt idx="108">
                  <c:v>-0.80000000000000104</c:v>
                </c:pt>
                <c:pt idx="109">
                  <c:v>-0.9</c:v>
                </c:pt>
                <c:pt idx="110">
                  <c:v>-1</c:v>
                </c:pt>
                <c:pt idx="111">
                  <c:v>-1.1000000000000001</c:v>
                </c:pt>
                <c:pt idx="112">
                  <c:v>-1.2</c:v>
                </c:pt>
                <c:pt idx="113">
                  <c:v>-1.3</c:v>
                </c:pt>
                <c:pt idx="114">
                  <c:v>-1.4</c:v>
                </c:pt>
                <c:pt idx="115">
                  <c:v>-1.5</c:v>
                </c:pt>
                <c:pt idx="116">
                  <c:v>-1.6</c:v>
                </c:pt>
                <c:pt idx="117">
                  <c:v>-1.7</c:v>
                </c:pt>
                <c:pt idx="118">
                  <c:v>-1.8</c:v>
                </c:pt>
                <c:pt idx="119">
                  <c:v>-1.9</c:v>
                </c:pt>
                <c:pt idx="120">
                  <c:v>-2</c:v>
                </c:pt>
                <c:pt idx="121">
                  <c:v>-2.1</c:v>
                </c:pt>
                <c:pt idx="122">
                  <c:v>-2.2000000000000002</c:v>
                </c:pt>
                <c:pt idx="123">
                  <c:v>-2.2999999999999998</c:v>
                </c:pt>
                <c:pt idx="124">
                  <c:v>-2.4</c:v>
                </c:pt>
                <c:pt idx="125">
                  <c:v>-2.5</c:v>
                </c:pt>
                <c:pt idx="126">
                  <c:v>-2.6</c:v>
                </c:pt>
                <c:pt idx="127">
                  <c:v>-2.7</c:v>
                </c:pt>
                <c:pt idx="128">
                  <c:v>-2.8</c:v>
                </c:pt>
                <c:pt idx="129">
                  <c:v>-2.9</c:v>
                </c:pt>
                <c:pt idx="130">
                  <c:v>-3</c:v>
                </c:pt>
                <c:pt idx="131">
                  <c:v>-3.1</c:v>
                </c:pt>
                <c:pt idx="132">
                  <c:v>-3.2</c:v>
                </c:pt>
                <c:pt idx="133">
                  <c:v>-3.3</c:v>
                </c:pt>
                <c:pt idx="134">
                  <c:v>-3.4</c:v>
                </c:pt>
                <c:pt idx="135">
                  <c:v>-3.5</c:v>
                </c:pt>
                <c:pt idx="136">
                  <c:v>-3.6</c:v>
                </c:pt>
                <c:pt idx="137">
                  <c:v>-3.7</c:v>
                </c:pt>
                <c:pt idx="138">
                  <c:v>-3.8</c:v>
                </c:pt>
                <c:pt idx="139">
                  <c:v>-3.9</c:v>
                </c:pt>
                <c:pt idx="140">
                  <c:v>-4</c:v>
                </c:pt>
                <c:pt idx="141">
                  <c:v>-4.0999999999999002</c:v>
                </c:pt>
                <c:pt idx="142">
                  <c:v>-4.1999999999998998</c:v>
                </c:pt>
                <c:pt idx="143">
                  <c:v>-4.2999999999999003</c:v>
                </c:pt>
                <c:pt idx="144">
                  <c:v>-4.3999999999999</c:v>
                </c:pt>
                <c:pt idx="145">
                  <c:v>-4.4999999999998996</c:v>
                </c:pt>
                <c:pt idx="146">
                  <c:v>-4.5999999999999002</c:v>
                </c:pt>
                <c:pt idx="147">
                  <c:v>-4.6999999999998998</c:v>
                </c:pt>
                <c:pt idx="148">
                  <c:v>-4.7999999999999003</c:v>
                </c:pt>
                <c:pt idx="149">
                  <c:v>-4.8999999999999</c:v>
                </c:pt>
                <c:pt idx="150">
                  <c:v>-4.9999999999998996</c:v>
                </c:pt>
                <c:pt idx="151">
                  <c:v>-5.0999999999999002</c:v>
                </c:pt>
                <c:pt idx="152">
                  <c:v>-5.1999999999998998</c:v>
                </c:pt>
                <c:pt idx="153">
                  <c:v>-5.2999999999999003</c:v>
                </c:pt>
                <c:pt idx="154">
                  <c:v>-5.3999999999999</c:v>
                </c:pt>
                <c:pt idx="155">
                  <c:v>-5.4999999999998996</c:v>
                </c:pt>
                <c:pt idx="156">
                  <c:v>-5.5999999999999002</c:v>
                </c:pt>
                <c:pt idx="157">
                  <c:v>-5.6999999999998998</c:v>
                </c:pt>
                <c:pt idx="158">
                  <c:v>-5.7999999999999003</c:v>
                </c:pt>
                <c:pt idx="159">
                  <c:v>-5.8999999999999</c:v>
                </c:pt>
                <c:pt idx="160">
                  <c:v>-5.9999999999998996</c:v>
                </c:pt>
                <c:pt idx="161">
                  <c:v>-6.0999999999999002</c:v>
                </c:pt>
                <c:pt idx="162">
                  <c:v>-6.1999999999998998</c:v>
                </c:pt>
                <c:pt idx="163">
                  <c:v>-6.2999999999999003</c:v>
                </c:pt>
                <c:pt idx="164">
                  <c:v>-6.3999999999999</c:v>
                </c:pt>
                <c:pt idx="165">
                  <c:v>-6.4999999999998996</c:v>
                </c:pt>
                <c:pt idx="166">
                  <c:v>-6.5999999999999002</c:v>
                </c:pt>
                <c:pt idx="167">
                  <c:v>-6.6999999999998998</c:v>
                </c:pt>
                <c:pt idx="168">
                  <c:v>-6.7999999999999003</c:v>
                </c:pt>
                <c:pt idx="169">
                  <c:v>-6.8999999999999</c:v>
                </c:pt>
                <c:pt idx="170">
                  <c:v>-6.9999999999998996</c:v>
                </c:pt>
                <c:pt idx="171">
                  <c:v>-7.0999999999999002</c:v>
                </c:pt>
                <c:pt idx="172">
                  <c:v>-7.1999999999998998</c:v>
                </c:pt>
                <c:pt idx="173">
                  <c:v>-7.2999999999999003</c:v>
                </c:pt>
                <c:pt idx="174">
                  <c:v>-7.3999999999999</c:v>
                </c:pt>
                <c:pt idx="175">
                  <c:v>-7.4999999999998996</c:v>
                </c:pt>
                <c:pt idx="176">
                  <c:v>-7.5999999999999002</c:v>
                </c:pt>
                <c:pt idx="177">
                  <c:v>-7.6999999999998998</c:v>
                </c:pt>
                <c:pt idx="178">
                  <c:v>-7.7999999999999003</c:v>
                </c:pt>
                <c:pt idx="179">
                  <c:v>-7.8999999999999</c:v>
                </c:pt>
                <c:pt idx="180">
                  <c:v>-7.9999999999998996</c:v>
                </c:pt>
                <c:pt idx="181">
                  <c:v>-8.0999999999999002</c:v>
                </c:pt>
                <c:pt idx="182">
                  <c:v>-8.1999999999998998</c:v>
                </c:pt>
                <c:pt idx="183">
                  <c:v>-8.2999999999998995</c:v>
                </c:pt>
                <c:pt idx="184">
                  <c:v>-8.3999999999999009</c:v>
                </c:pt>
                <c:pt idx="185">
                  <c:v>-8.4999999999999005</c:v>
                </c:pt>
                <c:pt idx="186">
                  <c:v>-8.5999999999999002</c:v>
                </c:pt>
                <c:pt idx="187">
                  <c:v>-8.6999999999998998</c:v>
                </c:pt>
                <c:pt idx="188">
                  <c:v>-8.7999999999998995</c:v>
                </c:pt>
                <c:pt idx="189">
                  <c:v>-8.8999999999999009</c:v>
                </c:pt>
                <c:pt idx="190">
                  <c:v>-8.9999999999999005</c:v>
                </c:pt>
                <c:pt idx="191">
                  <c:v>-9.0999999999999002</c:v>
                </c:pt>
                <c:pt idx="192">
                  <c:v>-9.1999999999998998</c:v>
                </c:pt>
                <c:pt idx="193">
                  <c:v>-9.2999999999998995</c:v>
                </c:pt>
                <c:pt idx="194">
                  <c:v>-9.3999999999999009</c:v>
                </c:pt>
                <c:pt idx="195">
                  <c:v>-9.4999999999999005</c:v>
                </c:pt>
                <c:pt idx="196">
                  <c:v>-9.5999999999999002</c:v>
                </c:pt>
                <c:pt idx="197">
                  <c:v>-9.6999999999998998</c:v>
                </c:pt>
                <c:pt idx="198">
                  <c:v>-9.7999999999998995</c:v>
                </c:pt>
                <c:pt idx="199">
                  <c:v>-9.8999999999999009</c:v>
                </c:pt>
                <c:pt idx="200">
                  <c:v>-9.9999999999999005</c:v>
                </c:pt>
              </c:numCache>
            </c:numRef>
          </c:xVal>
          <c:yVal>
            <c:numRef>
              <c:f>Feladatok!$X$16:$X$216</c:f>
              <c:numCache>
                <c:formatCode>General</c:formatCode>
                <c:ptCount val="201"/>
                <c:pt idx="0">
                  <c:v>-10.348090961795545</c:v>
                </c:pt>
                <c:pt idx="1">
                  <c:v>-9.3859977171587587</c:v>
                </c:pt>
                <c:pt idx="2">
                  <c:v>-7.9825775506548675</c:v>
                </c:pt>
                <c:pt idx="3">
                  <c:v>-6.1928227640293922</c:v>
                </c:pt>
                <c:pt idx="4">
                  <c:v>-4.0972578154361541</c:v>
                </c:pt>
                <c:pt idx="5">
                  <c:v>-1.7967065509706268</c:v>
                </c:pt>
                <c:pt idx="6">
                  <c:v>0.59436236742343462</c:v>
                </c:pt>
                <c:pt idx="7">
                  <c:v>2.955446144684827</c:v>
                </c:pt>
                <c:pt idx="8">
                  <c:v>5.1680414493141233</c:v>
                </c:pt>
                <c:pt idx="9">
                  <c:v>7.1235378676268706</c:v>
                </c:pt>
                <c:pt idx="10">
                  <c:v>8.7304180539737963</c:v>
                </c:pt>
                <c:pt idx="11">
                  <c:v>9.9202603651907246</c:v>
                </c:pt>
                <c:pt idx="12">
                  <c:v>10.652124312818216</c:v>
                </c:pt>
                <c:pt idx="13">
                  <c:v>10.915013331824699</c:v>
                </c:pt>
                <c:pt idx="14">
                  <c:v>10.728245080805912</c:v>
                </c:pt>
                <c:pt idx="15">
                  <c:v>10.13970716403378</c:v>
                </c:pt>
                <c:pt idx="16">
                  <c:v>9.2221253634349409</c:v>
                </c:pt>
                <c:pt idx="17">
                  <c:v>8.0676116445355106</c:v>
                </c:pt>
                <c:pt idx="18">
                  <c:v>6.7808804486772694</c:v>
                </c:pt>
                <c:pt idx="19">
                  <c:v>5.471615536831167</c:v>
                </c:pt>
                <c:pt idx="20">
                  <c:v>4.246529284491702</c:v>
                </c:pt>
                <c:pt idx="21">
                  <c:v>3.2016776309942063</c:v>
                </c:pt>
                <c:pt idx="22">
                  <c:v>2.4155753585334567</c:v>
                </c:pt>
                <c:pt idx="23">
                  <c:v>1.9435993304926722</c:v>
                </c:pt>
                <c:pt idx="24">
                  <c:v>1.8140757927091196</c:v>
                </c:pt>
                <c:pt idx="25">
                  <c:v>2.0263283098321114</c:v>
                </c:pt>
                <c:pt idx="26">
                  <c:v>2.5508238265686636</c:v>
                </c:pt>
                <c:pt idx="27">
                  <c:v>3.331405547026832</c:v>
                </c:pt>
                <c:pt idx="28">
                  <c:v>4.2894533378737405</c:v>
                </c:pt>
                <c:pt idx="29">
                  <c:v>5.3296756486511301</c:v>
                </c:pt>
                <c:pt idx="30">
                  <c:v>6.3471211741698124</c:v>
                </c:pt>
                <c:pt idx="31">
                  <c:v>7.2349118475368916</c:v>
                </c:pt>
                <c:pt idx="32">
                  <c:v>7.8921473765591923</c:v>
                </c:pt>
                <c:pt idx="33">
                  <c:v>8.2314190566447643</c:v>
                </c:pt>
                <c:pt idx="34">
                  <c:v>8.1853978956158002</c:v>
                </c:pt>
                <c:pt idx="35">
                  <c:v>7.7120272432087713</c:v>
                </c:pt>
                <c:pt idx="36">
                  <c:v>6.797948527253511</c:v>
                </c:pt>
                <c:pt idx="37">
                  <c:v>5.459913405363972</c:v>
                </c:pt>
                <c:pt idx="38">
                  <c:v>3.7440778317856855</c:v>
                </c:pt>
                <c:pt idx="39">
                  <c:v>1.7232231637650552</c:v>
                </c:pt>
                <c:pt idx="40">
                  <c:v>-0.50790408560079703</c:v>
                </c:pt>
                <c:pt idx="41">
                  <c:v>-2.838809255004354</c:v>
                </c:pt>
                <c:pt idx="42">
                  <c:v>-5.150588621278863</c:v>
                </c:pt>
                <c:pt idx="43">
                  <c:v>-7.3238764739034892</c:v>
                </c:pt>
                <c:pt idx="44">
                  <c:v>-9.2468429726516739</c:v>
                </c:pt>
                <c:pt idx="45">
                  <c:v>-10.82268181237097</c:v>
                </c:pt>
                <c:pt idx="46">
                  <c:v>-11.976062559743379</c:v>
                </c:pt>
                <c:pt idx="47">
                  <c:v>-12.658095448198349</c:v>
                </c:pt>
                <c:pt idx="48">
                  <c:v>-12.849461266771389</c:v>
                </c:pt>
                <c:pt idx="49">
                  <c:v>-12.561488347760935</c:v>
                </c:pt>
                <c:pt idx="50">
                  <c:v>-11.835103404767629</c:v>
                </c:pt>
                <c:pt idx="51">
                  <c:v>-10.737732868591554</c:v>
                </c:pt>
                <c:pt idx="52">
                  <c:v>-9.3583758212962564</c:v>
                </c:pt>
                <c:pt idx="53">
                  <c:v>-7.8011984313250551</c:v>
                </c:pt>
                <c:pt idx="54">
                  <c:v>-6.1781038442117993</c:v>
                </c:pt>
                <c:pt idx="55">
                  <c:v>-4.6008034333184797</c:v>
                </c:pt>
                <c:pt idx="56">
                  <c:v>-3.172950081724176</c:v>
                </c:pt>
                <c:pt idx="57">
                  <c:v>-1.9828892970208472</c:v>
                </c:pt>
                <c:pt idx="58">
                  <c:v>-1.0975398044009426</c:v>
                </c:pt>
                <c:pt idx="59">
                  <c:v>-0.55783494630476227</c:v>
                </c:pt>
                <c:pt idx="60">
                  <c:v>-0.37604542143477904</c:v>
                </c:pt>
                <c:pt idx="61">
                  <c:v>-0.53517045895780502</c:v>
                </c:pt>
                <c:pt idx="62">
                  <c:v>-0.99043788239078889</c:v>
                </c:pt>
                <c:pt idx="63">
                  <c:v>-1.6728040424012125</c:v>
                </c:pt>
                <c:pt idx="64">
                  <c:v>-2.4942028590207705</c:v>
                </c:pt>
                <c:pt idx="65">
                  <c:v>-3.3541692348452856</c:v>
                </c:pt>
                <c:pt idx="66">
                  <c:v>-4.147364649162423</c:v>
                </c:pt>
                <c:pt idx="67">
                  <c:v>-4.7714687104964622</c:v>
                </c:pt>
                <c:pt idx="68">
                  <c:v>-5.1348743608518062</c:v>
                </c:pt>
                <c:pt idx="69">
                  <c:v>-5.1636381350249199</c:v>
                </c:pt>
                <c:pt idx="70">
                  <c:v>-4.8071894152614645</c:v>
                </c:pt>
                <c:pt idx="71">
                  <c:v>-4.042390272626152</c:v>
                </c:pt>
                <c:pt idx="72">
                  <c:v>-2.8756540563726731</c:v>
                </c:pt>
                <c:pt idx="73">
                  <c:v>-1.3429681412247878</c:v>
                </c:pt>
                <c:pt idx="74">
                  <c:v>0.49218553260298403</c:v>
                </c:pt>
                <c:pt idx="75">
                  <c:v>2.5428697694036941</c:v>
                </c:pt>
                <c:pt idx="76">
                  <c:v>4.7044102153055913</c:v>
                </c:pt>
                <c:pt idx="77">
                  <c:v>6.8613922985569591</c:v>
                </c:pt>
                <c:pt idx="78">
                  <c:v>8.895446416382045</c:v>
                </c:pt>
                <c:pt idx="79">
                  <c:v>10.693274760424426</c:v>
                </c:pt>
                <c:pt idx="80">
                  <c:v>12.154355764010552</c:v>
                </c:pt>
                <c:pt idx="81">
                  <c:v>13.197784582403713</c:v>
                </c:pt>
                <c:pt idx="82">
                  <c:v>13.767768700040509</c:v>
                </c:pt>
                <c:pt idx="83">
                  <c:v>13.837392410648539</c:v>
                </c:pt>
                <c:pt idx="84">
                  <c:v>13.410385850303049</c:v>
                </c:pt>
                <c:pt idx="85">
                  <c:v>12.520774864680336</c:v>
                </c:pt>
                <c:pt idx="86">
                  <c:v>11.230437325387815</c:v>
                </c:pt>
                <c:pt idx="87">
                  <c:v>9.6247390245086049</c:v>
                </c:pt>
                <c:pt idx="88">
                  <c:v>7.8065575483038536</c:v>
                </c:pt>
                <c:pt idx="89">
                  <c:v>5.8891160027467615</c:v>
                </c:pt>
                <c:pt idx="90">
                  <c:v>3.9881321186488563</c:v>
                </c:pt>
                <c:pt idx="91">
                  <c:v>2.2138361937134805</c:v>
                </c:pt>
                <c:pt idx="92">
                  <c:v>0.66342014940091598</c:v>
                </c:pt>
                <c:pt idx="93">
                  <c:v>-0.58555092700435818</c:v>
                </c:pt>
                <c:pt idx="94">
                  <c:v>-1.4803018310885365</c:v>
                </c:pt>
                <c:pt idx="95">
                  <c:v>-1.9962230993461549</c:v>
                </c:pt>
                <c:pt idx="96">
                  <c:v>-2.1382245803909599</c:v>
                </c:pt>
                <c:pt idx="97">
                  <c:v>-1.9399748921065219</c:v>
                </c:pt>
                <c:pt idx="98">
                  <c:v>-1.4610846592274891</c:v>
                </c:pt>
                <c:pt idx="99">
                  <c:v>-0.78243701368689156</c:v>
                </c:pt>
                <c:pt idx="100">
                  <c:v>-3.2684965844964639E-13</c:v>
                </c:pt>
                <c:pt idx="101">
                  <c:v>0.78243701368658203</c:v>
                </c:pt>
                <c:pt idx="102">
                  <c:v>1.4610846592273112</c:v>
                </c:pt>
                <c:pt idx="103">
                  <c:v>1.9399748921064233</c:v>
                </c:pt>
                <c:pt idx="104">
                  <c:v>2.1382245803909492</c:v>
                </c:pt>
                <c:pt idx="105">
                  <c:v>1.9962230993462526</c:v>
                </c:pt>
                <c:pt idx="106">
                  <c:v>1.4803018310887479</c:v>
                </c:pt>
                <c:pt idx="107">
                  <c:v>0.58555092700468236</c:v>
                </c:pt>
                <c:pt idx="108">
                  <c:v>-0.66342014940052163</c:v>
                </c:pt>
                <c:pt idx="109">
                  <c:v>-2.2138361937129618</c:v>
                </c:pt>
                <c:pt idx="110">
                  <c:v>-3.9881321186483003</c:v>
                </c:pt>
                <c:pt idx="111">
                  <c:v>-5.8891160027461842</c:v>
                </c:pt>
                <c:pt idx="112">
                  <c:v>-7.8065575483032879</c:v>
                </c:pt>
                <c:pt idx="113">
                  <c:v>-9.6247390245080862</c:v>
                </c:pt>
                <c:pt idx="114">
                  <c:v>-11.230437325387371</c:v>
                </c:pt>
                <c:pt idx="115">
                  <c:v>-12.520774864680003</c:v>
                </c:pt>
                <c:pt idx="116">
                  <c:v>-13.410385850302848</c:v>
                </c:pt>
                <c:pt idx="117">
                  <c:v>-13.837392410648484</c:v>
                </c:pt>
                <c:pt idx="118">
                  <c:v>-13.767768700040605</c:v>
                </c:pt>
                <c:pt idx="119">
                  <c:v>-13.197784582403958</c:v>
                </c:pt>
                <c:pt idx="120">
                  <c:v>-12.154355764010933</c:v>
                </c:pt>
                <c:pt idx="121">
                  <c:v>-10.693274760424915</c:v>
                </c:pt>
                <c:pt idx="122">
                  <c:v>-8.8954464163826188</c:v>
                </c:pt>
                <c:pt idx="123">
                  <c:v>-6.8613922985575995</c:v>
                </c:pt>
                <c:pt idx="124">
                  <c:v>-4.7044102153062513</c:v>
                </c:pt>
                <c:pt idx="125">
                  <c:v>-2.5428697694043327</c:v>
                </c:pt>
                <c:pt idx="126">
                  <c:v>-0.49218553260356579</c:v>
                </c:pt>
                <c:pt idx="127">
                  <c:v>1.3429681412242802</c:v>
                </c:pt>
                <c:pt idx="128">
                  <c:v>2.8756540563722623</c:v>
                </c:pt>
                <c:pt idx="129">
                  <c:v>4.0423902726258589</c:v>
                </c:pt>
                <c:pt idx="130">
                  <c:v>4.8071894152613526</c:v>
                </c:pt>
                <c:pt idx="131">
                  <c:v>5.1636381350248888</c:v>
                </c:pt>
                <c:pt idx="132">
                  <c:v>5.134874360851847</c:v>
                </c:pt>
                <c:pt idx="133">
                  <c:v>4.7714687104965643</c:v>
                </c:pt>
                <c:pt idx="134">
                  <c:v>4.1473646491625686</c:v>
                </c:pt>
                <c:pt idx="135">
                  <c:v>3.3541692348454544</c:v>
                </c:pt>
                <c:pt idx="136">
                  <c:v>2.494202859020942</c:v>
                </c:pt>
                <c:pt idx="137">
                  <c:v>1.6728040424013666</c:v>
                </c:pt>
                <c:pt idx="138">
                  <c:v>0.99043788239090436</c:v>
                </c:pt>
                <c:pt idx="139">
                  <c:v>0.53517045895786808</c:v>
                </c:pt>
                <c:pt idx="140">
                  <c:v>0.37604542143477815</c:v>
                </c:pt>
                <c:pt idx="141">
                  <c:v>0.55783494630432973</c:v>
                </c:pt>
                <c:pt idx="142">
                  <c:v>1.0975398044000819</c:v>
                </c:pt>
                <c:pt idx="143">
                  <c:v>1.9828892970195922</c:v>
                </c:pt>
                <c:pt idx="144">
                  <c:v>3.1729500817225915</c:v>
                </c:pt>
                <c:pt idx="145">
                  <c:v>4.6008034333166394</c:v>
                </c:pt>
                <c:pt idx="146">
                  <c:v>6.1781038442098595</c:v>
                </c:pt>
                <c:pt idx="147">
                  <c:v>7.8011984313231251</c:v>
                </c:pt>
                <c:pt idx="148">
                  <c:v>9.358375821294473</c:v>
                </c:pt>
                <c:pt idx="149">
                  <c:v>10.737732868590051</c:v>
                </c:pt>
                <c:pt idx="150">
                  <c:v>11.835103404766514</c:v>
                </c:pt>
                <c:pt idx="151">
                  <c:v>12.561488347760317</c:v>
                </c:pt>
                <c:pt idx="152">
                  <c:v>12.849461266771325</c:v>
                </c:pt>
                <c:pt idx="153">
                  <c:v>12.658095448198873</c:v>
                </c:pt>
                <c:pt idx="154">
                  <c:v>11.976062559744488</c:v>
                </c:pt>
                <c:pt idx="155">
                  <c:v>10.822681812372629</c:v>
                </c:pt>
                <c:pt idx="156">
                  <c:v>9.2468429726537877</c:v>
                </c:pt>
                <c:pt idx="157">
                  <c:v>7.3238764739059663</c:v>
                </c:pt>
                <c:pt idx="158">
                  <c:v>5.1505886212813348</c:v>
                </c:pt>
                <c:pt idx="159">
                  <c:v>2.8388092550069395</c:v>
                </c:pt>
                <c:pt idx="160">
                  <c:v>0.50790408560332745</c:v>
                </c:pt>
                <c:pt idx="161">
                  <c:v>-1.7232231637626887</c:v>
                </c:pt>
                <c:pt idx="162">
                  <c:v>-3.7440778317836076</c:v>
                </c:pt>
                <c:pt idx="163">
                  <c:v>-5.4599134053622924</c:v>
                </c:pt>
                <c:pt idx="164">
                  <c:v>-6.7979485272522631</c:v>
                </c:pt>
                <c:pt idx="165">
                  <c:v>-7.7120272432080075</c:v>
                </c:pt>
                <c:pt idx="166">
                  <c:v>-8.185397895615516</c:v>
                </c:pt>
                <c:pt idx="167">
                  <c:v>-8.2314190566449277</c:v>
                </c:pt>
                <c:pt idx="168">
                  <c:v>-7.8921473765597518</c:v>
                </c:pt>
                <c:pt idx="169">
                  <c:v>-7.2349118475377665</c:v>
                </c:pt>
                <c:pt idx="170">
                  <c:v>-6.3471211741708871</c:v>
                </c:pt>
                <c:pt idx="171">
                  <c:v>-5.32967564865229</c:v>
                </c:pt>
                <c:pt idx="172">
                  <c:v>-4.2894533378748658</c:v>
                </c:pt>
                <c:pt idx="173">
                  <c:v>-3.3314055470277975</c:v>
                </c:pt>
                <c:pt idx="174">
                  <c:v>-2.5508238265693866</c:v>
                </c:pt>
                <c:pt idx="175">
                  <c:v>-2.0263283098325191</c:v>
                </c:pt>
                <c:pt idx="176">
                  <c:v>-1.8140757927091702</c:v>
                </c:pt>
                <c:pt idx="177">
                  <c:v>-1.9435993304923374</c:v>
                </c:pt>
                <c:pt idx="178">
                  <c:v>-2.4155753585327613</c:v>
                </c:pt>
                <c:pt idx="179">
                  <c:v>-3.2016776309931814</c:v>
                </c:pt>
                <c:pt idx="180">
                  <c:v>-4.246529284490431</c:v>
                </c:pt>
                <c:pt idx="181">
                  <c:v>-5.4716155368297663</c:v>
                </c:pt>
                <c:pt idx="182">
                  <c:v>-6.7808804486758332</c:v>
                </c:pt>
                <c:pt idx="183">
                  <c:v>-8.0676116445341606</c:v>
                </c:pt>
                <c:pt idx="184">
                  <c:v>-9.2221253634338076</c:v>
                </c:pt>
                <c:pt idx="185">
                  <c:v>-10.139707164032929</c:v>
                </c:pt>
                <c:pt idx="186">
                  <c:v>-10.728245080805515</c:v>
                </c:pt>
                <c:pt idx="187">
                  <c:v>-10.91501333182473</c:v>
                </c:pt>
                <c:pt idx="188">
                  <c:v>-10.652124312818719</c:v>
                </c:pt>
                <c:pt idx="189">
                  <c:v>-9.9202603651916874</c:v>
                </c:pt>
                <c:pt idx="190">
                  <c:v>-8.7304180539751997</c:v>
                </c:pt>
                <c:pt idx="191">
                  <c:v>-7.1235378676286611</c:v>
                </c:pt>
                <c:pt idx="192">
                  <c:v>-5.1680414493162186</c:v>
                </c:pt>
                <c:pt idx="193">
                  <c:v>-2.955446144687162</c:v>
                </c:pt>
                <c:pt idx="194">
                  <c:v>-0.59436236742580406</c:v>
                </c:pt>
                <c:pt idx="195">
                  <c:v>1.7967065509682874</c:v>
                </c:pt>
                <c:pt idx="196">
                  <c:v>4.0972578154339621</c:v>
                </c:pt>
                <c:pt idx="197">
                  <c:v>6.192822764027456</c:v>
                </c:pt>
                <c:pt idx="198">
                  <c:v>7.9825775506532395</c:v>
                </c:pt>
                <c:pt idx="199">
                  <c:v>9.3859977171575739</c:v>
                </c:pt>
                <c:pt idx="200">
                  <c:v>10.348090961794821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A3-4A80-8DA4-96F6099F4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2255"/>
        <c:axId val="13691007"/>
      </c:scatterChart>
      <c:valAx>
        <c:axId val="1369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91007"/>
        <c:crosses val="autoZero"/>
        <c:crossBetween val="midCat"/>
      </c:valAx>
      <c:valAx>
        <c:axId val="1369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92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3</xdr:row>
      <xdr:rowOff>99060</xdr:rowOff>
    </xdr:from>
    <xdr:to>
      <xdr:col>16</xdr:col>
      <xdr:colOff>266700</xdr:colOff>
      <xdr:row>24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E8D4CA8-2484-47F1-B9EC-22B5363AE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7</xdr:row>
      <xdr:rowOff>91440</xdr:rowOff>
    </xdr:from>
    <xdr:to>
      <xdr:col>17</xdr:col>
      <xdr:colOff>205740</xdr:colOff>
      <xdr:row>31</xdr:row>
      <xdr:rowOff>30480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05948E2-3CDE-46CD-B5E7-679CB00CA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266700</xdr:colOff>
      <xdr:row>5</xdr:row>
      <xdr:rowOff>163830</xdr:rowOff>
    </xdr:from>
    <xdr:to>
      <xdr:col>39</xdr:col>
      <xdr:colOff>38100</xdr:colOff>
      <xdr:row>20</xdr:row>
      <xdr:rowOff>163830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0D9CEB2-9901-473B-8339-6EB1AFBB8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2</xdr:row>
      <xdr:rowOff>147637</xdr:rowOff>
    </xdr:from>
    <xdr:ext cx="1970219" cy="2550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Szövegdoboz 2">
              <a:extLst>
                <a:ext uri="{FF2B5EF4-FFF2-40B4-BE49-F238E27FC236}">
                  <a16:creationId xmlns:a16="http://schemas.microsoft.com/office/drawing/2014/main" id="{D6C039E5-1567-82B0-11D0-5290BD6F2F4C}"/>
                </a:ext>
              </a:extLst>
            </xdr:cNvPr>
            <xdr:cNvSpPr txBox="1"/>
          </xdr:nvSpPr>
          <xdr:spPr>
            <a:xfrm>
              <a:off x="3105150" y="528637"/>
              <a:ext cx="1970219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u-HU" sz="1600" b="0" i="1">
                        <a:latin typeface="Cambria Math" panose="02040503050406030204" pitchFamily="18" charset="0"/>
                      </a:rPr>
                      <m:t>3∗</m:t>
                    </m:r>
                    <m:func>
                      <m:funcPr>
                        <m:ctrlPr>
                          <a:rPr lang="hu-HU" sz="16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hu-HU" sz="16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sSup>
                          <m:sSupPr>
                            <m:ctrlPr>
                              <a:rPr lang="hu-HU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hu-HU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hu-HU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func>
                    <m:r>
                      <a:rPr lang="hu-HU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hu-HU" sz="1600" b="0" i="1">
                        <a:latin typeface="Cambria Math" panose="02040503050406030204" pitchFamily="18" charset="0"/>
                      </a:rPr>
                      <m:t>10</m:t>
                    </m:r>
                    <m:func>
                      <m:funcPr>
                        <m:ctrlPr>
                          <a:rPr lang="hu-HU" sz="16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hu-HU" sz="1600" b="0" i="0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hu-HU" sz="16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func>
                  </m:oMath>
                </m:oMathPara>
              </a14:m>
              <a:endParaRPr lang="hu-HU" sz="1600"/>
            </a:p>
          </xdr:txBody>
        </xdr:sp>
      </mc:Choice>
      <mc:Fallback xmlns="">
        <xdr:sp macro="" textlink="">
          <xdr:nvSpPr>
            <xdr:cNvPr id="3" name="Szövegdoboz 2">
              <a:extLst>
                <a:ext uri="{FF2B5EF4-FFF2-40B4-BE49-F238E27FC236}">
                  <a16:creationId xmlns:a16="http://schemas.microsoft.com/office/drawing/2014/main" id="{D6C039E5-1567-82B0-11D0-5290BD6F2F4C}"/>
                </a:ext>
              </a:extLst>
            </xdr:cNvPr>
            <xdr:cNvSpPr txBox="1"/>
          </xdr:nvSpPr>
          <xdr:spPr>
            <a:xfrm>
              <a:off x="3105150" y="528637"/>
              <a:ext cx="1970219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u-HU" sz="1600" b="0" i="0">
                  <a:latin typeface="Cambria Math" panose="02040503050406030204" pitchFamily="18" charset="0"/>
                </a:rPr>
                <a:t>3∗sin⁡〖𝑥^2 〗</a:t>
              </a:r>
              <a:r>
                <a:rPr lang="hu-HU" sz="1600" i="0">
                  <a:latin typeface="Cambria Math" panose="02040503050406030204" pitchFamily="18" charset="0"/>
                </a:rPr>
                <a:t>=</a:t>
              </a:r>
              <a:r>
                <a:rPr lang="hu-HU" sz="1600" b="0" i="0">
                  <a:latin typeface="Cambria Math" panose="02040503050406030204" pitchFamily="18" charset="0"/>
                </a:rPr>
                <a:t>10 〖∗cos〗⁡𝑥</a:t>
              </a:r>
              <a:endParaRPr lang="hu-HU" sz="1600"/>
            </a:p>
          </xdr:txBody>
        </xdr:sp>
      </mc:Fallback>
    </mc:AlternateContent>
    <xdr:clientData/>
  </xdr:oneCellAnchor>
  <xdr:twoCellAnchor>
    <xdr:from>
      <xdr:col>5</xdr:col>
      <xdr:colOff>91440</xdr:colOff>
      <xdr:row>12</xdr:row>
      <xdr:rowOff>57150</xdr:rowOff>
    </xdr:from>
    <xdr:to>
      <xdr:col>14</xdr:col>
      <xdr:colOff>502920</xdr:colOff>
      <xdr:row>33</xdr:row>
      <xdr:rowOff>45720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2F37E1E-C7C3-4868-86DA-A29484822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400050</xdr:colOff>
      <xdr:row>8</xdr:row>
      <xdr:rowOff>4762</xdr:rowOff>
    </xdr:from>
    <xdr:ext cx="1412887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Szövegdoboz 3">
              <a:extLst>
                <a:ext uri="{FF2B5EF4-FFF2-40B4-BE49-F238E27FC236}">
                  <a16:creationId xmlns:a16="http://schemas.microsoft.com/office/drawing/2014/main" id="{97313BC6-122E-408B-AB61-CE8D455B8661}"/>
                </a:ext>
              </a:extLst>
            </xdr:cNvPr>
            <xdr:cNvSpPr txBox="1"/>
          </xdr:nvSpPr>
          <xdr:spPr>
            <a:xfrm>
              <a:off x="3448050" y="1528762"/>
              <a:ext cx="1412887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u-HU" sz="12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hu-HU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hu-HU" sz="12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hu-HU" sz="1200" b="0" i="1">
                        <a:latin typeface="Cambria Math" panose="02040503050406030204" pitchFamily="18" charset="0"/>
                      </a:rPr>
                      <m:t>𝑙𝑛𝑥</m:t>
                    </m:r>
                    <m:r>
                      <a:rPr lang="hu-HU" sz="1200" b="0" i="1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hu-HU" sz="12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hu-HU" sz="12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sSup>
                          <m:sSupPr>
                            <m:ctrlPr>
                              <a:rPr lang="hu-HU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hu-HU" sz="12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hu-HU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Szövegdoboz 3">
              <a:extLst>
                <a:ext uri="{FF2B5EF4-FFF2-40B4-BE49-F238E27FC236}">
                  <a16:creationId xmlns:a16="http://schemas.microsoft.com/office/drawing/2014/main" id="{97313BC6-122E-408B-AB61-CE8D455B8661}"/>
                </a:ext>
              </a:extLst>
            </xdr:cNvPr>
            <xdr:cNvSpPr txBox="1"/>
          </xdr:nvSpPr>
          <xdr:spPr>
            <a:xfrm>
              <a:off x="3448050" y="1528762"/>
              <a:ext cx="1412887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u-HU" sz="1200" b="0" i="0">
                  <a:latin typeface="Cambria Math" panose="02040503050406030204" pitchFamily="18" charset="0"/>
                </a:rPr>
                <a:t>𝑓(𝑥)=2𝑙𝑛𝑥+sin⁡〖𝑥^2 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41243</xdr:colOff>
      <xdr:row>8</xdr:row>
      <xdr:rowOff>22701</xdr:rowOff>
    </xdr:from>
    <xdr:ext cx="120212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Szövegdoboz 4">
              <a:extLst>
                <a:ext uri="{FF2B5EF4-FFF2-40B4-BE49-F238E27FC236}">
                  <a16:creationId xmlns:a16="http://schemas.microsoft.com/office/drawing/2014/main" id="{8B6FF8CF-267D-4539-8B82-BA2CA8B343A4}"/>
                </a:ext>
              </a:extLst>
            </xdr:cNvPr>
            <xdr:cNvSpPr txBox="1"/>
          </xdr:nvSpPr>
          <xdr:spPr>
            <a:xfrm>
              <a:off x="5527643" y="1546701"/>
              <a:ext cx="120212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u-HU" sz="1100" b="0" i="1">
                        <a:latin typeface="Cambria Math" panose="02040503050406030204" pitchFamily="18" charset="0"/>
                      </a:rPr>
                      <m:t>1,5=2</m:t>
                    </m:r>
                    <m:r>
                      <a:rPr lang="hu-HU" sz="1100" b="0" i="1">
                        <a:latin typeface="Cambria Math" panose="02040503050406030204" pitchFamily="18" charset="0"/>
                      </a:rPr>
                      <m:t>𝑙𝑛𝑥</m:t>
                    </m:r>
                    <m:r>
                      <a:rPr lang="hu-HU" sz="1100" b="0" i="1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hu-HU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hu-HU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sSup>
                          <m:sSupPr>
                            <m:ctrlPr>
                              <a:rPr lang="hu-HU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hu-HU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hu-HU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Szövegdoboz 4">
              <a:extLst>
                <a:ext uri="{FF2B5EF4-FFF2-40B4-BE49-F238E27FC236}">
                  <a16:creationId xmlns:a16="http://schemas.microsoft.com/office/drawing/2014/main" id="{8B6FF8CF-267D-4539-8B82-BA2CA8B343A4}"/>
                </a:ext>
              </a:extLst>
            </xdr:cNvPr>
            <xdr:cNvSpPr txBox="1"/>
          </xdr:nvSpPr>
          <xdr:spPr>
            <a:xfrm>
              <a:off x="5527643" y="1546701"/>
              <a:ext cx="120212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u-HU" sz="1100" b="0" i="0">
                  <a:latin typeface="Cambria Math" panose="02040503050406030204" pitchFamily="18" charset="0"/>
                </a:rPr>
                <a:t>1,5=2𝑙𝑛𝑥+sin⁡〖𝑥^2 〗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10</xdr:col>
      <xdr:colOff>297180</xdr:colOff>
      <xdr:row>11</xdr:row>
      <xdr:rowOff>87630</xdr:rowOff>
    </xdr:from>
    <xdr:to>
      <xdr:col>21</xdr:col>
      <xdr:colOff>121920</xdr:colOff>
      <xdr:row>30</xdr:row>
      <xdr:rowOff>91440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3A95B86-C05F-42C8-9435-6773D5649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1</xdr:row>
      <xdr:rowOff>167640</xdr:rowOff>
    </xdr:from>
    <xdr:to>
      <xdr:col>15</xdr:col>
      <xdr:colOff>228600</xdr:colOff>
      <xdr:row>21</xdr:row>
      <xdr:rowOff>156210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2DBED36-8A4C-420C-B59E-2C0876DF5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323851</xdr:colOff>
      <xdr:row>12</xdr:row>
      <xdr:rowOff>114299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BlokTextu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0" y="0"/>
              <a:ext cx="5200651" cy="24002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hu-HU" sz="1200"/>
                <a:t>Ábrázolja a következő függvényeket a megadott intervallumon!</a:t>
              </a:r>
            </a:p>
            <a:p>
              <a:r>
                <a:rPr lang="hu-HU" sz="1200" b="0"/>
                <a:t>1. feladat:</a:t>
              </a:r>
              <a:r>
                <a:rPr lang="hu-HU" sz="1200" b="0" baseline="0"/>
                <a:t> </a:t>
              </a:r>
              <a14:m>
                <m:oMath xmlns:m="http://schemas.openxmlformats.org/officeDocument/2006/math">
                  <m:r>
                    <a:rPr lang="hu-HU" sz="1200" b="0" i="1">
                      <a:latin typeface="Cambria Math" panose="02040503050406030204" pitchFamily="18" charset="0"/>
                    </a:rPr>
                    <m:t>𝑓</m:t>
                  </m:r>
                  <m:d>
                    <m:dPr>
                      <m:ctrlPr>
                        <a:rPr lang="hu-HU" sz="12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hu-HU" sz="12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20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hu-HU" sz="12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hu-HU" sz="12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hu-HU" sz="1200" b="0" i="1">
                          <a:latin typeface="Cambria Math" panose="02040503050406030204" pitchFamily="18" charset="0"/>
                        </a:rPr>
                        <m:t>−1</m:t>
                      </m:r>
                    </m:sup>
                  </m:sSup>
                  <m:r>
                    <a:rPr lang="hu-HU" sz="1200" b="0" i="1">
                      <a:latin typeface="Cambria Math" panose="02040503050406030204" pitchFamily="18" charset="0"/>
                    </a:rPr>
                    <m:t>+2</m:t>
                  </m:r>
                </m:oMath>
              </a14:m>
              <a:r>
                <a:rPr lang="hu-HU" sz="1200"/>
                <a:t>		intervallum: [0,5]</a:t>
              </a:r>
            </a:p>
            <a:p>
              <a:r>
                <a:rPr lang="hu-HU" sz="1200" b="0"/>
                <a:t>2. feladat: </a:t>
              </a:r>
              <a14:m>
                <m:oMath xmlns:m="http://schemas.openxmlformats.org/officeDocument/2006/math">
                  <m:r>
                    <a:rPr lang="hu-HU" sz="1200" b="0" i="1">
                      <a:latin typeface="Cambria Math" panose="02040503050406030204" pitchFamily="18" charset="0"/>
                    </a:rPr>
                    <m:t>𝑔</m:t>
                  </m:r>
                  <m:r>
                    <a:rPr lang="hu-HU" sz="1200" b="0" i="1">
                      <a:latin typeface="Cambria Math" panose="02040503050406030204" pitchFamily="18" charset="0"/>
                    </a:rPr>
                    <m:t>(</m:t>
                  </m:r>
                  <m:r>
                    <a:rPr lang="hu-HU" sz="12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hu-HU" sz="1200" b="0" i="1">
                      <a:latin typeface="Cambria Math" panose="02040503050406030204" pitchFamily="18" charset="0"/>
                    </a:rPr>
                    <m:t>)=</m:t>
                  </m:r>
                  <m:sSup>
                    <m:sSupPr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hu-HU" sz="12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ad>
                        <m:radPr>
                          <m:degHide m:val="on"/>
                          <m:ctrlPr>
                            <a:rPr lang="en-US" sz="12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hu-HU" sz="12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hu-HU" sz="12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func>
                            <m:funcPr>
                              <m:ctrlPr>
                                <a:rPr lang="hu-HU" sz="1200" b="0" i="1">
                                  <a:latin typeface="Cambria Math" panose="02040503050406030204" pitchFamily="18" charset="0"/>
                                </a:rPr>
                              </m:ctrlPr>
                            </m:funcPr>
                            <m:fName>
                              <m:r>
                                <m:rPr>
                                  <m:sty m:val="p"/>
                                </m:rPr>
                                <a:rPr lang="hu-HU" sz="1200" b="0" i="0">
                                  <a:latin typeface="Cambria Math" panose="02040503050406030204" pitchFamily="18" charset="0"/>
                                </a:rPr>
                                <m:t>cos</m:t>
                              </m:r>
                            </m:fName>
                            <m:e>
                              <m:r>
                                <a:rPr lang="hu-HU" sz="1200" b="0" i="1">
                                  <a:latin typeface="Cambria Math" panose="02040503050406030204" pitchFamily="18" charset="0"/>
                                </a:rPr>
                                <m:t>(</m:t>
                              </m:r>
                              <m:r>
                                <a:rPr lang="hu-HU" sz="12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  <m:r>
                                <a:rPr lang="hu-HU" sz="1200" b="0" i="1">
                                  <a:latin typeface="Cambria Math" panose="02040503050406030204" pitchFamily="18" charset="0"/>
                                </a:rPr>
                                <m:t>)</m:t>
                              </m:r>
                            </m:e>
                          </m:func>
                        </m:e>
                      </m:rad>
                    </m:sup>
                  </m:sSup>
                </m:oMath>
              </a14:m>
              <a:r>
                <a:rPr lang="hu-HU" sz="1200"/>
                <a:t>		intervallum [0,15], lépésköz 0,5</a:t>
              </a:r>
            </a:p>
            <a:p>
              <a:endParaRPr lang="hu-HU" sz="1200"/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hu-HU" sz="12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hu-HU" sz="1200" b="0" i="1">
                        <a:latin typeface="Cambria Math" panose="02040503050406030204" pitchFamily="18" charset="0"/>
                      </a:rPr>
                      <m:t>=2,71828</m:t>
                    </m:r>
                  </m:oMath>
                </m:oMathPara>
              </a14:m>
              <a:endParaRPr lang="hu-HU" sz="1200"/>
            </a:p>
            <a:p>
              <a:endParaRPr lang="hu-HU" sz="1200"/>
            </a:p>
            <a:p>
              <a:r>
                <a:rPr lang="hu-HU" sz="1200"/>
                <a:t>3.</a:t>
              </a:r>
              <a:r>
                <a:rPr lang="hu-HU" sz="1200" baseline="0"/>
                <a:t> feladat:			intervallum: [10,-10], lépésköz 0,1 </a:t>
              </a:r>
              <a:endParaRPr lang="hu-HU" sz="1200"/>
            </a:p>
            <a:p>
              <a:r>
                <a:rPr lang="en-US" sz="1200"/>
                <a:t> </a:t>
              </a:r>
            </a:p>
          </xdr:txBody>
        </xdr:sp>
      </mc:Choice>
      <mc:Fallback>
        <xdr:sp macro="" textlink="">
          <xdr:nvSpPr>
            <xdr:cNvPr id="2" name="BlokTextu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0" y="0"/>
              <a:ext cx="5200651" cy="24002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hu-HU" sz="1200"/>
                <a:t>Ábrázolja a következő függvényeket a megadott intervallumon!</a:t>
              </a:r>
            </a:p>
            <a:p>
              <a:r>
                <a:rPr lang="hu-HU" sz="1200" b="0"/>
                <a:t>1. feladat:</a:t>
              </a:r>
              <a:r>
                <a:rPr lang="hu-HU" sz="1200" b="0" baseline="0"/>
                <a:t> </a:t>
              </a:r>
              <a:r>
                <a:rPr lang="hu-HU" sz="1200" b="0" i="0">
                  <a:latin typeface="Cambria Math" panose="02040503050406030204" pitchFamily="18" charset="0"/>
                </a:rPr>
                <a:t>𝑓(𝑥)</a:t>
              </a:r>
              <a:r>
                <a:rPr lang="en-US" sz="1200" i="0">
                  <a:latin typeface="Cambria Math" panose="02040503050406030204" pitchFamily="18" charset="0"/>
                </a:rPr>
                <a:t>=</a:t>
              </a:r>
              <a:r>
                <a:rPr lang="hu-HU" sz="1200" b="0" i="0">
                  <a:latin typeface="Cambria Math" panose="02040503050406030204" pitchFamily="18" charset="0"/>
                </a:rPr>
                <a:t>𝑒</a:t>
              </a:r>
              <a:r>
                <a:rPr lang="en-US" sz="1200" b="0" i="0">
                  <a:latin typeface="Cambria Math" panose="02040503050406030204" pitchFamily="18" charset="0"/>
                </a:rPr>
                <a:t>^(</a:t>
              </a:r>
              <a:r>
                <a:rPr lang="hu-HU" sz="1200" b="0" i="0">
                  <a:latin typeface="Cambria Math" panose="02040503050406030204" pitchFamily="18" charset="0"/>
                </a:rPr>
                <a:t>𝑥−1</a:t>
              </a:r>
              <a:r>
                <a:rPr lang="en-US" sz="1200" b="0" i="0">
                  <a:latin typeface="Cambria Math" panose="02040503050406030204" pitchFamily="18" charset="0"/>
                </a:rPr>
                <a:t>)</a:t>
              </a:r>
              <a:r>
                <a:rPr lang="hu-HU" sz="1200" b="0" i="0">
                  <a:latin typeface="Cambria Math" panose="02040503050406030204" pitchFamily="18" charset="0"/>
                </a:rPr>
                <a:t>+2</a:t>
              </a:r>
              <a:r>
                <a:rPr lang="hu-HU" sz="1200"/>
                <a:t>		intervallum: [0,5]</a:t>
              </a:r>
            </a:p>
            <a:p>
              <a:r>
                <a:rPr lang="hu-HU" sz="1200" b="0"/>
                <a:t>2. feladat: </a:t>
              </a:r>
              <a:r>
                <a:rPr lang="hu-HU" sz="1200" b="0" i="0">
                  <a:latin typeface="Cambria Math" panose="02040503050406030204" pitchFamily="18" charset="0"/>
                </a:rPr>
                <a:t>𝑔(𝑥)=𝑒</a:t>
              </a:r>
              <a:r>
                <a:rPr lang="en-US" sz="1200" b="0" i="0">
                  <a:latin typeface="Cambria Math" panose="02040503050406030204" pitchFamily="18" charset="0"/>
                </a:rPr>
                <a:t>^√(</a:t>
              </a:r>
              <a:r>
                <a:rPr lang="hu-HU" sz="1200" b="0" i="0">
                  <a:latin typeface="Cambria Math" panose="02040503050406030204" pitchFamily="18" charset="0"/>
                </a:rPr>
                <a:t>𝑥−cos⁡〖(𝑥)〗 </a:t>
              </a:r>
              <a:r>
                <a:rPr lang="en-US" sz="1200" b="0" i="0">
                  <a:latin typeface="Cambria Math" panose="02040503050406030204" pitchFamily="18" charset="0"/>
                </a:rPr>
                <a:t>)</a:t>
              </a:r>
              <a:r>
                <a:rPr lang="hu-HU" sz="1200"/>
                <a:t>		intervallum [0,15], lépésköz 0,5</a:t>
              </a:r>
            </a:p>
            <a:p>
              <a:endParaRPr lang="hu-HU" sz="1200"/>
            </a:p>
            <a:p>
              <a:pPr/>
              <a:r>
                <a:rPr lang="hu-HU" sz="1200" b="0" i="0">
                  <a:latin typeface="Cambria Math" panose="02040503050406030204" pitchFamily="18" charset="0"/>
                </a:rPr>
                <a:t>𝑒=2,71828</a:t>
              </a:r>
              <a:endParaRPr lang="hu-HU" sz="1200"/>
            </a:p>
            <a:p>
              <a:endParaRPr lang="hu-HU" sz="1200"/>
            </a:p>
            <a:p>
              <a:r>
                <a:rPr lang="hu-HU" sz="1200"/>
                <a:t>3.</a:t>
              </a:r>
              <a:r>
                <a:rPr lang="hu-HU" sz="1200" baseline="0"/>
                <a:t> feladat:			intervallum: [10,-10], lépésköz 0,1 </a:t>
              </a:r>
              <a:endParaRPr lang="hu-HU" sz="1200"/>
            </a:p>
            <a:p>
              <a:r>
                <a:rPr lang="en-US" sz="1200"/>
                <a:t> </a:t>
              </a:r>
            </a:p>
          </xdr:txBody>
        </xdr:sp>
      </mc:Fallback>
    </mc:AlternateContent>
    <xdr:clientData/>
  </xdr:twoCellAnchor>
  <xdr:oneCellAnchor>
    <xdr:from>
      <xdr:col>0</xdr:col>
      <xdr:colOff>266699</xdr:colOff>
      <xdr:row>7</xdr:row>
      <xdr:rowOff>180976</xdr:rowOff>
    </xdr:from>
    <xdr:ext cx="1975669" cy="7607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2A11DE7-7289-4CBD-B567-FD45B33B8F5F}"/>
                </a:ext>
              </a:extLst>
            </xdr:cNvPr>
            <xdr:cNvSpPr txBox="1"/>
          </xdr:nvSpPr>
          <xdr:spPr>
            <a:xfrm>
              <a:off x="266699" y="1514476"/>
              <a:ext cx="1975669" cy="7607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u-HU" sz="1100" b="0" i="1" u="sng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hu-HU" sz="1100" b="0" i="1" u="sng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=8∗</m:t>
                    </m:r>
                    <m:func>
                      <m:funcPr>
                        <m:ctrlPr>
                          <a:rPr lang="hu-HU" sz="1100" b="0" i="1" u="sng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hu-HU" sz="1100" b="0" i="0" u="sng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hu-HU" sz="1100" b="0" i="1" u="sng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hu-HU" sz="1100" b="0" i="1" u="sng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  <m:r>
                          <a:rPr lang="hu-HU" sz="1100" b="0" i="1" u="sng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−6∗</m:t>
                        </m:r>
                        <m:d>
                          <m:dPr>
                            <m:ctrlPr>
                              <a:rPr lang="hu-HU" sz="1100" b="0" i="1" u="sng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unc>
                              <m:funcPr>
                                <m:ctrlPr>
                                  <a:rPr lang="hu-HU" sz="1100" b="0" i="1" u="sng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hu-HU" sz="1100" b="0" i="0" u="sng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hu-HU" sz="1100" b="0" i="1" u="sng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hu-HU" sz="1100" b="0" i="1" u="sng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hu-HU" sz="1100" b="0" i="1" u="sng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8</m:t>
                                        </m:r>
                                        <m:r>
                                          <a:rPr lang="hu-HU" sz="1100" b="0" i="1" u="sng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num>
                                      <m:den>
                                        <m:r>
                                          <a:rPr lang="hu-HU" sz="1100" b="0" i="1" u="sng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</m:e>
                    </m:func>
                  </m:oMath>
                </m:oMathPara>
              </a14:m>
              <a:endParaRPr lang="hu-HU" sz="1100" b="0" i="1" u="sng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u-HU" sz="1100" b="0" i="1" u="sng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hu-HU" sz="1100" b="0" i="1" u="sng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=8∗</m:t>
                    </m:r>
                    <m:func>
                      <m:funcPr>
                        <m:ctrlPr>
                          <a:rPr lang="hu-HU" sz="1100" b="0" i="1" u="sng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hu-HU" sz="1100" b="0" i="0" u="sng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hu-HU" sz="1100" b="0" i="1" u="sng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hu-HU" sz="1100" b="0" i="1" u="sng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  <m:r>
                          <a:rPr lang="hu-HU" sz="1100" b="0" i="1" u="sng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−6∗</m:t>
                        </m:r>
                        <m:d>
                          <m:dPr>
                            <m:ctrlPr>
                              <a:rPr lang="hu-HU" sz="1100" b="0" i="1" u="sng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unc>
                              <m:funcPr>
                                <m:ctrlPr>
                                  <a:rPr lang="hu-HU" sz="1100" b="0" i="1" u="sng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hu-HU" sz="1100" b="0" i="0" u="sng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sin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hu-HU" sz="1100" b="0" i="1" u="sng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hu-HU" sz="1100" b="0" i="1" u="sng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hu-HU" sz="1100" b="0" i="1" u="sng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8</m:t>
                                        </m:r>
                                        <m:r>
                                          <a:rPr lang="hu-HU" sz="1100" b="0" i="1" u="sng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num>
                                      <m:den>
                                        <m:r>
                                          <a:rPr lang="hu-HU" sz="1100" b="0" i="1" u="sng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</m:e>
                    </m:func>
                  </m:oMath>
                </m:oMathPara>
              </a14:m>
              <a:endParaRPr lang="hu-HU" sz="1100" u="sng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2A11DE7-7289-4CBD-B567-FD45B33B8F5F}"/>
                </a:ext>
              </a:extLst>
            </xdr:cNvPr>
            <xdr:cNvSpPr txBox="1"/>
          </xdr:nvSpPr>
          <xdr:spPr>
            <a:xfrm>
              <a:off x="266699" y="1514476"/>
              <a:ext cx="1975669" cy="7607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hu-HU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𝑥=8∗cos⁡〖(𝑡)−6∗(cos⁡(8𝑡/3) )〗</a:t>
              </a:r>
              <a:endParaRPr lang="hu-HU" sz="1100" b="0" i="1" u="sng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hu-HU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𝑦=8∗sin⁡〖(𝑡)−6∗(sin⁡(8𝑡/3) )〗</a:t>
              </a:r>
              <a:endParaRPr lang="hu-HU" sz="1100" u="sng"/>
            </a:p>
          </xdr:txBody>
        </xdr:sp>
      </mc:Fallback>
    </mc:AlternateContent>
    <xdr:clientData/>
  </xdr:oneCellAnchor>
  <xdr:twoCellAnchor>
    <xdr:from>
      <xdr:col>2</xdr:col>
      <xdr:colOff>190500</xdr:colOff>
      <xdr:row>13</xdr:row>
      <xdr:rowOff>157162</xdr:rowOff>
    </xdr:from>
    <xdr:to>
      <xdr:col>9</xdr:col>
      <xdr:colOff>495300</xdr:colOff>
      <xdr:row>28</xdr:row>
      <xdr:rowOff>42862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488C0ACA-E051-47B7-812E-325B0043B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14</xdr:row>
      <xdr:rowOff>4762</xdr:rowOff>
    </xdr:from>
    <xdr:to>
      <xdr:col>20</xdr:col>
      <xdr:colOff>333375</xdr:colOff>
      <xdr:row>28</xdr:row>
      <xdr:rowOff>80962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26B57425-0D0C-4759-871D-B98DD3BE2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19050</xdr:colOff>
      <xdr:row>14</xdr:row>
      <xdr:rowOff>4762</xdr:rowOff>
    </xdr:from>
    <xdr:to>
      <xdr:col>31</xdr:col>
      <xdr:colOff>323850</xdr:colOff>
      <xdr:row>28</xdr:row>
      <xdr:rowOff>80962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FF4E592F-D55F-4CE8-A643-10E960723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opLeftCell="A6" workbookViewId="0">
      <selection activeCell="F17" sqref="F17"/>
    </sheetView>
  </sheetViews>
  <sheetFormatPr defaultRowHeight="15" x14ac:dyDescent="0.25"/>
  <sheetData>
    <row r="1" spans="1:6" x14ac:dyDescent="0.25">
      <c r="A1" s="12" t="s">
        <v>0</v>
      </c>
      <c r="B1" s="12"/>
      <c r="C1" s="12"/>
      <c r="D1" s="12"/>
      <c r="E1" s="12"/>
      <c r="F1" s="12"/>
    </row>
    <row r="3" spans="1:6" x14ac:dyDescent="0.25">
      <c r="A3" s="2" t="s">
        <v>1</v>
      </c>
      <c r="B3" s="2" t="s">
        <v>2</v>
      </c>
      <c r="D3" t="s">
        <v>3</v>
      </c>
    </row>
    <row r="4" spans="1:6" x14ac:dyDescent="0.25">
      <c r="A4">
        <v>1</v>
      </c>
      <c r="B4">
        <f>LN(A4)+SIN(POWER(A4,2))</f>
        <v>0.8414709848078965</v>
      </c>
      <c r="D4" s="8" t="s">
        <v>27</v>
      </c>
    </row>
    <row r="5" spans="1:6" x14ac:dyDescent="0.25">
      <c r="A5">
        <v>1.1000000000000001</v>
      </c>
      <c r="B5">
        <f t="shared" ref="B5:B44" si="0">LN(A5)+SIN(POWER(A5,2))</f>
        <v>1.0309261813577109</v>
      </c>
    </row>
    <row r="6" spans="1:6" x14ac:dyDescent="0.25">
      <c r="A6">
        <v>1.2</v>
      </c>
      <c r="B6">
        <f t="shared" si="0"/>
        <v>1.173779904985641</v>
      </c>
    </row>
    <row r="7" spans="1:6" x14ac:dyDescent="0.25">
      <c r="A7">
        <v>1.3</v>
      </c>
      <c r="B7">
        <f t="shared" si="0"/>
        <v>1.2552679155616095</v>
      </c>
    </row>
    <row r="8" spans="1:6" x14ac:dyDescent="0.25">
      <c r="A8">
        <v>1.4</v>
      </c>
      <c r="B8">
        <f t="shared" si="0"/>
        <v>1.2616837574093813</v>
      </c>
    </row>
    <row r="9" spans="1:6" x14ac:dyDescent="0.25">
      <c r="A9">
        <v>1.5</v>
      </c>
      <c r="B9">
        <f t="shared" si="0"/>
        <v>1.1835383049960857</v>
      </c>
    </row>
    <row r="10" spans="1:6" x14ac:dyDescent="0.25">
      <c r="A10">
        <v>1.6</v>
      </c>
      <c r="B10">
        <f t="shared" si="0"/>
        <v>1.0193590656728619</v>
      </c>
    </row>
    <row r="11" spans="1:6" x14ac:dyDescent="0.25">
      <c r="A11">
        <v>1.7</v>
      </c>
      <c r="B11">
        <f t="shared" si="0"/>
        <v>0.77957503773532344</v>
      </c>
    </row>
    <row r="12" spans="1:6" x14ac:dyDescent="0.25">
      <c r="A12">
        <v>1.8</v>
      </c>
      <c r="B12">
        <f t="shared" si="0"/>
        <v>0.48953807115701037</v>
      </c>
    </row>
    <row r="13" spans="1:6" x14ac:dyDescent="0.25">
      <c r="A13">
        <v>1.9</v>
      </c>
      <c r="B13">
        <f t="shared" si="0"/>
        <v>0.19038813401097154</v>
      </c>
    </row>
    <row r="14" spans="1:6" x14ac:dyDescent="0.25">
      <c r="A14">
        <v>2</v>
      </c>
      <c r="B14">
        <f t="shared" si="0"/>
        <v>-6.3655314747982916E-2</v>
      </c>
    </row>
    <row r="15" spans="1:6" x14ac:dyDescent="0.25">
      <c r="A15">
        <v>2.1</v>
      </c>
      <c r="B15">
        <f t="shared" si="0"/>
        <v>-0.21269042693083906</v>
      </c>
    </row>
    <row r="16" spans="1:6" x14ac:dyDescent="0.25">
      <c r="A16">
        <v>2.2000000000000002</v>
      </c>
      <c r="B16">
        <f t="shared" si="0"/>
        <v>-0.20341139694664223</v>
      </c>
    </row>
    <row r="17" spans="1:2" x14ac:dyDescent="0.25">
      <c r="A17">
        <v>2.2999999999999998</v>
      </c>
      <c r="B17">
        <f t="shared" si="0"/>
        <v>-4.8603572299943387E-3</v>
      </c>
    </row>
    <row r="18" spans="1:2" x14ac:dyDescent="0.25">
      <c r="A18">
        <v>2.4</v>
      </c>
      <c r="B18">
        <f t="shared" si="0"/>
        <v>0.37582685423699741</v>
      </c>
    </row>
    <row r="19" spans="1:2" x14ac:dyDescent="0.25">
      <c r="A19">
        <v>2.5</v>
      </c>
      <c r="B19">
        <f t="shared" si="0"/>
        <v>0.88311151532659826</v>
      </c>
    </row>
    <row r="20" spans="1:2" x14ac:dyDescent="0.25">
      <c r="A20">
        <v>2.6</v>
      </c>
      <c r="B20">
        <f t="shared" si="0"/>
        <v>1.4144629314051274</v>
      </c>
    </row>
    <row r="21" spans="1:2" x14ac:dyDescent="0.25">
      <c r="A21">
        <v>2.7</v>
      </c>
      <c r="B21">
        <f t="shared" si="0"/>
        <v>1.8383851846675012</v>
      </c>
    </row>
    <row r="22" spans="1:2" x14ac:dyDescent="0.25">
      <c r="A22">
        <v>2.8</v>
      </c>
      <c r="B22">
        <f t="shared" si="0"/>
        <v>2.0295216757291334</v>
      </c>
    </row>
    <row r="23" spans="1:2" x14ac:dyDescent="0.25">
      <c r="A23">
        <v>2.9</v>
      </c>
      <c r="B23">
        <f t="shared" si="0"/>
        <v>1.9140741154978955</v>
      </c>
    </row>
    <row r="24" spans="1:2" x14ac:dyDescent="0.25">
      <c r="A24">
        <v>3</v>
      </c>
      <c r="B24">
        <f t="shared" si="0"/>
        <v>1.5107307739098663</v>
      </c>
    </row>
    <row r="25" spans="1:2" x14ac:dyDescent="0.25">
      <c r="A25">
        <v>3.1</v>
      </c>
      <c r="B25">
        <f>LN(A25)+SIN(POWER(A25,2))</f>
        <v>0.94723733209042549</v>
      </c>
    </row>
    <row r="26" spans="1:2" x14ac:dyDescent="0.25">
      <c r="A26">
        <v>3.2</v>
      </c>
      <c r="B26">
        <f t="shared" si="0"/>
        <v>0.43527293945594303</v>
      </c>
    </row>
    <row r="27" spans="1:2" x14ac:dyDescent="0.25">
      <c r="A27">
        <v>3.3</v>
      </c>
      <c r="B27">
        <f t="shared" si="0"/>
        <v>0.19949025916923946</v>
      </c>
    </row>
    <row r="28" spans="1:2" x14ac:dyDescent="0.25">
      <c r="A28">
        <v>3.4</v>
      </c>
      <c r="B28">
        <f t="shared" si="0"/>
        <v>0.3788794878460886</v>
      </c>
    </row>
    <row r="29" spans="1:2" x14ac:dyDescent="0.25">
      <c r="A29">
        <v>3.5</v>
      </c>
      <c r="B29">
        <f t="shared" si="0"/>
        <v>0.94164361351424075</v>
      </c>
    </row>
    <row r="30" spans="1:2" x14ac:dyDescent="0.25">
      <c r="A30">
        <v>3.6</v>
      </c>
      <c r="B30">
        <f t="shared" si="0"/>
        <v>1.6644766008746741</v>
      </c>
    </row>
    <row r="31" spans="1:2" x14ac:dyDescent="0.25">
      <c r="A31">
        <v>3.7</v>
      </c>
      <c r="B31">
        <f t="shared" si="0"/>
        <v>2.2100085897165709</v>
      </c>
    </row>
    <row r="32" spans="1:2" x14ac:dyDescent="0.25">
      <c r="A32">
        <v>3.8</v>
      </c>
      <c r="B32">
        <f t="shared" si="0"/>
        <v>2.2894964969732614</v>
      </c>
    </row>
    <row r="33" spans="1:2" x14ac:dyDescent="0.25">
      <c r="A33">
        <v>3.9</v>
      </c>
      <c r="B33">
        <f t="shared" si="0"/>
        <v>1.8386136980496148</v>
      </c>
    </row>
    <row r="34" spans="1:2" x14ac:dyDescent="0.25">
      <c r="A34">
        <v>4</v>
      </c>
      <c r="B34">
        <f t="shared" si="0"/>
        <v>1.0983910444548253</v>
      </c>
    </row>
    <row r="35" spans="1:2" x14ac:dyDescent="0.25">
      <c r="A35">
        <v>4.0999999999999996</v>
      </c>
      <c r="B35">
        <f t="shared" si="0"/>
        <v>0.51885760901588618</v>
      </c>
    </row>
    <row r="36" spans="1:2" x14ac:dyDescent="0.25">
      <c r="A36">
        <v>4.2</v>
      </c>
      <c r="B36">
        <f t="shared" si="0"/>
        <v>0.49962538429765924</v>
      </c>
    </row>
    <row r="37" spans="1:2" x14ac:dyDescent="0.25">
      <c r="A37">
        <v>4.3</v>
      </c>
      <c r="B37">
        <f t="shared" si="0"/>
        <v>1.1067564357673432</v>
      </c>
    </row>
    <row r="38" spans="1:2" x14ac:dyDescent="0.25">
      <c r="A38">
        <v>4.4000000000000004</v>
      </c>
      <c r="B38">
        <f t="shared" si="0"/>
        <v>1.9701693066967367</v>
      </c>
    </row>
    <row r="39" spans="1:2" x14ac:dyDescent="0.25">
      <c r="A39">
        <v>4.5</v>
      </c>
      <c r="B39">
        <f t="shared" si="0"/>
        <v>2.489602508341394</v>
      </c>
    </row>
    <row r="40" spans="1:2" x14ac:dyDescent="0.25">
      <c r="A40">
        <v>4.5999999999999996</v>
      </c>
      <c r="B40">
        <f t="shared" si="0"/>
        <v>2.2647623331988243</v>
      </c>
    </row>
    <row r="41" spans="1:2" x14ac:dyDescent="0.25">
      <c r="A41">
        <v>4.7</v>
      </c>
      <c r="B41">
        <f t="shared" si="0"/>
        <v>1.4488719947063031</v>
      </c>
    </row>
    <row r="42" spans="1:2" x14ac:dyDescent="0.25">
      <c r="A42">
        <v>4.8</v>
      </c>
      <c r="B42">
        <f t="shared" si="0"/>
        <v>0.70176476208753347</v>
      </c>
    </row>
    <row r="43" spans="1:2" x14ac:dyDescent="0.25">
      <c r="A43">
        <v>4.9000000000000004</v>
      </c>
      <c r="B43">
        <f t="shared" si="0"/>
        <v>0.68794384102795891</v>
      </c>
    </row>
    <row r="44" spans="1:2" x14ac:dyDescent="0.25">
      <c r="A44">
        <v>5</v>
      </c>
      <c r="B44">
        <f t="shared" si="0"/>
        <v>1.4770861623363272</v>
      </c>
    </row>
  </sheetData>
  <mergeCells count="1">
    <mergeCell ref="A1:F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7:X216"/>
  <sheetViews>
    <sheetView tabSelected="1" topLeftCell="K2" zoomScaleNormal="100" workbookViewId="0">
      <selection activeCell="AI16" sqref="AI16"/>
    </sheetView>
  </sheetViews>
  <sheetFormatPr defaultRowHeight="15" x14ac:dyDescent="0.25"/>
  <cols>
    <col min="13" max="13" width="9.140625" customWidth="1"/>
  </cols>
  <sheetData>
    <row r="7" spans="1:24" x14ac:dyDescent="0.25">
      <c r="J7" t="s">
        <v>41</v>
      </c>
      <c r="K7">
        <v>2.71828</v>
      </c>
    </row>
    <row r="14" spans="1:24" x14ac:dyDescent="0.25">
      <c r="A14" t="s">
        <v>40</v>
      </c>
      <c r="L14" t="s">
        <v>42</v>
      </c>
      <c r="V14" t="s">
        <v>43</v>
      </c>
    </row>
    <row r="15" spans="1:24" x14ac:dyDescent="0.25">
      <c r="A15" t="s">
        <v>1</v>
      </c>
      <c r="B15" t="s">
        <v>2</v>
      </c>
      <c r="L15" t="s">
        <v>1</v>
      </c>
      <c r="M15" t="s">
        <v>14</v>
      </c>
      <c r="V15" t="s">
        <v>44</v>
      </c>
      <c r="W15" t="s">
        <v>1</v>
      </c>
      <c r="X15" t="s">
        <v>30</v>
      </c>
    </row>
    <row r="16" spans="1:24" x14ac:dyDescent="0.25">
      <c r="A16">
        <v>0</v>
      </c>
      <c r="B16" s="14">
        <f>POWER($K$7,(A16-1))+2</f>
        <v>2.3678796886266316</v>
      </c>
      <c r="L16">
        <v>0</v>
      </c>
      <c r="M16" t="e">
        <f>POWER($K$7,SQRT(L16-COS(L16)))</f>
        <v>#NUM!</v>
      </c>
      <c r="V16" s="9">
        <v>10</v>
      </c>
      <c r="W16">
        <f>8 * COS(V16)-6*COS((8*V16/3))</f>
        <v>-6.9337474445094056</v>
      </c>
      <c r="X16">
        <f>8 * SIN(V16)-6*SIN((8*V16/3))</f>
        <v>-10.348090961795545</v>
      </c>
    </row>
    <row r="17" spans="1:24" x14ac:dyDescent="0.25">
      <c r="A17">
        <v>1</v>
      </c>
      <c r="B17" s="14">
        <f>POWER($K$7,(A17-1))+2</f>
        <v>3</v>
      </c>
      <c r="L17">
        <v>0.5</v>
      </c>
      <c r="M17" t="e">
        <f t="shared" ref="M17:M46" si="0">POWER($K$7,SQRT(L17-COS(L17)))</f>
        <v>#NUM!</v>
      </c>
      <c r="V17" s="9">
        <v>9.9</v>
      </c>
      <c r="W17">
        <f t="shared" ref="W17:W80" si="1">8 * COS(V17)-6*COS((8*V17/3))</f>
        <v>-8.9069166591896956</v>
      </c>
      <c r="X17">
        <f t="shared" ref="X17:X80" si="2">8 * SIN(V17)-6*SIN((8*V17/3))</f>
        <v>-9.3859977171587587</v>
      </c>
    </row>
    <row r="18" spans="1:24" x14ac:dyDescent="0.25">
      <c r="A18">
        <v>2</v>
      </c>
      <c r="B18" s="14">
        <f t="shared" ref="B17:B21" si="3">POWER($K$7,(A18-1))+2</f>
        <v>4.71828</v>
      </c>
      <c r="L18">
        <v>1</v>
      </c>
      <c r="M18">
        <f t="shared" si="0"/>
        <v>1.9699529176155439</v>
      </c>
      <c r="V18" s="9">
        <v>9.8000000000000007</v>
      </c>
      <c r="W18">
        <f t="shared" si="1"/>
        <v>-10.682234010830333</v>
      </c>
      <c r="X18">
        <f t="shared" si="2"/>
        <v>-7.9825775506548675</v>
      </c>
    </row>
    <row r="19" spans="1:24" x14ac:dyDescent="0.25">
      <c r="A19">
        <v>3</v>
      </c>
      <c r="B19" s="14">
        <f t="shared" si="3"/>
        <v>9.3890461583999993</v>
      </c>
      <c r="L19">
        <v>1.5</v>
      </c>
      <c r="M19">
        <f t="shared" si="0"/>
        <v>3.305266121379669</v>
      </c>
      <c r="V19" s="9">
        <v>9.6999999999999993</v>
      </c>
      <c r="W19">
        <f t="shared" si="1"/>
        <v>-12.154224513551991</v>
      </c>
      <c r="X19">
        <f t="shared" si="2"/>
        <v>-6.1928227640293922</v>
      </c>
    </row>
    <row r="20" spans="1:24" x14ac:dyDescent="0.25">
      <c r="A20">
        <v>4</v>
      </c>
      <c r="B20" s="14">
        <f t="shared" si="3"/>
        <v>22.085496391455553</v>
      </c>
      <c r="L20">
        <v>2</v>
      </c>
      <c r="M20">
        <f t="shared" si="0"/>
        <v>4.7322223142124766</v>
      </c>
      <c r="V20" s="9">
        <v>9.6</v>
      </c>
      <c r="W20">
        <f t="shared" si="1"/>
        <v>-13.234341256930485</v>
      </c>
      <c r="X20">
        <f t="shared" si="2"/>
        <v>-4.0972578154361541</v>
      </c>
    </row>
    <row r="21" spans="1:24" x14ac:dyDescent="0.25">
      <c r="A21">
        <v>5</v>
      </c>
      <c r="B21" s="14">
        <f t="shared" si="3"/>
        <v>56.5980031309658</v>
      </c>
      <c r="L21">
        <v>2.5</v>
      </c>
      <c r="M21">
        <f t="shared" si="0"/>
        <v>6.1527782813014529</v>
      </c>
      <c r="V21" s="9">
        <v>9.5</v>
      </c>
      <c r="W21">
        <f t="shared" si="1"/>
        <v>-13.857069887695651</v>
      </c>
      <c r="X21">
        <f t="shared" si="2"/>
        <v>-1.7967065509706268</v>
      </c>
    </row>
    <row r="22" spans="1:24" x14ac:dyDescent="0.25">
      <c r="L22">
        <v>3</v>
      </c>
      <c r="M22">
        <f t="shared" si="0"/>
        <v>7.3705712525683653</v>
      </c>
      <c r="V22" s="9">
        <v>9.4</v>
      </c>
      <c r="W22">
        <f t="shared" si="1"/>
        <v>-13.984451557493923</v>
      </c>
      <c r="X22">
        <f t="shared" si="2"/>
        <v>0.59436236742343462</v>
      </c>
    </row>
    <row r="23" spans="1:24" x14ac:dyDescent="0.25">
      <c r="L23">
        <v>3.5</v>
      </c>
      <c r="M23">
        <f t="shared" si="0"/>
        <v>8.217683650863508</v>
      </c>
      <c r="V23" s="9">
        <v>9.3000000000000007</v>
      </c>
      <c r="W23">
        <f t="shared" si="1"/>
        <v>-13.608705688509854</v>
      </c>
      <c r="X23">
        <f t="shared" si="2"/>
        <v>2.955446144684827</v>
      </c>
    </row>
    <row r="24" spans="1:24" x14ac:dyDescent="0.25">
      <c r="L24">
        <v>4</v>
      </c>
      <c r="M24">
        <f t="shared" si="0"/>
        <v>8.6471440010963896</v>
      </c>
      <c r="V24" s="9">
        <v>9.1999999999999993</v>
      </c>
      <c r="W24">
        <f t="shared" si="1"/>
        <v>-12.752767757002099</v>
      </c>
      <c r="X24">
        <f t="shared" si="2"/>
        <v>5.1680414493141233</v>
      </c>
    </row>
    <row r="25" spans="1:24" x14ac:dyDescent="0.25">
      <c r="L25">
        <v>4.5</v>
      </c>
      <c r="M25">
        <f t="shared" si="0"/>
        <v>8.7620974939707654</v>
      </c>
      <c r="V25" s="9">
        <v>9.1</v>
      </c>
      <c r="W25">
        <f t="shared" si="1"/>
        <v>-11.468704200662561</v>
      </c>
      <c r="X25">
        <f t="shared" si="2"/>
        <v>7.1235378676268706</v>
      </c>
    </row>
    <row r="26" spans="1:24" x14ac:dyDescent="0.25">
      <c r="L26">
        <v>5</v>
      </c>
      <c r="M26">
        <f t="shared" si="0"/>
        <v>8.7732879520511453</v>
      </c>
      <c r="V26" s="9">
        <v>9</v>
      </c>
      <c r="W26">
        <f t="shared" si="1"/>
        <v>-9.8341161390993967</v>
      </c>
      <c r="X26">
        <f t="shared" si="2"/>
        <v>8.7304180539737963</v>
      </c>
    </row>
    <row r="27" spans="1:24" x14ac:dyDescent="0.25">
      <c r="L27">
        <v>5.5</v>
      </c>
      <c r="M27">
        <f t="shared" si="0"/>
        <v>8.9254724975940611</v>
      </c>
      <c r="V27" s="9">
        <v>8.9</v>
      </c>
      <c r="W27">
        <f t="shared" si="1"/>
        <v>-7.9467852883583179</v>
      </c>
      <c r="X27">
        <f t="shared" si="2"/>
        <v>9.9202603651907246</v>
      </c>
    </row>
    <row r="28" spans="1:24" x14ac:dyDescent="0.25">
      <c r="L28">
        <v>6</v>
      </c>
      <c r="M28">
        <f t="shared" si="0"/>
        <v>9.4399907078266896</v>
      </c>
      <c r="V28" s="9">
        <v>8.8000000000000007</v>
      </c>
      <c r="W28">
        <f t="shared" si="1"/>
        <v>-5.9179392387523979</v>
      </c>
      <c r="X28">
        <f t="shared" si="2"/>
        <v>10.652124312818216</v>
      </c>
    </row>
    <row r="29" spans="1:24" x14ac:dyDescent="0.25">
      <c r="L29">
        <v>6.5</v>
      </c>
      <c r="M29">
        <f t="shared" si="0"/>
        <v>10.487588740468452</v>
      </c>
      <c r="V29" s="9">
        <v>8.6999999999999993</v>
      </c>
      <c r="W29">
        <f t="shared" si="1"/>
        <v>-3.8646104044010361</v>
      </c>
      <c r="X29">
        <f t="shared" si="2"/>
        <v>10.915013331824699</v>
      </c>
    </row>
    <row r="30" spans="1:24" x14ac:dyDescent="0.25">
      <c r="L30">
        <v>7</v>
      </c>
      <c r="M30">
        <f t="shared" si="0"/>
        <v>12.172967884483695</v>
      </c>
      <c r="V30" s="9">
        <v>8.6</v>
      </c>
      <c r="W30">
        <f t="shared" si="1"/>
        <v>-1.9016265805356594</v>
      </c>
      <c r="X30">
        <f t="shared" si="2"/>
        <v>10.728245080805912</v>
      </c>
    </row>
    <row r="31" spans="1:24" x14ac:dyDescent="0.25">
      <c r="L31">
        <v>7.5</v>
      </c>
      <c r="M31">
        <f t="shared" si="0"/>
        <v>14.506193240250211</v>
      </c>
      <c r="V31" s="9">
        <v>8.5000000000000107</v>
      </c>
      <c r="W31">
        <f t="shared" si="1"/>
        <v>-0.13379666733845941</v>
      </c>
      <c r="X31">
        <f t="shared" si="2"/>
        <v>10.13970716403378</v>
      </c>
    </row>
    <row r="32" spans="1:24" x14ac:dyDescent="0.25">
      <c r="L32">
        <v>8</v>
      </c>
      <c r="M32">
        <f t="shared" si="0"/>
        <v>17.357597753932723</v>
      </c>
      <c r="V32" s="9">
        <v>8.4000000000000092</v>
      </c>
      <c r="W32">
        <f t="shared" si="1"/>
        <v>1.3511590702575624</v>
      </c>
      <c r="X32">
        <f t="shared" si="2"/>
        <v>9.2221253634349409</v>
      </c>
    </row>
    <row r="33" spans="12:24" x14ac:dyDescent="0.25">
      <c r="L33">
        <v>8.5</v>
      </c>
      <c r="M33">
        <f t="shared" si="0"/>
        <v>20.428930288713065</v>
      </c>
      <c r="V33" s="9">
        <v>8.3000000000000096</v>
      </c>
      <c r="W33">
        <f t="shared" si="1"/>
        <v>2.4884378317806131</v>
      </c>
      <c r="X33">
        <f t="shared" si="2"/>
        <v>8.0676116445355106</v>
      </c>
    </row>
    <row r="34" spans="12:24" x14ac:dyDescent="0.25">
      <c r="L34">
        <v>9</v>
      </c>
      <c r="M34">
        <f t="shared" si="0"/>
        <v>23.293926112923927</v>
      </c>
      <c r="V34" s="9">
        <v>8.2000000000000099</v>
      </c>
      <c r="W34">
        <f t="shared" si="1"/>
        <v>3.2403338740605716</v>
      </c>
      <c r="X34">
        <f t="shared" si="2"/>
        <v>6.7808804486772694</v>
      </c>
    </row>
    <row r="35" spans="12:24" x14ac:dyDescent="0.25">
      <c r="L35">
        <v>9.5</v>
      </c>
      <c r="M35">
        <f t="shared" si="0"/>
        <v>25.531980271551426</v>
      </c>
      <c r="V35" s="9">
        <v>8.1000000000000103</v>
      </c>
      <c r="W35">
        <f t="shared" si="1"/>
        <v>3.5984774195983751</v>
      </c>
      <c r="X35">
        <f t="shared" si="2"/>
        <v>5.471615536831167</v>
      </c>
    </row>
    <row r="36" spans="12:24" x14ac:dyDescent="0.25">
      <c r="L36">
        <v>10</v>
      </c>
      <c r="M36">
        <f t="shared" si="0"/>
        <v>26.903928250791054</v>
      </c>
      <c r="V36" s="9">
        <v>8.0000000000000107</v>
      </c>
      <c r="W36">
        <f t="shared" si="1"/>
        <v>3.5839788722652131</v>
      </c>
      <c r="X36">
        <f t="shared" si="2"/>
        <v>4.246529284491702</v>
      </c>
    </row>
    <row r="37" spans="12:24" x14ac:dyDescent="0.25">
      <c r="L37">
        <v>10.5</v>
      </c>
      <c r="M37">
        <f t="shared" si="0"/>
        <v>27.465551929446775</v>
      </c>
      <c r="V37" s="9">
        <v>7.9000000000000101</v>
      </c>
      <c r="W37">
        <f t="shared" si="1"/>
        <v>3.245472616391607</v>
      </c>
      <c r="X37">
        <f t="shared" si="2"/>
        <v>3.2016776309942063</v>
      </c>
    </row>
    <row r="38" spans="12:24" x14ac:dyDescent="0.25">
      <c r="L38">
        <v>11</v>
      </c>
      <c r="M38">
        <f t="shared" si="0"/>
        <v>27.548698515571431</v>
      </c>
      <c r="V38" s="9">
        <v>7.8000000000000096</v>
      </c>
      <c r="W38">
        <f t="shared" si="1"/>
        <v>2.6552033195271072</v>
      </c>
      <c r="X38">
        <f t="shared" si="2"/>
        <v>2.4155753585334567</v>
      </c>
    </row>
    <row r="39" spans="12:24" x14ac:dyDescent="0.25">
      <c r="L39">
        <v>11.5</v>
      </c>
      <c r="M39">
        <f t="shared" si="0"/>
        <v>27.636531587315826</v>
      </c>
      <c r="V39" s="9">
        <v>7.7000000000000099</v>
      </c>
      <c r="W39">
        <f t="shared" si="1"/>
        <v>1.90343615392384</v>
      </c>
      <c r="X39">
        <f t="shared" si="2"/>
        <v>1.9435993304926722</v>
      </c>
    </row>
    <row r="40" spans="12:24" x14ac:dyDescent="0.25">
      <c r="L40">
        <v>12</v>
      </c>
      <c r="M40">
        <f t="shared" si="0"/>
        <v>28.221370073754013</v>
      </c>
      <c r="V40" s="9">
        <v>7.6000000000000103</v>
      </c>
      <c r="W40">
        <f t="shared" si="1"/>
        <v>1.0915909056485478</v>
      </c>
      <c r="X40">
        <f t="shared" si="2"/>
        <v>1.8140757927091196</v>
      </c>
    </row>
    <row r="41" spans="12:24" x14ac:dyDescent="0.25">
      <c r="L41">
        <v>12.5</v>
      </c>
      <c r="M41">
        <f t="shared" si="0"/>
        <v>29.710107885583703</v>
      </c>
      <c r="V41" s="9">
        <v>7.5000000000000098</v>
      </c>
      <c r="W41">
        <f t="shared" si="1"/>
        <v>0.324590171799918</v>
      </c>
      <c r="X41">
        <f t="shared" si="2"/>
        <v>2.0263283098321114</v>
      </c>
    </row>
    <row r="42" spans="12:24" x14ac:dyDescent="0.25">
      <c r="L42">
        <v>13</v>
      </c>
      <c r="M42">
        <f t="shared" si="0"/>
        <v>32.3764893731082</v>
      </c>
      <c r="V42" s="9">
        <v>7.4000000000000101</v>
      </c>
      <c r="W42">
        <f t="shared" si="1"/>
        <v>-0.29703262315790546</v>
      </c>
      <c r="X42">
        <f t="shared" si="2"/>
        <v>2.5508238265686636</v>
      </c>
    </row>
    <row r="43" spans="12:24" x14ac:dyDescent="0.25">
      <c r="L43">
        <v>13.5</v>
      </c>
      <c r="M43">
        <f t="shared" si="0"/>
        <v>36.319747998711875</v>
      </c>
      <c r="V43" s="9">
        <v>7.3000000000000096</v>
      </c>
      <c r="W43">
        <f t="shared" si="1"/>
        <v>-0.68470275666882774</v>
      </c>
      <c r="X43">
        <f t="shared" si="2"/>
        <v>3.331405547026832</v>
      </c>
    </row>
    <row r="44" spans="12:24" x14ac:dyDescent="0.25">
      <c r="L44">
        <v>14</v>
      </c>
      <c r="M44">
        <f t="shared" si="0"/>
        <v>41.402355178319553</v>
      </c>
      <c r="V44" s="9">
        <v>7.2000000000000099</v>
      </c>
      <c r="W44">
        <f t="shared" si="1"/>
        <v>-0.76851156392319186</v>
      </c>
      <c r="X44">
        <f t="shared" si="2"/>
        <v>4.2894533378737405</v>
      </c>
    </row>
    <row r="45" spans="12:24" x14ac:dyDescent="0.25">
      <c r="L45">
        <v>14.5</v>
      </c>
      <c r="M45">
        <f t="shared" si="0"/>
        <v>47.191134702318223</v>
      </c>
      <c r="V45" s="9">
        <v>7.1000000000000103</v>
      </c>
      <c r="W45">
        <f t="shared" si="1"/>
        <v>-0.50258301677426154</v>
      </c>
      <c r="X45">
        <f t="shared" si="2"/>
        <v>5.3296756486511301</v>
      </c>
    </row>
    <row r="46" spans="12:24" x14ac:dyDescent="0.25">
      <c r="L46">
        <v>15</v>
      </c>
      <c r="M46">
        <f t="shared" si="0"/>
        <v>52.97630144066396</v>
      </c>
      <c r="V46" s="9">
        <v>7.0000000000000098</v>
      </c>
      <c r="W46">
        <f t="shared" si="1"/>
        <v>0.1312840848586978</v>
      </c>
      <c r="X46">
        <f t="shared" si="2"/>
        <v>6.3471211741698124</v>
      </c>
    </row>
    <row r="47" spans="12:24" x14ac:dyDescent="0.25">
      <c r="V47" s="9">
        <v>6.9000000000000101</v>
      </c>
      <c r="W47">
        <f t="shared" si="1"/>
        <v>1.1219597666941254</v>
      </c>
      <c r="X47">
        <f t="shared" si="2"/>
        <v>7.2349118475368916</v>
      </c>
    </row>
    <row r="48" spans="12:24" x14ac:dyDescent="0.25">
      <c r="V48" s="9">
        <v>6.8000000000000096</v>
      </c>
      <c r="W48">
        <f t="shared" si="1"/>
        <v>2.4294331610194471</v>
      </c>
      <c r="X48">
        <f t="shared" si="2"/>
        <v>7.8921473765591923</v>
      </c>
    </row>
    <row r="49" spans="22:24" x14ac:dyDescent="0.25">
      <c r="V49" s="9">
        <v>6.7000000000000099</v>
      </c>
      <c r="W49">
        <f t="shared" si="1"/>
        <v>3.9873409464163823</v>
      </c>
      <c r="X49">
        <f t="shared" si="2"/>
        <v>8.2314190566447643</v>
      </c>
    </row>
    <row r="50" spans="22:24" x14ac:dyDescent="0.25">
      <c r="V50" s="9">
        <v>6.6000000000000103</v>
      </c>
      <c r="W50">
        <f t="shared" si="1"/>
        <v>5.7073982061526092</v>
      </c>
      <c r="X50">
        <f t="shared" si="2"/>
        <v>8.1853978956158002</v>
      </c>
    </row>
    <row r="51" spans="22:24" x14ac:dyDescent="0.25">
      <c r="V51" s="9">
        <v>6.5000000000000098</v>
      </c>
      <c r="W51">
        <f t="shared" si="1"/>
        <v>7.4854210866653723</v>
      </c>
      <c r="X51">
        <f t="shared" si="2"/>
        <v>7.7120272432087713</v>
      </c>
    </row>
    <row r="52" spans="22:24" x14ac:dyDescent="0.25">
      <c r="V52" s="9">
        <v>6.4000000000000101</v>
      </c>
      <c r="W52">
        <f t="shared" si="1"/>
        <v>9.2085176909666959</v>
      </c>
      <c r="X52">
        <f t="shared" si="2"/>
        <v>6.797948527253511</v>
      </c>
    </row>
    <row r="53" spans="22:24" x14ac:dyDescent="0.25">
      <c r="V53" s="9">
        <v>6.3000000000000096</v>
      </c>
      <c r="W53">
        <f t="shared" si="1"/>
        <v>10.762940615535364</v>
      </c>
      <c r="X53">
        <f t="shared" si="2"/>
        <v>5.459913405363972</v>
      </c>
    </row>
    <row r="54" spans="22:24" x14ac:dyDescent="0.25">
      <c r="V54" s="9">
        <v>6.2000000000000099</v>
      </c>
      <c r="W54">
        <f t="shared" si="1"/>
        <v>12.042047306939811</v>
      </c>
      <c r="X54">
        <f t="shared" si="2"/>
        <v>3.7440778317856855</v>
      </c>
    </row>
    <row r="55" spans="22:24" x14ac:dyDescent="0.25">
      <c r="V55" s="9">
        <v>6.1000000000000103</v>
      </c>
      <c r="W55">
        <f t="shared" si="1"/>
        <v>12.953806319543954</v>
      </c>
      <c r="X55">
        <f t="shared" si="2"/>
        <v>1.7232231637650552</v>
      </c>
    </row>
    <row r="56" spans="22:24" x14ac:dyDescent="0.25">
      <c r="V56" s="9">
        <v>6.0000000000000098</v>
      </c>
      <c r="W56">
        <f t="shared" si="1"/>
        <v>13.427319175143214</v>
      </c>
      <c r="X56">
        <f t="shared" si="2"/>
        <v>-0.50790408560079703</v>
      </c>
    </row>
    <row r="57" spans="22:24" x14ac:dyDescent="0.25">
      <c r="V57" s="9">
        <v>5.9000000000000101</v>
      </c>
      <c r="W57">
        <f t="shared" si="1"/>
        <v>13.417896628865453</v>
      </c>
      <c r="X57">
        <f t="shared" si="2"/>
        <v>-2.838809255004354</v>
      </c>
    </row>
    <row r="58" spans="22:24" x14ac:dyDescent="0.25">
      <c r="V58" s="9">
        <v>5.8000000000000096</v>
      </c>
      <c r="W58">
        <f t="shared" si="1"/>
        <v>12.91032985301322</v>
      </c>
      <c r="X58">
        <f t="shared" si="2"/>
        <v>-5.150588621278863</v>
      </c>
    </row>
    <row r="59" spans="22:24" x14ac:dyDescent="0.25">
      <c r="V59" s="9">
        <v>5.7000000000000197</v>
      </c>
      <c r="W59">
        <f t="shared" si="1"/>
        <v>11.92012417678</v>
      </c>
      <c r="X59">
        <f t="shared" si="2"/>
        <v>-7.3238764739034892</v>
      </c>
    </row>
    <row r="60" spans="22:24" x14ac:dyDescent="0.25">
      <c r="V60" s="9">
        <v>5.6000000000000201</v>
      </c>
      <c r="W60">
        <f t="shared" si="1"/>
        <v>10.492606583056252</v>
      </c>
      <c r="X60">
        <f t="shared" si="2"/>
        <v>-9.2468429726516739</v>
      </c>
    </row>
    <row r="61" spans="22:24" x14ac:dyDescent="0.25">
      <c r="V61" s="9">
        <v>5.5000000000000204</v>
      </c>
      <c r="W61">
        <f t="shared" si="1"/>
        <v>8.6999680199116121</v>
      </c>
      <c r="X61">
        <f t="shared" si="2"/>
        <v>-10.82268181237097</v>
      </c>
    </row>
    <row r="62" spans="22:24" x14ac:dyDescent="0.25">
      <c r="V62" s="9">
        <v>5.4000000000000199</v>
      </c>
      <c r="W62">
        <f t="shared" si="1"/>
        <v>6.6364471448240421</v>
      </c>
      <c r="X62">
        <f t="shared" si="2"/>
        <v>-11.976062559743379</v>
      </c>
    </row>
    <row r="63" spans="22:24" x14ac:dyDescent="0.25">
      <c r="V63" s="9">
        <v>5.3000000000000203</v>
      </c>
      <c r="W63">
        <f t="shared" si="1"/>
        <v>4.4119930988500959</v>
      </c>
      <c r="X63">
        <f t="shared" si="2"/>
        <v>-12.658095448198349</v>
      </c>
    </row>
    <row r="64" spans="22:24" x14ac:dyDescent="0.25">
      <c r="V64" s="9">
        <v>5.2000000000000197</v>
      </c>
      <c r="W64">
        <f t="shared" si="1"/>
        <v>2.1448520507124957</v>
      </c>
      <c r="X64">
        <f t="shared" si="2"/>
        <v>-12.849461266771389</v>
      </c>
    </row>
    <row r="65" spans="22:24" x14ac:dyDescent="0.25">
      <c r="V65" s="9">
        <v>5.1000000000000201</v>
      </c>
      <c r="W65">
        <f t="shared" si="1"/>
        <v>-4.640201301462632E-2</v>
      </c>
      <c r="X65">
        <f t="shared" si="2"/>
        <v>-12.561488347760935</v>
      </c>
    </row>
    <row r="66" spans="22:24" x14ac:dyDescent="0.25">
      <c r="V66" s="9">
        <v>5.0000000000000204</v>
      </c>
      <c r="W66">
        <f t="shared" si="1"/>
        <v>-2.0508327962383133</v>
      </c>
      <c r="X66">
        <f t="shared" si="2"/>
        <v>-11.835103404767629</v>
      </c>
    </row>
    <row r="67" spans="22:24" x14ac:dyDescent="0.25">
      <c r="V67" s="9">
        <v>4.9000000000000199</v>
      </c>
      <c r="W67">
        <f t="shared" si="1"/>
        <v>-3.7725445749995608</v>
      </c>
      <c r="X67">
        <f t="shared" si="2"/>
        <v>-10.737732868591554</v>
      </c>
    </row>
    <row r="68" spans="22:24" x14ac:dyDescent="0.25">
      <c r="V68" s="9">
        <v>4.8000000000000203</v>
      </c>
      <c r="W68">
        <f t="shared" si="1"/>
        <v>-5.1370035266688046</v>
      </c>
      <c r="X68">
        <f t="shared" si="2"/>
        <v>-9.3583758212962564</v>
      </c>
    </row>
    <row r="69" spans="22:24" x14ac:dyDescent="0.25">
      <c r="V69" s="9">
        <v>4.7000000000000197</v>
      </c>
      <c r="W69">
        <f t="shared" si="1"/>
        <v>-6.0958352197016934</v>
      </c>
      <c r="X69">
        <f t="shared" si="2"/>
        <v>-7.8011984313250551</v>
      </c>
    </row>
    <row r="70" spans="22:24" x14ac:dyDescent="0.25">
      <c r="V70" s="9">
        <v>4.6000000000000201</v>
      </c>
      <c r="W70">
        <f t="shared" si="1"/>
        <v>-6.6297638356638586</v>
      </c>
      <c r="X70">
        <f t="shared" si="2"/>
        <v>-6.1781038442117993</v>
      </c>
    </row>
    <row r="71" spans="22:24" x14ac:dyDescent="0.25">
      <c r="V71" s="9">
        <v>4.5000000000000204</v>
      </c>
      <c r="W71">
        <f t="shared" si="1"/>
        <v>-6.7494901478412084</v>
      </c>
      <c r="X71">
        <f t="shared" si="2"/>
        <v>-4.6008034333184797</v>
      </c>
    </row>
    <row r="72" spans="22:24" x14ac:dyDescent="0.25">
      <c r="V72" s="9">
        <v>4.4000000000000199</v>
      </c>
      <c r="W72">
        <f t="shared" si="1"/>
        <v>-6.4944510338939416</v>
      </c>
      <c r="X72">
        <f t="shared" si="2"/>
        <v>-3.172950081724176</v>
      </c>
    </row>
    <row r="73" spans="22:24" x14ac:dyDescent="0.25">
      <c r="V73" s="9">
        <v>4.3000000000000203</v>
      </c>
      <c r="W73">
        <f t="shared" si="1"/>
        <v>-5.9295530498737135</v>
      </c>
      <c r="X73">
        <f t="shared" si="2"/>
        <v>-1.9828892970208472</v>
      </c>
    </row>
    <row r="74" spans="22:24" x14ac:dyDescent="0.25">
      <c r="V74" s="9">
        <v>4.2000000000000197</v>
      </c>
      <c r="W74">
        <f t="shared" si="1"/>
        <v>-5.1401157536382751</v>
      </c>
      <c r="X74">
        <f t="shared" si="2"/>
        <v>-1.0975398044009426</v>
      </c>
    </row>
    <row r="75" spans="22:24" x14ac:dyDescent="0.25">
      <c r="V75" s="9">
        <v>4.1000000000000201</v>
      </c>
      <c r="W75">
        <f t="shared" si="1"/>
        <v>-4.225386917678442</v>
      </c>
      <c r="X75">
        <f t="shared" si="2"/>
        <v>-0.55783494630476227</v>
      </c>
    </row>
    <row r="76" spans="22:24" x14ac:dyDescent="0.25">
      <c r="V76" s="9">
        <v>4.0000000000000204</v>
      </c>
      <c r="W76">
        <f t="shared" si="1"/>
        <v>-3.2910925766568053</v>
      </c>
      <c r="X76">
        <f t="shared" si="2"/>
        <v>-0.37604542143477904</v>
      </c>
    </row>
    <row r="77" spans="22:24" x14ac:dyDescent="0.25">
      <c r="V77" s="9">
        <v>3.9000000000000199</v>
      </c>
      <c r="W77">
        <f t="shared" si="1"/>
        <v>-2.4415528890379039</v>
      </c>
      <c r="X77">
        <f t="shared" si="2"/>
        <v>-0.53517045895780502</v>
      </c>
    </row>
    <row r="78" spans="22:24" x14ac:dyDescent="0.25">
      <c r="V78" s="9">
        <v>3.8000000000000198</v>
      </c>
      <c r="W78">
        <f t="shared" si="1"/>
        <v>-1.7719252476269789</v>
      </c>
      <c r="X78">
        <f t="shared" si="2"/>
        <v>-0.99043788239078889</v>
      </c>
    </row>
    <row r="79" spans="22:24" x14ac:dyDescent="0.25">
      <c r="V79" s="9">
        <v>3.7000000000000202</v>
      </c>
      <c r="W79">
        <f t="shared" si="1"/>
        <v>-1.3611268000857262</v>
      </c>
      <c r="X79">
        <f t="shared" si="2"/>
        <v>-1.6728040424012125</v>
      </c>
    </row>
    <row r="80" spans="22:24" x14ac:dyDescent="0.25">
      <c r="V80" s="9">
        <v>3.6000000000000201</v>
      </c>
      <c r="W80">
        <f t="shared" si="1"/>
        <v>-1.2659401959083985</v>
      </c>
      <c r="X80">
        <f t="shared" si="2"/>
        <v>-2.4942028590207705</v>
      </c>
    </row>
    <row r="81" spans="22:24" x14ac:dyDescent="0.25">
      <c r="V81" s="9">
        <v>3.50000000000002</v>
      </c>
      <c r="W81">
        <f t="shared" ref="W81:W144" si="4">8 * COS(V81)-6*COS((8*V81/3))</f>
        <v>-1.5167223815967388</v>
      </c>
      <c r="X81">
        <f t="shared" ref="X81:X144" si="5">8 * SIN(V81)-6*SIN((8*V81/3))</f>
        <v>-3.3541692348452856</v>
      </c>
    </row>
    <row r="82" spans="22:24" x14ac:dyDescent="0.25">
      <c r="V82" s="9">
        <v>3.4000000000000199</v>
      </c>
      <c r="W82">
        <f t="shared" si="4"/>
        <v>-2.1150225620287033</v>
      </c>
      <c r="X82">
        <f t="shared" si="5"/>
        <v>-4.147364649162423</v>
      </c>
    </row>
    <row r="83" spans="22:24" x14ac:dyDescent="0.25">
      <c r="V83" s="9">
        <v>3.3000000000000198</v>
      </c>
      <c r="W83">
        <f t="shared" si="4"/>
        <v>-3.0332800749007776</v>
      </c>
      <c r="X83">
        <f t="shared" si="5"/>
        <v>-4.7714687104964622</v>
      </c>
    </row>
    <row r="84" spans="22:24" x14ac:dyDescent="0.25">
      <c r="V84" s="9">
        <v>3.2000000000000202</v>
      </c>
      <c r="W84">
        <f t="shared" si="4"/>
        <v>-4.2166254602209783</v>
      </c>
      <c r="X84">
        <f t="shared" si="5"/>
        <v>-5.1348743608518062</v>
      </c>
    </row>
    <row r="85" spans="22:24" x14ac:dyDescent="0.25">
      <c r="V85" s="9">
        <v>3.1000000000000201</v>
      </c>
      <c r="W85">
        <f t="shared" si="4"/>
        <v>-5.5866588768786318</v>
      </c>
      <c r="X85">
        <f t="shared" si="5"/>
        <v>-5.1636381350249199</v>
      </c>
    </row>
    <row r="86" spans="22:24" x14ac:dyDescent="0.25">
      <c r="V86" s="9">
        <v>3.00000000000002</v>
      </c>
      <c r="W86">
        <f t="shared" si="4"/>
        <v>-7.0469397699515888</v>
      </c>
      <c r="X86">
        <f t="shared" si="5"/>
        <v>-4.8071894152614645</v>
      </c>
    </row>
    <row r="87" spans="22:24" x14ac:dyDescent="0.25">
      <c r="V87" s="9">
        <v>2.9000000000000301</v>
      </c>
      <c r="W87">
        <f t="shared" si="4"/>
        <v>-8.4898002445674212</v>
      </c>
      <c r="X87">
        <f t="shared" si="5"/>
        <v>-4.042390272626152</v>
      </c>
    </row>
    <row r="88" spans="22:24" x14ac:dyDescent="0.25">
      <c r="V88" s="9">
        <v>2.80000000000003</v>
      </c>
      <c r="W88">
        <f t="shared" si="4"/>
        <v>-9.8040005448269092</v>
      </c>
      <c r="X88">
        <f t="shared" si="5"/>
        <v>-2.8756540563726731</v>
      </c>
    </row>
    <row r="89" spans="22:24" x14ac:dyDescent="0.25">
      <c r="V89" s="9">
        <v>2.7000000000000299</v>
      </c>
      <c r="W89">
        <f t="shared" si="4"/>
        <v>-10.882685023329739</v>
      </c>
      <c r="X89">
        <f t="shared" si="5"/>
        <v>-1.3429681412247878</v>
      </c>
    </row>
    <row r="90" spans="22:24" x14ac:dyDescent="0.25">
      <c r="V90" s="9">
        <v>2.6000000000000298</v>
      </c>
      <c r="W90">
        <f t="shared" si="4"/>
        <v>-11.631075265421316</v>
      </c>
      <c r="X90">
        <f t="shared" si="5"/>
        <v>0.49218553260298403</v>
      </c>
    </row>
    <row r="91" spans="22:24" x14ac:dyDescent="0.25">
      <c r="V91" s="9">
        <v>2.5000000000000302</v>
      </c>
      <c r="W91">
        <f t="shared" si="4"/>
        <v>-11.973355142681285</v>
      </c>
      <c r="X91">
        <f t="shared" si="5"/>
        <v>2.5428697694036941</v>
      </c>
    </row>
    <row r="92" spans="22:24" x14ac:dyDescent="0.25">
      <c r="V92" s="9">
        <v>2.4000000000000301</v>
      </c>
      <c r="W92">
        <f t="shared" si="4"/>
        <v>-11.858259236879228</v>
      </c>
      <c r="X92">
        <f t="shared" si="5"/>
        <v>4.7044102153055913</v>
      </c>
    </row>
    <row r="93" spans="22:24" x14ac:dyDescent="0.25">
      <c r="V93" s="9">
        <v>2.30000000000003</v>
      </c>
      <c r="W93">
        <f t="shared" si="4"/>
        <v>-11.262967297369361</v>
      </c>
      <c r="X93">
        <f t="shared" si="5"/>
        <v>6.8613922985569591</v>
      </c>
    </row>
    <row r="94" spans="22:24" x14ac:dyDescent="0.25">
      <c r="V94" s="9">
        <v>2.2000000000000299</v>
      </c>
      <c r="W94">
        <f t="shared" si="4"/>
        <v>-10.195026727534955</v>
      </c>
      <c r="X94">
        <f t="shared" si="5"/>
        <v>8.895446416382045</v>
      </c>
    </row>
    <row r="95" spans="22:24" x14ac:dyDescent="0.25">
      <c r="V95" s="9">
        <v>2.1000000000000298</v>
      </c>
      <c r="W95">
        <f t="shared" si="4"/>
        <v>-8.6921641078608651</v>
      </c>
      <c r="X95">
        <f t="shared" si="5"/>
        <v>10.693274760424426</v>
      </c>
    </row>
    <row r="96" spans="22:24" x14ac:dyDescent="0.25">
      <c r="V96" s="9">
        <v>2.0000000000000302</v>
      </c>
      <c r="W96">
        <f t="shared" si="4"/>
        <v>-6.8199956315327768</v>
      </c>
      <c r="X96">
        <f t="shared" si="5"/>
        <v>12.154355764010552</v>
      </c>
    </row>
    <row r="97" spans="22:24" x14ac:dyDescent="0.25">
      <c r="V97" s="9">
        <v>1.9000000000000301</v>
      </c>
      <c r="W97">
        <f t="shared" si="4"/>
        <v>-4.6677945330952397</v>
      </c>
      <c r="X97">
        <f t="shared" si="5"/>
        <v>13.197784582403713</v>
      </c>
    </row>
    <row r="98" spans="22:24" x14ac:dyDescent="0.25">
      <c r="V98" s="9">
        <v>1.80000000000003</v>
      </c>
      <c r="W98">
        <f t="shared" si="4"/>
        <v>-2.3426106581820862</v>
      </c>
      <c r="X98">
        <f t="shared" si="5"/>
        <v>13.767768700040509</v>
      </c>
    </row>
    <row r="99" spans="22:24" x14ac:dyDescent="0.25">
      <c r="V99" s="9">
        <v>1.7000000000000299</v>
      </c>
      <c r="W99">
        <f t="shared" si="4"/>
        <v>3.7846433887853026E-2</v>
      </c>
      <c r="X99">
        <f t="shared" si="5"/>
        <v>13.837392410648539</v>
      </c>
    </row>
    <row r="100" spans="22:24" x14ac:dyDescent="0.25">
      <c r="V100" s="9">
        <v>1.6000000000000301</v>
      </c>
      <c r="W100">
        <f t="shared" si="4"/>
        <v>2.3530622376906938</v>
      </c>
      <c r="X100">
        <f t="shared" si="5"/>
        <v>13.410385850303049</v>
      </c>
    </row>
    <row r="101" spans="22:24" x14ac:dyDescent="0.25">
      <c r="V101" s="9">
        <v>1.50000000000003</v>
      </c>
      <c r="W101">
        <f t="shared" si="4"/>
        <v>4.487759338522693</v>
      </c>
      <c r="X101">
        <f t="shared" si="5"/>
        <v>12.520774864680336</v>
      </c>
    </row>
    <row r="102" spans="22:24" x14ac:dyDescent="0.25">
      <c r="V102" s="9">
        <v>1.4000000000000301</v>
      </c>
      <c r="W102">
        <f t="shared" si="4"/>
        <v>6.339562989396649</v>
      </c>
      <c r="X102">
        <f t="shared" si="5"/>
        <v>11.230437325387815</v>
      </c>
    </row>
    <row r="103" spans="22:24" x14ac:dyDescent="0.25">
      <c r="V103" s="9">
        <v>1.30000000000003</v>
      </c>
      <c r="W103">
        <f t="shared" si="4"/>
        <v>7.8257531737575459</v>
      </c>
      <c r="X103">
        <f t="shared" si="5"/>
        <v>9.6247390245086049</v>
      </c>
    </row>
    <row r="104" spans="22:24" x14ac:dyDescent="0.25">
      <c r="V104" s="9">
        <v>1.2000000000000299</v>
      </c>
      <c r="W104">
        <f t="shared" si="4"/>
        <v>8.8886306905816568</v>
      </c>
      <c r="X104">
        <f t="shared" si="5"/>
        <v>7.8065575483038536</v>
      </c>
    </row>
    <row r="105" spans="22:24" x14ac:dyDescent="0.25">
      <c r="V105" s="9">
        <v>1.1000000000000301</v>
      </c>
      <c r="W105">
        <f t="shared" si="4"/>
        <v>9.4991227400010274</v>
      </c>
      <c r="X105">
        <f t="shared" si="5"/>
        <v>5.8891160027467615</v>
      </c>
    </row>
    <row r="106" spans="22:24" x14ac:dyDescent="0.25">
      <c r="V106" s="9">
        <v>1.00000000000003</v>
      </c>
      <c r="W106">
        <f t="shared" si="4"/>
        <v>9.6583778562233817</v>
      </c>
      <c r="X106">
        <f t="shared" si="5"/>
        <v>3.9881321186488563</v>
      </c>
    </row>
    <row r="107" spans="22:24" x14ac:dyDescent="0.25">
      <c r="V107" s="9">
        <v>0.900000000000031</v>
      </c>
      <c r="W107">
        <f t="shared" si="4"/>
        <v>9.3972420394129301</v>
      </c>
      <c r="X107">
        <f t="shared" si="5"/>
        <v>2.2138361937134805</v>
      </c>
    </row>
    <row r="108" spans="22:24" x14ac:dyDescent="0.25">
      <c r="V108" s="9">
        <v>0.80000000000002902</v>
      </c>
      <c r="W108">
        <f t="shared" si="4"/>
        <v>8.77365754222755</v>
      </c>
      <c r="X108">
        <f t="shared" si="5"/>
        <v>0.66342014940091598</v>
      </c>
    </row>
    <row r="109" spans="22:24" x14ac:dyDescent="0.25">
      <c r="V109" s="9">
        <v>0.70000000000002904</v>
      </c>
      <c r="W109">
        <f t="shared" si="4"/>
        <v>7.8681723960115582</v>
      </c>
      <c r="X109">
        <f t="shared" si="5"/>
        <v>-0.58555092700435818</v>
      </c>
    </row>
    <row r="110" spans="22:24" x14ac:dyDescent="0.25">
      <c r="V110" s="9">
        <v>0.60000000000002995</v>
      </c>
      <c r="W110">
        <f t="shared" si="4"/>
        <v>6.7778820530855013</v>
      </c>
      <c r="X110">
        <f t="shared" si="5"/>
        <v>-1.4803018310885365</v>
      </c>
    </row>
    <row r="111" spans="22:24" x14ac:dyDescent="0.25">
      <c r="V111" s="9">
        <v>0.50000000000002998</v>
      </c>
      <c r="W111">
        <f t="shared" si="4"/>
        <v>5.6092350553053958</v>
      </c>
      <c r="X111">
        <f t="shared" si="5"/>
        <v>-1.9962230993461549</v>
      </c>
    </row>
    <row r="112" spans="22:24" x14ac:dyDescent="0.25">
      <c r="V112" s="9">
        <v>0.400000000000031</v>
      </c>
      <c r="W112">
        <f t="shared" si="4"/>
        <v>4.4702146043817583</v>
      </c>
      <c r="X112">
        <f t="shared" si="5"/>
        <v>-2.1382245803909599</v>
      </c>
    </row>
    <row r="113" spans="22:24" x14ac:dyDescent="0.25">
      <c r="V113" s="9">
        <v>0.30000000000002902</v>
      </c>
      <c r="W113">
        <f t="shared" si="4"/>
        <v>3.46245165692212</v>
      </c>
      <c r="X113">
        <f t="shared" si="5"/>
        <v>-1.9399748921065219</v>
      </c>
    </row>
    <row r="114" spans="22:24" x14ac:dyDescent="0.25">
      <c r="V114" s="9">
        <v>0.20000000000002899</v>
      </c>
      <c r="W114">
        <f t="shared" si="4"/>
        <v>2.6738296079512605</v>
      </c>
      <c r="X114">
        <f t="shared" si="5"/>
        <v>-1.4610846592274891</v>
      </c>
    </row>
    <row r="115" spans="22:24" x14ac:dyDescent="0.25">
      <c r="V115" s="9">
        <v>0.100000000000041</v>
      </c>
      <c r="W115">
        <f t="shared" si="4"/>
        <v>2.172105450840963</v>
      </c>
      <c r="X115">
        <f t="shared" si="5"/>
        <v>-0.78243701368689156</v>
      </c>
    </row>
    <row r="116" spans="22:24" x14ac:dyDescent="0.25">
      <c r="V116" s="9">
        <v>4.0856207306205799E-14</v>
      </c>
      <c r="W116">
        <f t="shared" si="4"/>
        <v>2</v>
      </c>
      <c r="X116">
        <f t="shared" si="5"/>
        <v>-3.2684965844964639E-13</v>
      </c>
    </row>
    <row r="117" spans="22:24" x14ac:dyDescent="0.25">
      <c r="V117" s="9">
        <v>-9.9999999999999603E-2</v>
      </c>
      <c r="W117">
        <f t="shared" si="4"/>
        <v>2.1721054508408217</v>
      </c>
      <c r="X117">
        <f t="shared" si="5"/>
        <v>0.78243701368658203</v>
      </c>
    </row>
    <row r="118" spans="22:24" x14ac:dyDescent="0.25">
      <c r="V118" s="9">
        <v>-0.19999999999999901</v>
      </c>
      <c r="W118">
        <f t="shared" si="4"/>
        <v>2.6738296079510651</v>
      </c>
      <c r="X118">
        <f t="shared" si="5"/>
        <v>1.4610846592273112</v>
      </c>
    </row>
    <row r="119" spans="22:24" x14ac:dyDescent="0.25">
      <c r="V119" s="9">
        <v>-0.30000000000000099</v>
      </c>
      <c r="W119">
        <f t="shared" si="4"/>
        <v>3.4624516569218642</v>
      </c>
      <c r="X119">
        <f t="shared" si="5"/>
        <v>1.9399748921064233</v>
      </c>
    </row>
    <row r="120" spans="22:24" x14ac:dyDescent="0.25">
      <c r="V120" s="9">
        <v>-0.4</v>
      </c>
      <c r="W120">
        <f t="shared" si="4"/>
        <v>4.4702146043814208</v>
      </c>
      <c r="X120">
        <f t="shared" si="5"/>
        <v>2.1382245803909492</v>
      </c>
    </row>
    <row r="121" spans="22:24" x14ac:dyDescent="0.25">
      <c r="V121" s="9">
        <v>-0.5</v>
      </c>
      <c r="W121">
        <f t="shared" si="4"/>
        <v>5.6092350553050458</v>
      </c>
      <c r="X121">
        <f t="shared" si="5"/>
        <v>1.9962230993462526</v>
      </c>
    </row>
    <row r="122" spans="22:24" x14ac:dyDescent="0.25">
      <c r="V122" s="9">
        <v>-0.6</v>
      </c>
      <c r="W122">
        <f t="shared" si="4"/>
        <v>6.7778820530851585</v>
      </c>
      <c r="X122">
        <f t="shared" si="5"/>
        <v>1.4803018310887479</v>
      </c>
    </row>
    <row r="123" spans="22:24" x14ac:dyDescent="0.25">
      <c r="V123" s="9">
        <v>-0.69999999999999896</v>
      </c>
      <c r="W123">
        <f t="shared" si="4"/>
        <v>7.8681723960112517</v>
      </c>
      <c r="X123">
        <f t="shared" si="5"/>
        <v>0.58555092700468236</v>
      </c>
    </row>
    <row r="124" spans="22:24" x14ac:dyDescent="0.25">
      <c r="V124" s="9">
        <v>-0.80000000000000104</v>
      </c>
      <c r="W124">
        <f t="shared" si="4"/>
        <v>8.7736575422273333</v>
      </c>
      <c r="X124">
        <f t="shared" si="5"/>
        <v>-0.66342014940052163</v>
      </c>
    </row>
    <row r="125" spans="22:24" x14ac:dyDescent="0.25">
      <c r="V125" s="9">
        <v>-0.9</v>
      </c>
      <c r="W125">
        <f t="shared" si="4"/>
        <v>9.397242039412788</v>
      </c>
      <c r="X125">
        <f t="shared" si="5"/>
        <v>-2.2138361937129618</v>
      </c>
    </row>
    <row r="126" spans="22:24" x14ac:dyDescent="0.25">
      <c r="V126" s="9">
        <v>-1</v>
      </c>
      <c r="W126">
        <f t="shared" si="4"/>
        <v>9.6583778562233658</v>
      </c>
      <c r="X126">
        <f t="shared" si="5"/>
        <v>-3.9881321186483003</v>
      </c>
    </row>
    <row r="127" spans="22:24" x14ac:dyDescent="0.25">
      <c r="V127" s="9">
        <v>-1.1000000000000001</v>
      </c>
      <c r="W127">
        <f t="shared" si="4"/>
        <v>9.4991227400011429</v>
      </c>
      <c r="X127">
        <f t="shared" si="5"/>
        <v>-5.8891160027461842</v>
      </c>
    </row>
    <row r="128" spans="22:24" x14ac:dyDescent="0.25">
      <c r="V128" s="9">
        <v>-1.2</v>
      </c>
      <c r="W128">
        <f t="shared" si="4"/>
        <v>8.8886306905819072</v>
      </c>
      <c r="X128">
        <f t="shared" si="5"/>
        <v>-7.8065575483032879</v>
      </c>
    </row>
    <row r="129" spans="22:24" x14ac:dyDescent="0.25">
      <c r="V129" s="9">
        <v>-1.3</v>
      </c>
      <c r="W129">
        <f t="shared" si="4"/>
        <v>7.8257531737579296</v>
      </c>
      <c r="X129">
        <f t="shared" si="5"/>
        <v>-9.6247390245080862</v>
      </c>
    </row>
    <row r="130" spans="22:24" x14ac:dyDescent="0.25">
      <c r="V130" s="9">
        <v>-1.4</v>
      </c>
      <c r="W130">
        <f t="shared" si="4"/>
        <v>6.3395629893971579</v>
      </c>
      <c r="X130">
        <f t="shared" si="5"/>
        <v>-11.230437325387371</v>
      </c>
    </row>
    <row r="131" spans="22:24" x14ac:dyDescent="0.25">
      <c r="V131" s="9">
        <v>-1.5</v>
      </c>
      <c r="W131">
        <f t="shared" si="4"/>
        <v>4.4877593385232952</v>
      </c>
      <c r="X131">
        <f t="shared" si="5"/>
        <v>-12.520774864680003</v>
      </c>
    </row>
    <row r="132" spans="22:24" x14ac:dyDescent="0.25">
      <c r="V132" s="9">
        <v>-1.6</v>
      </c>
      <c r="W132">
        <f t="shared" si="4"/>
        <v>2.3530622376913661</v>
      </c>
      <c r="X132">
        <f t="shared" si="5"/>
        <v>-13.410385850302848</v>
      </c>
    </row>
    <row r="133" spans="22:24" x14ac:dyDescent="0.25">
      <c r="V133" s="9">
        <v>-1.7</v>
      </c>
      <c r="W133">
        <f t="shared" si="4"/>
        <v>3.7846433888562681E-2</v>
      </c>
      <c r="X133">
        <f t="shared" si="5"/>
        <v>-13.837392410648484</v>
      </c>
    </row>
    <row r="134" spans="22:24" x14ac:dyDescent="0.25">
      <c r="V134" s="9">
        <v>-1.8</v>
      </c>
      <c r="W134">
        <f t="shared" si="4"/>
        <v>-2.3426106581813753</v>
      </c>
      <c r="X134">
        <f t="shared" si="5"/>
        <v>-13.767768700040605</v>
      </c>
    </row>
    <row r="135" spans="22:24" x14ac:dyDescent="0.25">
      <c r="V135" s="9">
        <v>-1.9</v>
      </c>
      <c r="W135">
        <f t="shared" si="4"/>
        <v>-4.6677945330945558</v>
      </c>
      <c r="X135">
        <f t="shared" si="5"/>
        <v>-13.197784582403958</v>
      </c>
    </row>
    <row r="136" spans="22:24" x14ac:dyDescent="0.25">
      <c r="V136" s="9">
        <v>-2</v>
      </c>
      <c r="W136">
        <f t="shared" si="4"/>
        <v>-6.819995631532163</v>
      </c>
      <c r="X136">
        <f t="shared" si="5"/>
        <v>-12.154355764010933</v>
      </c>
    </row>
    <row r="137" spans="22:24" x14ac:dyDescent="0.25">
      <c r="V137" s="9">
        <v>-2.1</v>
      </c>
      <c r="W137">
        <f t="shared" si="4"/>
        <v>-8.6921641078603606</v>
      </c>
      <c r="X137">
        <f t="shared" si="5"/>
        <v>-10.693274760424915</v>
      </c>
    </row>
    <row r="138" spans="22:24" x14ac:dyDescent="0.25">
      <c r="V138" s="9">
        <v>-2.2000000000000002</v>
      </c>
      <c r="W138">
        <f t="shared" si="4"/>
        <v>-10.195026727534572</v>
      </c>
      <c r="X138">
        <f t="shared" si="5"/>
        <v>-8.8954464163826188</v>
      </c>
    </row>
    <row r="139" spans="22:24" x14ac:dyDescent="0.25">
      <c r="V139" s="9">
        <v>-2.2999999999999998</v>
      </c>
      <c r="W139">
        <f t="shared" si="4"/>
        <v>-11.262967297369109</v>
      </c>
      <c r="X139">
        <f t="shared" si="5"/>
        <v>-6.8613922985575995</v>
      </c>
    </row>
    <row r="140" spans="22:24" x14ac:dyDescent="0.25">
      <c r="V140" s="9">
        <v>-2.4</v>
      </c>
      <c r="W140">
        <f t="shared" si="4"/>
        <v>-11.858259236879121</v>
      </c>
      <c r="X140">
        <f t="shared" si="5"/>
        <v>-4.7044102153062513</v>
      </c>
    </row>
    <row r="141" spans="22:24" x14ac:dyDescent="0.25">
      <c r="V141" s="9">
        <v>-2.5</v>
      </c>
      <c r="W141">
        <f t="shared" si="4"/>
        <v>-11.973355142681321</v>
      </c>
      <c r="X141">
        <f t="shared" si="5"/>
        <v>-2.5428697694043327</v>
      </c>
    </row>
    <row r="142" spans="22:24" x14ac:dyDescent="0.25">
      <c r="V142" s="9">
        <v>-2.6</v>
      </c>
      <c r="W142">
        <f t="shared" si="4"/>
        <v>-11.631075265421481</v>
      </c>
      <c r="X142">
        <f t="shared" si="5"/>
        <v>-0.49218553260356579</v>
      </c>
    </row>
    <row r="143" spans="22:24" x14ac:dyDescent="0.25">
      <c r="V143" s="9">
        <v>-2.7</v>
      </c>
      <c r="W143">
        <f t="shared" si="4"/>
        <v>-10.882685023330017</v>
      </c>
      <c r="X143">
        <f t="shared" si="5"/>
        <v>1.3429681412242802</v>
      </c>
    </row>
    <row r="144" spans="22:24" x14ac:dyDescent="0.25">
      <c r="V144" s="9">
        <v>-2.8</v>
      </c>
      <c r="W144">
        <f t="shared" si="4"/>
        <v>-9.8040005448272787</v>
      </c>
      <c r="X144">
        <f t="shared" si="5"/>
        <v>2.8756540563722623</v>
      </c>
    </row>
    <row r="145" spans="22:24" x14ac:dyDescent="0.25">
      <c r="V145" s="9">
        <v>-2.9</v>
      </c>
      <c r="W145">
        <f t="shared" ref="W145:W208" si="6">8 * COS(V145)-6*COS((8*V145/3))</f>
        <v>-8.4898002445678387</v>
      </c>
      <c r="X145">
        <f t="shared" ref="X145:X208" si="7">8 * SIN(V145)-6*SIN((8*V145/3))</f>
        <v>4.0423902726258589</v>
      </c>
    </row>
    <row r="146" spans="22:24" x14ac:dyDescent="0.25">
      <c r="V146" s="9">
        <v>-3</v>
      </c>
      <c r="W146">
        <f t="shared" si="6"/>
        <v>-7.0469397699518819</v>
      </c>
      <c r="X146">
        <f t="shared" si="7"/>
        <v>4.8071894152613526</v>
      </c>
    </row>
    <row r="147" spans="22:24" x14ac:dyDescent="0.25">
      <c r="V147" s="9">
        <v>-3.1</v>
      </c>
      <c r="W147">
        <f t="shared" si="6"/>
        <v>-5.5866588768789178</v>
      </c>
      <c r="X147">
        <f t="shared" si="7"/>
        <v>5.1636381350248888</v>
      </c>
    </row>
    <row r="148" spans="22:24" x14ac:dyDescent="0.25">
      <c r="V148" s="9">
        <v>-3.2</v>
      </c>
      <c r="W148">
        <f t="shared" si="6"/>
        <v>-4.2166254602212367</v>
      </c>
      <c r="X148">
        <f t="shared" si="7"/>
        <v>5.134874360851847</v>
      </c>
    </row>
    <row r="149" spans="22:24" x14ac:dyDescent="0.25">
      <c r="V149" s="9">
        <v>-3.3</v>
      </c>
      <c r="W149">
        <f t="shared" si="6"/>
        <v>-3.0332800749009898</v>
      </c>
      <c r="X149">
        <f t="shared" si="7"/>
        <v>4.7714687104965643</v>
      </c>
    </row>
    <row r="150" spans="22:24" x14ac:dyDescent="0.25">
      <c r="V150" s="9">
        <v>-3.4</v>
      </c>
      <c r="W150">
        <f t="shared" si="6"/>
        <v>-2.1150225620288561</v>
      </c>
      <c r="X150">
        <f t="shared" si="7"/>
        <v>4.1473646491625686</v>
      </c>
    </row>
    <row r="151" spans="22:24" x14ac:dyDescent="0.25">
      <c r="V151" s="9">
        <v>-3.5</v>
      </c>
      <c r="W151">
        <f t="shared" si="6"/>
        <v>-1.516722381596824</v>
      </c>
      <c r="X151">
        <f t="shared" si="7"/>
        <v>3.3541692348454544</v>
      </c>
    </row>
    <row r="152" spans="22:24" x14ac:dyDescent="0.25">
      <c r="V152" s="9">
        <v>-3.6</v>
      </c>
      <c r="W152">
        <f t="shared" si="6"/>
        <v>-1.2659401959084144</v>
      </c>
      <c r="X152">
        <f t="shared" si="7"/>
        <v>2.494202859020942</v>
      </c>
    </row>
    <row r="153" spans="22:24" x14ac:dyDescent="0.25">
      <c r="V153" s="9">
        <v>-3.7</v>
      </c>
      <c r="W153">
        <f t="shared" si="6"/>
        <v>-1.3611268000856729</v>
      </c>
      <c r="X153">
        <f t="shared" si="7"/>
        <v>1.6728040424013666</v>
      </c>
    </row>
    <row r="154" spans="22:24" x14ac:dyDescent="0.25">
      <c r="V154" s="9">
        <v>-3.8</v>
      </c>
      <c r="W154">
        <f t="shared" si="6"/>
        <v>-1.7719252476268688</v>
      </c>
      <c r="X154">
        <f t="shared" si="7"/>
        <v>0.99043788239090436</v>
      </c>
    </row>
    <row r="155" spans="22:24" x14ac:dyDescent="0.25">
      <c r="V155" s="9">
        <v>-3.9</v>
      </c>
      <c r="W155">
        <f t="shared" si="6"/>
        <v>-2.4415528890377489</v>
      </c>
      <c r="X155">
        <f t="shared" si="7"/>
        <v>0.53517045895786808</v>
      </c>
    </row>
    <row r="156" spans="22:24" x14ac:dyDescent="0.25">
      <c r="V156" s="9">
        <v>-4</v>
      </c>
      <c r="W156">
        <f t="shared" si="6"/>
        <v>-3.2910925766566161</v>
      </c>
      <c r="X156">
        <f t="shared" si="7"/>
        <v>0.37604542143477815</v>
      </c>
    </row>
    <row r="157" spans="22:24" x14ac:dyDescent="0.25">
      <c r="V157" s="9">
        <v>-4.0999999999999002</v>
      </c>
      <c r="W157">
        <f t="shared" si="6"/>
        <v>-4.2253869176773113</v>
      </c>
      <c r="X157">
        <f t="shared" si="7"/>
        <v>0.55783494630432973</v>
      </c>
    </row>
    <row r="158" spans="22:24" x14ac:dyDescent="0.25">
      <c r="V158" s="9">
        <v>-4.1999999999998998</v>
      </c>
      <c r="W158">
        <f t="shared" si="6"/>
        <v>-5.1401157536372324</v>
      </c>
      <c r="X158">
        <f t="shared" si="7"/>
        <v>1.0975398044000819</v>
      </c>
    </row>
    <row r="159" spans="22:24" x14ac:dyDescent="0.25">
      <c r="V159" s="9">
        <v>-4.2999999999999003</v>
      </c>
      <c r="W159">
        <f t="shared" si="6"/>
        <v>-5.929553049872883</v>
      </c>
      <c r="X159">
        <f t="shared" si="7"/>
        <v>1.9828892970195922</v>
      </c>
    </row>
    <row r="160" spans="22:24" x14ac:dyDescent="0.25">
      <c r="V160" s="9">
        <v>-4.3999999999999</v>
      </c>
      <c r="W160">
        <f t="shared" si="6"/>
        <v>-6.4944510338934354</v>
      </c>
      <c r="X160">
        <f t="shared" si="7"/>
        <v>3.1729500817225915</v>
      </c>
    </row>
    <row r="161" spans="22:24" x14ac:dyDescent="0.25">
      <c r="V161" s="9">
        <v>-4.4999999999998996</v>
      </c>
      <c r="W161">
        <f t="shared" si="6"/>
        <v>-6.7494901478411116</v>
      </c>
      <c r="X161">
        <f t="shared" si="7"/>
        <v>4.6008034333166394</v>
      </c>
    </row>
    <row r="162" spans="22:24" x14ac:dyDescent="0.25">
      <c r="V162" s="9">
        <v>-4.5999999999999002</v>
      </c>
      <c r="W162">
        <f t="shared" si="6"/>
        <v>-6.6297638356642459</v>
      </c>
      <c r="X162">
        <f t="shared" si="7"/>
        <v>6.1781038442098595</v>
      </c>
    </row>
    <row r="163" spans="22:24" x14ac:dyDescent="0.25">
      <c r="V163" s="9">
        <v>-4.6999999999998998</v>
      </c>
      <c r="W163">
        <f t="shared" si="6"/>
        <v>-6.0958352197025887</v>
      </c>
      <c r="X163">
        <f t="shared" si="7"/>
        <v>7.8011984313231251</v>
      </c>
    </row>
    <row r="164" spans="22:24" x14ac:dyDescent="0.25">
      <c r="V164" s="9">
        <v>-4.7999999999999003</v>
      </c>
      <c r="W164">
        <f t="shared" si="6"/>
        <v>-5.1370035266702034</v>
      </c>
      <c r="X164">
        <f t="shared" si="7"/>
        <v>9.358375821294473</v>
      </c>
    </row>
    <row r="165" spans="22:24" x14ac:dyDescent="0.25">
      <c r="V165" s="9">
        <v>-4.8999999999999</v>
      </c>
      <c r="W165">
        <f t="shared" si="6"/>
        <v>-3.7725445750014233</v>
      </c>
      <c r="X165">
        <f t="shared" si="7"/>
        <v>10.737732868590051</v>
      </c>
    </row>
    <row r="166" spans="22:24" x14ac:dyDescent="0.25">
      <c r="V166" s="9">
        <v>-4.9999999999998996</v>
      </c>
      <c r="W166">
        <f t="shared" si="6"/>
        <v>-2.0508327962405781</v>
      </c>
      <c r="X166">
        <f t="shared" si="7"/>
        <v>11.835103404766514</v>
      </c>
    </row>
    <row r="167" spans="22:24" x14ac:dyDescent="0.25">
      <c r="V167" s="9">
        <v>-5.0999999999999002</v>
      </c>
      <c r="W167">
        <f t="shared" si="6"/>
        <v>-4.6402013017162513E-2</v>
      </c>
      <c r="X167">
        <f t="shared" si="7"/>
        <v>12.561488347760317</v>
      </c>
    </row>
    <row r="168" spans="22:24" x14ac:dyDescent="0.25">
      <c r="V168" s="9">
        <v>-5.1999999999998998</v>
      </c>
      <c r="W168">
        <f t="shared" si="6"/>
        <v>2.1448520507098001</v>
      </c>
      <c r="X168">
        <f t="shared" si="7"/>
        <v>12.849461266771325</v>
      </c>
    </row>
    <row r="169" spans="22:24" x14ac:dyDescent="0.25">
      <c r="V169" s="9">
        <v>-5.2999999999999003</v>
      </c>
      <c r="W169">
        <f t="shared" si="6"/>
        <v>4.411993098847379</v>
      </c>
      <c r="X169">
        <f t="shared" si="7"/>
        <v>12.658095448198873</v>
      </c>
    </row>
    <row r="170" spans="22:24" x14ac:dyDescent="0.25">
      <c r="V170" s="9">
        <v>-5.3999999999999</v>
      </c>
      <c r="W170">
        <f t="shared" si="6"/>
        <v>6.6364471448214477</v>
      </c>
      <c r="X170">
        <f t="shared" si="7"/>
        <v>11.976062559744488</v>
      </c>
    </row>
    <row r="171" spans="22:24" x14ac:dyDescent="0.25">
      <c r="V171" s="9">
        <v>-5.4999999999998996</v>
      </c>
      <c r="W171">
        <f t="shared" si="6"/>
        <v>8.6999680199092637</v>
      </c>
      <c r="X171">
        <f t="shared" si="7"/>
        <v>10.822681812372629</v>
      </c>
    </row>
    <row r="172" spans="22:24" x14ac:dyDescent="0.25">
      <c r="V172" s="9">
        <v>-5.5999999999999002</v>
      </c>
      <c r="W172">
        <f t="shared" si="6"/>
        <v>10.492606583054304</v>
      </c>
      <c r="X172">
        <f t="shared" si="7"/>
        <v>9.2468429726537877</v>
      </c>
    </row>
    <row r="173" spans="22:24" x14ac:dyDescent="0.25">
      <c r="V173" s="9">
        <v>-5.6999999999998998</v>
      </c>
      <c r="W173">
        <f t="shared" si="6"/>
        <v>11.92012417677854</v>
      </c>
      <c r="X173">
        <f t="shared" si="7"/>
        <v>7.3238764739059663</v>
      </c>
    </row>
    <row r="174" spans="22:24" x14ac:dyDescent="0.25">
      <c r="V174" s="9">
        <v>-5.7999999999999003</v>
      </c>
      <c r="W174">
        <f t="shared" si="6"/>
        <v>12.910329853012398</v>
      </c>
      <c r="X174">
        <f t="shared" si="7"/>
        <v>5.1505886212813348</v>
      </c>
    </row>
    <row r="175" spans="22:24" x14ac:dyDescent="0.25">
      <c r="V175" s="9">
        <v>-5.8999999999999</v>
      </c>
      <c r="W175">
        <f t="shared" si="6"/>
        <v>13.417896628865167</v>
      </c>
      <c r="X175">
        <f t="shared" si="7"/>
        <v>2.8388092550069395</v>
      </c>
    </row>
    <row r="176" spans="22:24" x14ac:dyDescent="0.25">
      <c r="V176" s="9">
        <v>-5.9999999999998996</v>
      </c>
      <c r="W176">
        <f t="shared" si="6"/>
        <v>13.427319175143474</v>
      </c>
      <c r="X176">
        <f t="shared" si="7"/>
        <v>0.50790408560332745</v>
      </c>
    </row>
    <row r="177" spans="22:24" x14ac:dyDescent="0.25">
      <c r="V177" s="9">
        <v>-6.0999999999999002</v>
      </c>
      <c r="W177">
        <f t="shared" si="6"/>
        <v>12.953806319544732</v>
      </c>
      <c r="X177">
        <f t="shared" si="7"/>
        <v>-1.7232231637626887</v>
      </c>
    </row>
    <row r="178" spans="22:24" x14ac:dyDescent="0.25">
      <c r="V178" s="9">
        <v>-6.1999999999998998</v>
      </c>
      <c r="W178">
        <f t="shared" si="6"/>
        <v>12.042047306941038</v>
      </c>
      <c r="X178">
        <f t="shared" si="7"/>
        <v>-3.7440778317836076</v>
      </c>
    </row>
    <row r="179" spans="22:24" x14ac:dyDescent="0.25">
      <c r="V179" s="9">
        <v>-6.2999999999999003</v>
      </c>
      <c r="W179">
        <f t="shared" si="6"/>
        <v>10.762940615536928</v>
      </c>
      <c r="X179">
        <f t="shared" si="7"/>
        <v>-5.4599134053622924</v>
      </c>
    </row>
    <row r="180" spans="22:24" x14ac:dyDescent="0.25">
      <c r="V180" s="9">
        <v>-6.3999999999999</v>
      </c>
      <c r="W180">
        <f t="shared" si="6"/>
        <v>9.2085176909685273</v>
      </c>
      <c r="X180">
        <f t="shared" si="7"/>
        <v>-6.7979485272522631</v>
      </c>
    </row>
    <row r="181" spans="22:24" x14ac:dyDescent="0.25">
      <c r="V181" s="9">
        <v>-6.4999999999998996</v>
      </c>
      <c r="W181">
        <f t="shared" si="6"/>
        <v>7.485421086667329</v>
      </c>
      <c r="X181">
        <f t="shared" si="7"/>
        <v>-7.7120272432080075</v>
      </c>
    </row>
    <row r="182" spans="22:24" x14ac:dyDescent="0.25">
      <c r="V182" s="9">
        <v>-6.5999999999999002</v>
      </c>
      <c r="W182">
        <f t="shared" si="6"/>
        <v>5.7073982061545419</v>
      </c>
      <c r="X182">
        <f t="shared" si="7"/>
        <v>-8.185397895615516</v>
      </c>
    </row>
    <row r="183" spans="22:24" x14ac:dyDescent="0.25">
      <c r="V183" s="9">
        <v>-6.6999999999998998</v>
      </c>
      <c r="W183">
        <f t="shared" si="6"/>
        <v>3.9873409464181941</v>
      </c>
      <c r="X183">
        <f t="shared" si="7"/>
        <v>-8.2314190566449277</v>
      </c>
    </row>
    <row r="184" spans="22:24" x14ac:dyDescent="0.25">
      <c r="V184" s="9">
        <v>-6.7999999999999003</v>
      </c>
      <c r="W184">
        <f t="shared" si="6"/>
        <v>2.4294331610210271</v>
      </c>
      <c r="X184">
        <f t="shared" si="7"/>
        <v>-7.8921473765597518</v>
      </c>
    </row>
    <row r="185" spans="22:24" x14ac:dyDescent="0.25">
      <c r="V185" s="9">
        <v>-6.8999999999999</v>
      </c>
      <c r="W185">
        <f t="shared" si="6"/>
        <v>1.1219597666954026</v>
      </c>
      <c r="X185">
        <f t="shared" si="7"/>
        <v>-7.2349118475377665</v>
      </c>
    </row>
    <row r="186" spans="22:24" x14ac:dyDescent="0.25">
      <c r="V186" s="9">
        <v>-6.9999999999998996</v>
      </c>
      <c r="W186">
        <f t="shared" si="6"/>
        <v>0.13128408485959842</v>
      </c>
      <c r="X186">
        <f t="shared" si="7"/>
        <v>-6.3471211741708871</v>
      </c>
    </row>
    <row r="187" spans="22:24" x14ac:dyDescent="0.25">
      <c r="V187" s="9">
        <v>-7.0999999999999002</v>
      </c>
      <c r="W187">
        <f t="shared" si="6"/>
        <v>-0.50258301677376682</v>
      </c>
      <c r="X187">
        <f t="shared" si="7"/>
        <v>-5.32967564865229</v>
      </c>
    </row>
    <row r="188" spans="22:24" x14ac:dyDescent="0.25">
      <c r="V188" s="9">
        <v>-7.1999999999998998</v>
      </c>
      <c r="W188">
        <f t="shared" si="6"/>
        <v>-0.76851156392310038</v>
      </c>
      <c r="X188">
        <f t="shared" si="7"/>
        <v>-4.2894533378748658</v>
      </c>
    </row>
    <row r="189" spans="22:24" x14ac:dyDescent="0.25">
      <c r="V189" s="9">
        <v>-7.2999999999999003</v>
      </c>
      <c r="W189">
        <f t="shared" si="6"/>
        <v>-0.68470275666909597</v>
      </c>
      <c r="X189">
        <f t="shared" si="7"/>
        <v>-3.3314055470277975</v>
      </c>
    </row>
    <row r="190" spans="22:24" x14ac:dyDescent="0.25">
      <c r="V190" s="9">
        <v>-7.3999999999999</v>
      </c>
      <c r="W190">
        <f t="shared" si="6"/>
        <v>-0.29703262315846546</v>
      </c>
      <c r="X190">
        <f t="shared" si="7"/>
        <v>-2.5508238265693866</v>
      </c>
    </row>
    <row r="191" spans="22:24" x14ac:dyDescent="0.25">
      <c r="V191" s="9">
        <v>-7.4999999999998996</v>
      </c>
      <c r="W191">
        <f t="shared" si="6"/>
        <v>0.3245901717991484</v>
      </c>
      <c r="X191">
        <f t="shared" si="7"/>
        <v>-2.0263283098325191</v>
      </c>
    </row>
    <row r="192" spans="22:24" x14ac:dyDescent="0.25">
      <c r="V192" s="9">
        <v>-7.5999999999999002</v>
      </c>
      <c r="W192">
        <f t="shared" si="6"/>
        <v>1.091590905647652</v>
      </c>
      <c r="X192">
        <f t="shared" si="7"/>
        <v>-1.8140757927091702</v>
      </c>
    </row>
    <row r="193" spans="22:24" x14ac:dyDescent="0.25">
      <c r="V193" s="9">
        <v>-7.6999999999998998</v>
      </c>
      <c r="W193">
        <f t="shared" si="6"/>
        <v>1.9034361539229527</v>
      </c>
      <c r="X193">
        <f t="shared" si="7"/>
        <v>-1.9435993304923374</v>
      </c>
    </row>
    <row r="194" spans="22:24" x14ac:dyDescent="0.25">
      <c r="V194" s="9">
        <v>-7.7999999999999003</v>
      </c>
      <c r="W194">
        <f t="shared" si="6"/>
        <v>2.6552033195263567</v>
      </c>
      <c r="X194">
        <f t="shared" si="7"/>
        <v>-2.4155753585327613</v>
      </c>
    </row>
    <row r="195" spans="22:24" x14ac:dyDescent="0.25">
      <c r="V195" s="9">
        <v>-7.8999999999999</v>
      </c>
      <c r="W195">
        <f t="shared" si="6"/>
        <v>3.2454726163910741</v>
      </c>
      <c r="X195">
        <f t="shared" si="7"/>
        <v>-3.2016776309931814</v>
      </c>
    </row>
    <row r="196" spans="22:24" x14ac:dyDescent="0.25">
      <c r="V196" s="9">
        <v>-7.9999999999998996</v>
      </c>
      <c r="W196">
        <f t="shared" si="6"/>
        <v>3.5839788722650101</v>
      </c>
      <c r="X196">
        <f t="shared" si="7"/>
        <v>-4.246529284490431</v>
      </c>
    </row>
    <row r="197" spans="22:24" x14ac:dyDescent="0.25">
      <c r="V197" s="9">
        <v>-8.0999999999999002</v>
      </c>
      <c r="W197">
        <f t="shared" si="6"/>
        <v>3.5984774195985638</v>
      </c>
      <c r="X197">
        <f t="shared" si="7"/>
        <v>-5.4716155368297663</v>
      </c>
    </row>
    <row r="198" spans="22:24" x14ac:dyDescent="0.25">
      <c r="V198" s="9">
        <v>-8.1999999999998998</v>
      </c>
      <c r="W198">
        <f t="shared" si="6"/>
        <v>3.2403338740611827</v>
      </c>
      <c r="X198">
        <f t="shared" si="7"/>
        <v>-6.7808804486758332</v>
      </c>
    </row>
    <row r="199" spans="22:24" x14ac:dyDescent="0.25">
      <c r="V199" s="9">
        <v>-8.2999999999998995</v>
      </c>
      <c r="W199">
        <f t="shared" si="6"/>
        <v>2.4884378317816558</v>
      </c>
      <c r="X199">
        <f t="shared" si="7"/>
        <v>-8.0676116445341606</v>
      </c>
    </row>
    <row r="200" spans="22:24" x14ac:dyDescent="0.25">
      <c r="V200" s="9">
        <v>-8.3999999999999009</v>
      </c>
      <c r="W200">
        <f t="shared" si="6"/>
        <v>1.3511590702589888</v>
      </c>
      <c r="X200">
        <f t="shared" si="7"/>
        <v>-9.2221253634338076</v>
      </c>
    </row>
    <row r="201" spans="22:24" x14ac:dyDescent="0.25">
      <c r="V201" s="9">
        <v>-8.4999999999999005</v>
      </c>
      <c r="W201">
        <f t="shared" si="6"/>
        <v>-0.13379666733664841</v>
      </c>
      <c r="X201">
        <f t="shared" si="7"/>
        <v>-10.139707164032929</v>
      </c>
    </row>
    <row r="202" spans="22:24" x14ac:dyDescent="0.25">
      <c r="V202" s="9">
        <v>-8.5999999999999002</v>
      </c>
      <c r="W202">
        <f t="shared" si="6"/>
        <v>-1.9016265805337822</v>
      </c>
      <c r="X202">
        <f t="shared" si="7"/>
        <v>-10.728245080805515</v>
      </c>
    </row>
    <row r="203" spans="22:24" x14ac:dyDescent="0.25">
      <c r="V203" s="9">
        <v>-8.6999999999998998</v>
      </c>
      <c r="W203">
        <f t="shared" si="6"/>
        <v>-3.8646104043990133</v>
      </c>
      <c r="X203">
        <f t="shared" si="7"/>
        <v>-10.91501333182473</v>
      </c>
    </row>
    <row r="204" spans="22:24" x14ac:dyDescent="0.25">
      <c r="V204" s="9">
        <v>-8.7999999999998995</v>
      </c>
      <c r="W204">
        <f t="shared" si="6"/>
        <v>-5.9179392387503107</v>
      </c>
      <c r="X204">
        <f t="shared" si="7"/>
        <v>-10.652124312818719</v>
      </c>
    </row>
    <row r="205" spans="22:24" x14ac:dyDescent="0.25">
      <c r="V205" s="9">
        <v>-8.8999999999999009</v>
      </c>
      <c r="W205">
        <f t="shared" si="6"/>
        <v>-7.9467852883563435</v>
      </c>
      <c r="X205">
        <f t="shared" si="7"/>
        <v>-9.9202603651916874</v>
      </c>
    </row>
    <row r="206" spans="22:24" x14ac:dyDescent="0.25">
      <c r="V206" s="9">
        <v>-8.9999999999999005</v>
      </c>
      <c r="W206">
        <f t="shared" si="6"/>
        <v>-9.8341161390976222</v>
      </c>
      <c r="X206">
        <f t="shared" si="7"/>
        <v>-8.7304180539751997</v>
      </c>
    </row>
    <row r="207" spans="22:24" x14ac:dyDescent="0.25">
      <c r="V207" s="9">
        <v>-9.0999999999999002</v>
      </c>
      <c r="W207">
        <f t="shared" si="6"/>
        <v>-11.468704200661088</v>
      </c>
      <c r="X207">
        <f t="shared" si="7"/>
        <v>-7.1235378676286611</v>
      </c>
    </row>
    <row r="208" spans="22:24" x14ac:dyDescent="0.25">
      <c r="V208" s="9">
        <v>-9.1999999999998998</v>
      </c>
      <c r="W208">
        <f t="shared" si="6"/>
        <v>-12.752767757001019</v>
      </c>
      <c r="X208">
        <f t="shared" si="7"/>
        <v>-5.1680414493162186</v>
      </c>
    </row>
    <row r="209" spans="22:24" x14ac:dyDescent="0.25">
      <c r="V209" s="9">
        <v>-9.2999999999998995</v>
      </c>
      <c r="W209">
        <f t="shared" ref="W209:W216" si="8">8 * COS(V209)-6*COS((8*V209/3))</f>
        <v>-13.608705688509225</v>
      </c>
      <c r="X209">
        <f t="shared" ref="X209:X216" si="9">8 * SIN(V209)-6*SIN((8*V209/3))</f>
        <v>-2.955446144687162</v>
      </c>
    </row>
    <row r="210" spans="22:24" x14ac:dyDescent="0.25">
      <c r="V210" s="9">
        <v>-9.3999999999999009</v>
      </c>
      <c r="W210">
        <f t="shared" si="8"/>
        <v>-13.984451557493799</v>
      </c>
      <c r="X210">
        <f t="shared" si="9"/>
        <v>-0.59436236742580406</v>
      </c>
    </row>
    <row r="211" spans="22:24" x14ac:dyDescent="0.25">
      <c r="V211" s="9">
        <v>-9.4999999999999005</v>
      </c>
      <c r="W211">
        <f t="shared" si="8"/>
        <v>-13.857069887696026</v>
      </c>
      <c r="X211">
        <f t="shared" si="9"/>
        <v>1.7967065509682874</v>
      </c>
    </row>
    <row r="212" spans="22:24" x14ac:dyDescent="0.25">
      <c r="V212" s="9">
        <v>-9.5999999999999002</v>
      </c>
      <c r="W212">
        <f t="shared" si="8"/>
        <v>-13.234341256931334</v>
      </c>
      <c r="X212">
        <f t="shared" si="9"/>
        <v>4.0972578154339621</v>
      </c>
    </row>
    <row r="213" spans="22:24" x14ac:dyDescent="0.25">
      <c r="V213" s="9">
        <v>-9.6999999999998998</v>
      </c>
      <c r="W213">
        <f t="shared" si="8"/>
        <v>-12.154224513553263</v>
      </c>
      <c r="X213">
        <f t="shared" si="9"/>
        <v>6.192822764027456</v>
      </c>
    </row>
    <row r="214" spans="22:24" x14ac:dyDescent="0.25">
      <c r="V214" s="9">
        <v>-9.7999999999998995</v>
      </c>
      <c r="W214">
        <f t="shared" si="8"/>
        <v>-10.682234010831994</v>
      </c>
      <c r="X214">
        <f t="shared" si="9"/>
        <v>7.9825775506532395</v>
      </c>
    </row>
    <row r="215" spans="22:24" x14ac:dyDescent="0.25">
      <c r="V215" s="9">
        <v>-9.8999999999999009</v>
      </c>
      <c r="W215">
        <f t="shared" si="8"/>
        <v>-8.9069166591915856</v>
      </c>
      <c r="X215">
        <f t="shared" si="9"/>
        <v>9.3859977171575739</v>
      </c>
    </row>
    <row r="216" spans="22:24" x14ac:dyDescent="0.25">
      <c r="V216" s="9">
        <v>-9.9999999999999005</v>
      </c>
      <c r="W216">
        <f t="shared" si="8"/>
        <v>-6.9337474445114369</v>
      </c>
      <c r="X216">
        <f t="shared" si="9"/>
        <v>10.348090961794821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1"/>
  <sheetViews>
    <sheetView workbookViewId="0">
      <selection activeCell="F17" sqref="F17"/>
    </sheetView>
  </sheetViews>
  <sheetFormatPr defaultRowHeight="15" x14ac:dyDescent="0.25"/>
  <sheetData>
    <row r="1" spans="1:8" x14ac:dyDescent="0.25">
      <c r="A1" s="12" t="s">
        <v>4</v>
      </c>
      <c r="B1" s="12"/>
      <c r="C1" s="12"/>
      <c r="D1" s="12"/>
      <c r="E1" s="12"/>
    </row>
    <row r="3" spans="1:8" x14ac:dyDescent="0.25">
      <c r="A3" t="s">
        <v>5</v>
      </c>
    </row>
    <row r="4" spans="1:8" x14ac:dyDescent="0.25">
      <c r="C4" t="s">
        <v>1</v>
      </c>
      <c r="D4" t="s">
        <v>30</v>
      </c>
    </row>
    <row r="5" spans="1:8" x14ac:dyDescent="0.25">
      <c r="A5" s="2" t="s">
        <v>6</v>
      </c>
      <c r="B5" s="2" t="s">
        <v>7</v>
      </c>
      <c r="C5" s="2" t="s">
        <v>8</v>
      </c>
      <c r="D5" s="2" t="s">
        <v>9</v>
      </c>
    </row>
    <row r="6" spans="1:8" x14ac:dyDescent="0.25">
      <c r="A6">
        <v>0</v>
      </c>
      <c r="B6">
        <v>0</v>
      </c>
      <c r="C6">
        <f>B6*COS(A6)</f>
        <v>0</v>
      </c>
      <c r="D6">
        <f>B6*SIN(A6)</f>
        <v>0</v>
      </c>
      <c r="F6" s="8" t="s">
        <v>28</v>
      </c>
      <c r="H6" s="8" t="s">
        <v>29</v>
      </c>
    </row>
    <row r="7" spans="1:8" x14ac:dyDescent="0.25">
      <c r="A7">
        <v>0.2</v>
      </c>
      <c r="B7">
        <v>0.2</v>
      </c>
      <c r="C7">
        <f t="shared" ref="C7:C56" si="0">B7*COS(A7)</f>
        <v>0.19601331556824833</v>
      </c>
      <c r="D7">
        <f t="shared" ref="D7:D56" si="1">B7*SIN(A7)</f>
        <v>3.9733866159012247E-2</v>
      </c>
    </row>
    <row r="8" spans="1:8" x14ac:dyDescent="0.25">
      <c r="A8">
        <v>0.4</v>
      </c>
      <c r="B8">
        <v>0.4</v>
      </c>
      <c r="C8">
        <f t="shared" si="0"/>
        <v>0.36842439760115409</v>
      </c>
      <c r="D8">
        <f t="shared" si="1"/>
        <v>0.15576733692346023</v>
      </c>
    </row>
    <row r="9" spans="1:8" x14ac:dyDescent="0.25">
      <c r="A9">
        <v>0.6</v>
      </c>
      <c r="B9">
        <v>0.6</v>
      </c>
      <c r="C9">
        <f t="shared" si="0"/>
        <v>0.49520136894580696</v>
      </c>
      <c r="D9">
        <f t="shared" si="1"/>
        <v>0.33878548403702119</v>
      </c>
    </row>
    <row r="10" spans="1:8" x14ac:dyDescent="0.25">
      <c r="A10">
        <v>0.8</v>
      </c>
      <c r="B10">
        <v>0.8</v>
      </c>
      <c r="C10">
        <f t="shared" si="0"/>
        <v>0.55736536747773235</v>
      </c>
      <c r="D10">
        <f t="shared" si="1"/>
        <v>0.5738848727196183</v>
      </c>
    </row>
    <row r="11" spans="1:8" x14ac:dyDescent="0.25">
      <c r="A11">
        <v>1</v>
      </c>
      <c r="B11">
        <v>1</v>
      </c>
      <c r="C11">
        <f t="shared" si="0"/>
        <v>0.54030230586813977</v>
      </c>
      <c r="D11">
        <f t="shared" si="1"/>
        <v>0.8414709848078965</v>
      </c>
    </row>
    <row r="12" spans="1:8" x14ac:dyDescent="0.25">
      <c r="A12">
        <v>1.2</v>
      </c>
      <c r="B12">
        <v>1.2</v>
      </c>
      <c r="C12">
        <f t="shared" si="0"/>
        <v>0.43482930537200831</v>
      </c>
      <c r="D12">
        <f t="shared" si="1"/>
        <v>1.1184469031606714</v>
      </c>
    </row>
    <row r="13" spans="1:8" x14ac:dyDescent="0.25">
      <c r="A13">
        <v>1.4</v>
      </c>
      <c r="B13">
        <v>1.4</v>
      </c>
      <c r="C13">
        <f t="shared" si="0"/>
        <v>0.23795400006033743</v>
      </c>
      <c r="D13">
        <f t="shared" si="1"/>
        <v>1.3796296219838442</v>
      </c>
    </row>
    <row r="14" spans="1:8" x14ac:dyDescent="0.25">
      <c r="A14">
        <v>1.6</v>
      </c>
      <c r="B14">
        <v>1.6</v>
      </c>
      <c r="C14">
        <f t="shared" si="0"/>
        <v>-4.6719235682062106E-2</v>
      </c>
      <c r="D14">
        <f t="shared" si="1"/>
        <v>1.5993177648664083</v>
      </c>
    </row>
    <row r="15" spans="1:8" x14ac:dyDescent="0.25">
      <c r="A15">
        <v>1.8</v>
      </c>
      <c r="B15">
        <v>1.8</v>
      </c>
      <c r="C15">
        <f t="shared" si="0"/>
        <v>-0.40896377044755683</v>
      </c>
      <c r="D15">
        <f t="shared" si="1"/>
        <v>1.7529257355807513</v>
      </c>
    </row>
    <row r="16" spans="1:8" x14ac:dyDescent="0.25">
      <c r="A16">
        <v>2</v>
      </c>
      <c r="B16">
        <v>2</v>
      </c>
      <c r="C16">
        <f t="shared" si="0"/>
        <v>-0.83229367309428481</v>
      </c>
      <c r="D16">
        <f t="shared" si="1"/>
        <v>1.8185948536513634</v>
      </c>
    </row>
    <row r="17" spans="1:4" x14ac:dyDescent="0.25">
      <c r="A17">
        <v>2.2000000000000002</v>
      </c>
      <c r="B17">
        <v>2.2000000000000002</v>
      </c>
      <c r="C17">
        <f t="shared" si="0"/>
        <v>-1.294702457961761</v>
      </c>
      <c r="D17">
        <f t="shared" si="1"/>
        <v>1.7786920884030983</v>
      </c>
    </row>
    <row r="18" spans="1:4" x14ac:dyDescent="0.25">
      <c r="A18">
        <v>2.4</v>
      </c>
      <c r="B18">
        <v>2.4</v>
      </c>
      <c r="C18">
        <f t="shared" si="0"/>
        <v>-1.769744917298989</v>
      </c>
      <c r="D18">
        <f t="shared" si="1"/>
        <v>1.6211116333227622</v>
      </c>
    </row>
    <row r="19" spans="1:4" x14ac:dyDescent="0.25">
      <c r="A19">
        <v>2.6</v>
      </c>
      <c r="B19">
        <v>2.6</v>
      </c>
      <c r="C19">
        <f t="shared" si="0"/>
        <v>-2.227910758759263</v>
      </c>
      <c r="D19">
        <f t="shared" si="1"/>
        <v>1.340303566735807</v>
      </c>
    </row>
    <row r="20" spans="1:4" x14ac:dyDescent="0.25">
      <c r="A20">
        <v>2.8</v>
      </c>
      <c r="B20">
        <v>2.8</v>
      </c>
      <c r="C20">
        <f t="shared" si="0"/>
        <v>-2.6382225538722426</v>
      </c>
      <c r="D20">
        <f t="shared" si="1"/>
        <v>0.93796682043653423</v>
      </c>
    </row>
    <row r="21" spans="1:4" x14ac:dyDescent="0.25">
      <c r="A21">
        <v>3</v>
      </c>
      <c r="B21">
        <v>3</v>
      </c>
      <c r="C21">
        <f t="shared" si="0"/>
        <v>-2.9699774898013365</v>
      </c>
      <c r="D21">
        <f t="shared" si="1"/>
        <v>0.42336002417960161</v>
      </c>
    </row>
    <row r="22" spans="1:4" x14ac:dyDescent="0.25">
      <c r="A22">
        <v>3.2</v>
      </c>
      <c r="B22">
        <v>3.2</v>
      </c>
      <c r="C22">
        <f t="shared" si="0"/>
        <v>-3.1945432825432101</v>
      </c>
      <c r="D22">
        <f t="shared" si="1"/>
        <v>-0.18679725896825627</v>
      </c>
    </row>
    <row r="23" spans="1:4" x14ac:dyDescent="0.25">
      <c r="A23">
        <v>3.4</v>
      </c>
      <c r="B23">
        <v>3.4</v>
      </c>
      <c r="C23">
        <f t="shared" si="0"/>
        <v>-3.2871138547701677</v>
      </c>
      <c r="D23">
        <f t="shared" si="1"/>
        <v>-0.86883974689122612</v>
      </c>
    </row>
    <row r="24" spans="1:4" x14ac:dyDescent="0.25">
      <c r="A24">
        <v>3.6</v>
      </c>
      <c r="B24">
        <v>3.6</v>
      </c>
      <c r="C24">
        <f t="shared" si="0"/>
        <v>-3.2283302988029292</v>
      </c>
      <c r="D24">
        <f t="shared" si="1"/>
        <v>-1.5930735958614688</v>
      </c>
    </row>
    <row r="25" spans="1:4" x14ac:dyDescent="0.25">
      <c r="A25">
        <v>3.8</v>
      </c>
      <c r="B25">
        <v>3.8</v>
      </c>
      <c r="C25">
        <f t="shared" si="0"/>
        <v>-3.0056773052747841</v>
      </c>
      <c r="D25">
        <f t="shared" si="1"/>
        <v>-2.3250599855823317</v>
      </c>
    </row>
    <row r="26" spans="1:4" x14ac:dyDescent="0.25">
      <c r="A26">
        <v>4</v>
      </c>
      <c r="B26">
        <v>4</v>
      </c>
      <c r="C26">
        <f t="shared" si="0"/>
        <v>-2.6145744834544478</v>
      </c>
      <c r="D26">
        <f t="shared" si="1"/>
        <v>-3.0272099812317128</v>
      </c>
    </row>
    <row r="27" spans="1:4" x14ac:dyDescent="0.25">
      <c r="A27">
        <v>4.2</v>
      </c>
      <c r="B27">
        <v>4.2</v>
      </c>
      <c r="C27">
        <f t="shared" si="0"/>
        <v>-2.0590954496309375</v>
      </c>
      <c r="D27">
        <f t="shared" si="1"/>
        <v>-3.6606182441370705</v>
      </c>
    </row>
    <row r="28" spans="1:4" x14ac:dyDescent="0.25">
      <c r="A28">
        <v>4.4000000000000004</v>
      </c>
      <c r="B28">
        <v>4.4000000000000004</v>
      </c>
      <c r="C28">
        <f t="shared" si="0"/>
        <v>-1.3522646279050452</v>
      </c>
      <c r="D28">
        <f t="shared" si="1"/>
        <v>-4.1870491251138704</v>
      </c>
    </row>
    <row r="29" spans="1:4" x14ac:dyDescent="0.25">
      <c r="A29">
        <v>4.5999999999999996</v>
      </c>
      <c r="B29">
        <v>4.5999999999999996</v>
      </c>
      <c r="C29">
        <f t="shared" si="0"/>
        <v>-0.51590162390125238</v>
      </c>
      <c r="D29">
        <f t="shared" si="1"/>
        <v>-4.5709786167139361</v>
      </c>
    </row>
    <row r="30" spans="1:4" x14ac:dyDescent="0.25">
      <c r="A30">
        <v>4.8</v>
      </c>
      <c r="B30">
        <v>4.8</v>
      </c>
      <c r="C30">
        <f t="shared" si="0"/>
        <v>0.41999512050934268</v>
      </c>
      <c r="D30">
        <f t="shared" si="1"/>
        <v>-4.7815901224120347</v>
      </c>
    </row>
    <row r="31" spans="1:4" x14ac:dyDescent="0.25">
      <c r="A31">
        <v>5</v>
      </c>
      <c r="B31">
        <v>5</v>
      </c>
      <c r="C31">
        <f t="shared" si="0"/>
        <v>1.4183109273161312</v>
      </c>
      <c r="D31">
        <f t="shared" si="1"/>
        <v>-4.7946213733156924</v>
      </c>
    </row>
    <row r="32" spans="1:4" x14ac:dyDescent="0.25">
      <c r="A32">
        <v>5.2</v>
      </c>
      <c r="B32">
        <v>5.2</v>
      </c>
      <c r="C32">
        <f t="shared" si="0"/>
        <v>2.4362866907619609</v>
      </c>
      <c r="D32">
        <f t="shared" si="1"/>
        <v>-4.5939642097447964</v>
      </c>
    </row>
    <row r="33" spans="1:4" x14ac:dyDescent="0.25">
      <c r="A33">
        <v>5.4</v>
      </c>
      <c r="B33">
        <v>5.4</v>
      </c>
      <c r="C33">
        <f t="shared" si="0"/>
        <v>3.4273415300902275</v>
      </c>
      <c r="D33">
        <f t="shared" si="1"/>
        <v>-4.1729282328023309</v>
      </c>
    </row>
    <row r="34" spans="1:4" x14ac:dyDescent="0.25">
      <c r="A34">
        <v>5.6</v>
      </c>
      <c r="B34">
        <v>5.6</v>
      </c>
      <c r="C34">
        <f t="shared" si="0"/>
        <v>4.3431689196573977</v>
      </c>
      <c r="D34">
        <f t="shared" si="1"/>
        <v>-3.5350931720850007</v>
      </c>
    </row>
    <row r="35" spans="1:4" x14ac:dyDescent="0.25">
      <c r="A35">
        <v>5.8</v>
      </c>
      <c r="B35">
        <v>5.8</v>
      </c>
      <c r="C35">
        <f t="shared" si="0"/>
        <v>5.1360131982596497</v>
      </c>
      <c r="D35">
        <f t="shared" si="1"/>
        <v>-2.6946926405997926</v>
      </c>
    </row>
    <row r="36" spans="1:4" x14ac:dyDescent="0.25">
      <c r="A36">
        <v>6</v>
      </c>
      <c r="B36">
        <v>6</v>
      </c>
      <c r="C36">
        <f t="shared" si="0"/>
        <v>5.761021719902196</v>
      </c>
      <c r="D36">
        <f t="shared" si="1"/>
        <v>-1.6764929891935552</v>
      </c>
    </row>
    <row r="37" spans="1:4" x14ac:dyDescent="0.25">
      <c r="A37">
        <v>6.2</v>
      </c>
      <c r="B37">
        <v>6.2</v>
      </c>
      <c r="C37">
        <f t="shared" si="0"/>
        <v>6.1785610015439483</v>
      </c>
      <c r="D37">
        <f t="shared" si="1"/>
        <v>-0.51515429746847763</v>
      </c>
    </row>
    <row r="38" spans="1:4" x14ac:dyDescent="0.25">
      <c r="A38">
        <v>6.4</v>
      </c>
      <c r="B38">
        <v>6.4</v>
      </c>
      <c r="C38">
        <f t="shared" si="0"/>
        <v>6.3563834800524326</v>
      </c>
      <c r="D38">
        <f t="shared" si="1"/>
        <v>0.74591491104315932</v>
      </c>
    </row>
    <row r="39" spans="1:4" x14ac:dyDescent="0.25">
      <c r="A39">
        <v>6.6</v>
      </c>
      <c r="B39">
        <v>6.6</v>
      </c>
      <c r="C39">
        <f t="shared" si="0"/>
        <v>6.2715351069262955</v>
      </c>
      <c r="D39">
        <f t="shared" si="1"/>
        <v>2.0561729991882935</v>
      </c>
    </row>
    <row r="40" spans="1:4" x14ac:dyDescent="0.25">
      <c r="A40">
        <v>6.8</v>
      </c>
      <c r="B40">
        <v>6.8</v>
      </c>
      <c r="C40">
        <f t="shared" si="0"/>
        <v>5.9119029343788121</v>
      </c>
      <c r="D40">
        <f t="shared" si="1"/>
        <v>3.3599707877425353</v>
      </c>
    </row>
    <row r="41" spans="1:4" x14ac:dyDescent="0.25">
      <c r="A41">
        <v>7</v>
      </c>
      <c r="B41">
        <v>7</v>
      </c>
      <c r="C41">
        <f t="shared" si="0"/>
        <v>5.2773157804031321</v>
      </c>
      <c r="D41">
        <f t="shared" si="1"/>
        <v>4.5989061910315234</v>
      </c>
    </row>
    <row r="42" spans="1:4" x14ac:dyDescent="0.25">
      <c r="A42">
        <v>7.2</v>
      </c>
      <c r="B42">
        <v>7.2</v>
      </c>
      <c r="C42">
        <f t="shared" si="0"/>
        <v>4.3801294646322333</v>
      </c>
      <c r="D42">
        <f t="shared" si="1"/>
        <v>5.7144086197139021</v>
      </c>
    </row>
    <row r="43" spans="1:4" x14ac:dyDescent="0.25">
      <c r="A43">
        <v>7.4</v>
      </c>
      <c r="B43">
        <v>7.4</v>
      </c>
      <c r="C43">
        <f t="shared" si="0"/>
        <v>3.2452502240504888</v>
      </c>
      <c r="D43">
        <f t="shared" si="1"/>
        <v>6.6504399090060398</v>
      </c>
    </row>
    <row r="44" spans="1:4" x14ac:dyDescent="0.25">
      <c r="A44">
        <v>7.6</v>
      </c>
      <c r="B44">
        <v>7.6</v>
      </c>
      <c r="C44">
        <f t="shared" si="0"/>
        <v>1.9095748036251432</v>
      </c>
      <c r="D44">
        <f t="shared" si="1"/>
        <v>7.3561895074392956</v>
      </c>
    </row>
    <row r="45" spans="1:4" x14ac:dyDescent="0.25">
      <c r="A45">
        <v>7.8</v>
      </c>
      <c r="B45">
        <v>7.8</v>
      </c>
      <c r="C45">
        <f t="shared" si="0"/>
        <v>0.42085228038866807</v>
      </c>
      <c r="D45">
        <f t="shared" si="1"/>
        <v>7.7886380939219189</v>
      </c>
    </row>
    <row r="46" spans="1:4" x14ac:dyDescent="0.25">
      <c r="A46">
        <v>8</v>
      </c>
      <c r="B46">
        <v>8</v>
      </c>
      <c r="C46">
        <f t="shared" si="0"/>
        <v>-1.1640002704689083</v>
      </c>
      <c r="D46">
        <f t="shared" si="1"/>
        <v>7.9148659729870543</v>
      </c>
    </row>
    <row r="47" spans="1:4" x14ac:dyDescent="0.25">
      <c r="A47">
        <v>8.1999999999999993</v>
      </c>
      <c r="B47">
        <v>8.1999999999999993</v>
      </c>
      <c r="C47">
        <f t="shared" si="0"/>
        <v>-2.7810698600674426</v>
      </c>
      <c r="D47">
        <f t="shared" si="1"/>
        <v>7.7139905647741394</v>
      </c>
    </row>
    <row r="48" spans="1:4" x14ac:dyDescent="0.25">
      <c r="A48">
        <v>8.4</v>
      </c>
      <c r="B48">
        <v>8.4</v>
      </c>
      <c r="C48">
        <f t="shared" si="0"/>
        <v>-4.3620246945801586</v>
      </c>
      <c r="D48">
        <f t="shared" si="1"/>
        <v>7.1786308279415563</v>
      </c>
    </row>
    <row r="49" spans="1:4" x14ac:dyDescent="0.25">
      <c r="A49">
        <v>8.6</v>
      </c>
      <c r="B49">
        <v>8.6</v>
      </c>
      <c r="C49">
        <f t="shared" si="0"/>
        <v>-5.8369924069521071</v>
      </c>
      <c r="D49">
        <f t="shared" si="1"/>
        <v>6.3158150417173742</v>
      </c>
    </row>
    <row r="50" spans="1:4" x14ac:dyDescent="0.25">
      <c r="A50">
        <v>8.8000000000000007</v>
      </c>
      <c r="B50">
        <v>8.8000000000000007</v>
      </c>
      <c r="C50">
        <f t="shared" si="0"/>
        <v>-7.1376185237425736</v>
      </c>
      <c r="D50">
        <f t="shared" si="1"/>
        <v>5.147271297447503</v>
      </c>
    </row>
    <row r="51" spans="1:4" x14ac:dyDescent="0.25">
      <c r="A51">
        <v>9</v>
      </c>
      <c r="B51">
        <v>9</v>
      </c>
      <c r="C51">
        <f t="shared" si="0"/>
        <v>-8.2001723569620921</v>
      </c>
      <c r="D51">
        <f t="shared" si="1"/>
        <v>3.7090663671758093</v>
      </c>
    </row>
    <row r="52" spans="1:4" x14ac:dyDescent="0.25">
      <c r="A52">
        <v>9.1999999999999993</v>
      </c>
      <c r="B52">
        <v>9.1999999999999993</v>
      </c>
      <c r="C52">
        <f t="shared" si="0"/>
        <v>-8.9685613169183043</v>
      </c>
      <c r="D52">
        <f t="shared" si="1"/>
        <v>2.0505872097222779</v>
      </c>
    </row>
    <row r="53" spans="1:4" x14ac:dyDescent="0.25">
      <c r="A53">
        <v>9.4</v>
      </c>
      <c r="B53">
        <v>9.4</v>
      </c>
      <c r="C53">
        <f t="shared" si="0"/>
        <v>-9.397114595130942</v>
      </c>
      <c r="D53">
        <f t="shared" si="1"/>
        <v>0.23288899926156301</v>
      </c>
    </row>
    <row r="54" spans="1:4" x14ac:dyDescent="0.25">
      <c r="A54">
        <v>9.6</v>
      </c>
      <c r="B54">
        <v>9.6</v>
      </c>
      <c r="C54">
        <f t="shared" si="0"/>
        <v>-9.453003415623618</v>
      </c>
      <c r="D54">
        <f t="shared" si="1"/>
        <v>-1.6735370997406045</v>
      </c>
    </row>
    <row r="55" spans="1:4" x14ac:dyDescent="0.25">
      <c r="A55">
        <v>9.8000000000000007</v>
      </c>
      <c r="B55">
        <v>9.8000000000000007</v>
      </c>
      <c r="C55">
        <f t="shared" si="0"/>
        <v>-9.118177466626582</v>
      </c>
      <c r="D55">
        <f t="shared" si="1"/>
        <v>-3.5914954666688983</v>
      </c>
    </row>
    <row r="56" spans="1:4" x14ac:dyDescent="0.25">
      <c r="A56">
        <v>10</v>
      </c>
      <c r="B56">
        <v>10</v>
      </c>
      <c r="C56">
        <f t="shared" si="0"/>
        <v>-8.3907152907645237</v>
      </c>
      <c r="D56">
        <f t="shared" si="1"/>
        <v>-5.4402111088936973</v>
      </c>
    </row>
    <row r="57" spans="1:4" x14ac:dyDescent="0.25">
      <c r="A57">
        <v>10.199999999999999</v>
      </c>
      <c r="B57">
        <v>10.199999999999999</v>
      </c>
      <c r="C57">
        <f>B57*COS(A57)</f>
        <v>-7.2855096506774419</v>
      </c>
      <c r="D57">
        <f>B57*SIN(A57)</f>
        <v>-7.138721813454131</v>
      </c>
    </row>
    <row r="58" spans="1:4" x14ac:dyDescent="0.25">
      <c r="A58">
        <v>10.4</v>
      </c>
      <c r="B58">
        <v>10.4</v>
      </c>
      <c r="C58">
        <f t="shared" ref="C58:C81" si="2">B58*COS(A58)</f>
        <v>-5.8342362772431793</v>
      </c>
      <c r="D58">
        <f t="shared" ref="D58:D81" si="3">B58*SIN(A58)</f>
        <v>-8.6093952784907994</v>
      </c>
    </row>
    <row r="59" spans="1:4" x14ac:dyDescent="0.25">
      <c r="A59">
        <v>10.6</v>
      </c>
      <c r="B59">
        <v>10.6</v>
      </c>
      <c r="C59">
        <f t="shared" si="2"/>
        <v>-4.0845848221813936</v>
      </c>
      <c r="D59">
        <f t="shared" si="3"/>
        <v>-9.7814194690957486</v>
      </c>
    </row>
    <row r="60" spans="1:4" x14ac:dyDescent="0.25">
      <c r="A60">
        <v>10.8</v>
      </c>
      <c r="B60">
        <v>10.8</v>
      </c>
      <c r="C60">
        <f t="shared" si="2"/>
        <v>-2.0987629897176161</v>
      </c>
      <c r="D60">
        <f t="shared" si="3"/>
        <v>-10.59411128471811</v>
      </c>
    </row>
    <row r="61" spans="1:4" x14ac:dyDescent="0.25">
      <c r="A61">
        <v>11</v>
      </c>
      <c r="B61">
        <v>11</v>
      </c>
      <c r="C61">
        <f t="shared" si="2"/>
        <v>4.8682677868558642E-2</v>
      </c>
      <c r="D61">
        <f t="shared" si="3"/>
        <v>-10.999892272057739</v>
      </c>
    </row>
    <row r="62" spans="1:4" x14ac:dyDescent="0.25">
      <c r="A62">
        <v>11.2</v>
      </c>
      <c r="B62">
        <v>11.2</v>
      </c>
      <c r="C62">
        <f t="shared" si="2"/>
        <v>2.2736544747700043</v>
      </c>
      <c r="D62">
        <f t="shared" si="3"/>
        <v>-10.966790566494755</v>
      </c>
    </row>
    <row r="63" spans="1:4" x14ac:dyDescent="0.25">
      <c r="A63">
        <v>11.4</v>
      </c>
      <c r="B63">
        <v>11.4</v>
      </c>
      <c r="C63">
        <f t="shared" si="2"/>
        <v>4.4857958763659562</v>
      </c>
      <c r="D63">
        <f t="shared" si="3"/>
        <v>-10.480345192577303</v>
      </c>
    </row>
    <row r="64" spans="1:4" x14ac:dyDescent="0.25">
      <c r="A64">
        <v>11.6</v>
      </c>
      <c r="B64">
        <v>11.6</v>
      </c>
      <c r="C64">
        <f t="shared" si="2"/>
        <v>6.592159705308493</v>
      </c>
      <c r="D64">
        <f t="shared" si="3"/>
        <v>-9.5448117016370233</v>
      </c>
    </row>
    <row r="65" spans="1:4" x14ac:dyDescent="0.25">
      <c r="A65">
        <v>11.8</v>
      </c>
      <c r="B65">
        <v>11.8</v>
      </c>
      <c r="C65">
        <f t="shared" si="2"/>
        <v>8.5011032520918981</v>
      </c>
      <c r="D65">
        <f t="shared" si="3"/>
        <v>-8.183596000370045</v>
      </c>
    </row>
    <row r="66" spans="1:4" x14ac:dyDescent="0.25">
      <c r="A66">
        <v>12</v>
      </c>
      <c r="B66">
        <v>12</v>
      </c>
      <c r="C66">
        <f t="shared" si="2"/>
        <v>10.126247504789905</v>
      </c>
      <c r="D66">
        <f t="shared" si="3"/>
        <v>-6.4388750160052197</v>
      </c>
    </row>
    <row r="67" spans="1:4" x14ac:dyDescent="0.25">
      <c r="A67">
        <v>12.2</v>
      </c>
      <c r="B67">
        <v>12.2</v>
      </c>
      <c r="C67">
        <f t="shared" si="2"/>
        <v>11.390330457710576</v>
      </c>
      <c r="D67">
        <f t="shared" si="3"/>
        <v>-4.3703972432893101</v>
      </c>
    </row>
    <row r="68" spans="1:4" x14ac:dyDescent="0.25">
      <c r="A68">
        <v>12.4</v>
      </c>
      <c r="B68">
        <v>12.4</v>
      </c>
      <c r="C68">
        <f t="shared" si="2"/>
        <v>12.228784548257909</v>
      </c>
      <c r="D68">
        <f t="shared" si="3"/>
        <v>-2.0534917755590367</v>
      </c>
    </row>
    <row r="69" spans="1:4" x14ac:dyDescent="0.25">
      <c r="A69">
        <v>12.6</v>
      </c>
      <c r="B69">
        <v>12.6</v>
      </c>
      <c r="C69">
        <f t="shared" si="2"/>
        <v>12.59287577731266</v>
      </c>
      <c r="D69">
        <f t="shared" si="3"/>
        <v>0.42365039498632234</v>
      </c>
    </row>
    <row r="70" spans="1:4" x14ac:dyDescent="0.25">
      <c r="A70">
        <v>12.8</v>
      </c>
      <c r="B70">
        <v>12.8</v>
      </c>
      <c r="C70">
        <f t="shared" si="2"/>
        <v>12.452256840927173</v>
      </c>
      <c r="D70">
        <f t="shared" si="3"/>
        <v>2.9633257612996986</v>
      </c>
    </row>
    <row r="71" spans="1:4" x14ac:dyDescent="0.25">
      <c r="A71">
        <v>13</v>
      </c>
      <c r="B71">
        <v>13</v>
      </c>
      <c r="C71">
        <f t="shared" si="2"/>
        <v>11.796808158852551</v>
      </c>
      <c r="D71">
        <f t="shared" si="3"/>
        <v>5.462171478746332</v>
      </c>
    </row>
    <row r="72" spans="1:4" x14ac:dyDescent="0.25">
      <c r="A72">
        <v>13.2</v>
      </c>
      <c r="B72">
        <v>13.2</v>
      </c>
      <c r="C72">
        <f t="shared" si="2"/>
        <v>10.63766824085395</v>
      </c>
      <c r="D72">
        <f t="shared" si="3"/>
        <v>7.8153703941353436</v>
      </c>
    </row>
    <row r="73" spans="1:4" x14ac:dyDescent="0.25">
      <c r="A73">
        <v>13.4</v>
      </c>
      <c r="B73">
        <v>13.4</v>
      </c>
      <c r="C73">
        <f t="shared" si="2"/>
        <v>9.0073873196164715</v>
      </c>
      <c r="D73">
        <f t="shared" si="3"/>
        <v>9.9210369253628112</v>
      </c>
    </row>
    <row r="74" spans="1:4" x14ac:dyDescent="0.25">
      <c r="A74">
        <v>13.6</v>
      </c>
      <c r="B74">
        <v>13.6</v>
      </c>
      <c r="C74">
        <f t="shared" si="2"/>
        <v>6.9591742973628268</v>
      </c>
      <c r="D74">
        <f t="shared" si="3"/>
        <v>11.684600682048343</v>
      </c>
    </row>
    <row r="75" spans="1:4" x14ac:dyDescent="0.25">
      <c r="A75">
        <v>13.8</v>
      </c>
      <c r="B75">
        <v>13.8</v>
      </c>
      <c r="C75">
        <f t="shared" si="2"/>
        <v>4.5652453156968482</v>
      </c>
      <c r="D75">
        <f t="shared" si="3"/>
        <v>13.023000238328647</v>
      </c>
    </row>
    <row r="76" spans="1:4" x14ac:dyDescent="0.25">
      <c r="A76">
        <v>14</v>
      </c>
      <c r="B76">
        <v>14</v>
      </c>
      <c r="C76">
        <f t="shared" si="2"/>
        <v>1.9143210549096705</v>
      </c>
      <c r="D76">
        <f t="shared" si="3"/>
        <v>13.868502979728184</v>
      </c>
    </row>
    <row r="77" spans="1:4" x14ac:dyDescent="0.25">
      <c r="A77">
        <v>14.2</v>
      </c>
      <c r="B77">
        <v>14.2</v>
      </c>
      <c r="C77">
        <f t="shared" si="2"/>
        <v>-0.89164246552196103</v>
      </c>
      <c r="D77">
        <f t="shared" si="3"/>
        <v>14.171978468572336</v>
      </c>
    </row>
    <row r="78" spans="1:4" x14ac:dyDescent="0.25">
      <c r="A78">
        <v>14.4</v>
      </c>
      <c r="B78">
        <v>14.4</v>
      </c>
      <c r="C78">
        <f t="shared" si="2"/>
        <v>-3.7413699294780844</v>
      </c>
      <c r="D78">
        <f t="shared" si="3"/>
        <v>13.905471982309596</v>
      </c>
    </row>
    <row r="79" spans="1:4" x14ac:dyDescent="0.25">
      <c r="A79">
        <v>14.6</v>
      </c>
      <c r="B79">
        <v>14.6</v>
      </c>
      <c r="C79">
        <f t="shared" si="2"/>
        <v>-6.5186794146190774</v>
      </c>
      <c r="D79">
        <f t="shared" si="3"/>
        <v>13.063951113251361</v>
      </c>
    </row>
    <row r="80" spans="1:4" x14ac:dyDescent="0.25">
      <c r="A80">
        <v>14.8</v>
      </c>
      <c r="B80">
        <v>14.8</v>
      </c>
      <c r="C80">
        <f t="shared" si="2"/>
        <v>-9.1072167477298684</v>
      </c>
      <c r="D80">
        <f t="shared" si="3"/>
        <v>11.666130597154682</v>
      </c>
    </row>
    <row r="81" spans="1:4" x14ac:dyDescent="0.25">
      <c r="A81">
        <v>15</v>
      </c>
      <c r="B81">
        <v>15</v>
      </c>
      <c r="C81">
        <f t="shared" si="2"/>
        <v>-11.39531869288232</v>
      </c>
      <c r="D81">
        <f t="shared" si="3"/>
        <v>9.7543176023567533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6"/>
  <sheetViews>
    <sheetView workbookViewId="0">
      <selection activeCell="B6" sqref="B6:V26"/>
    </sheetView>
  </sheetViews>
  <sheetFormatPr defaultColWidth="4.7109375" defaultRowHeight="15" x14ac:dyDescent="0.25"/>
  <cols>
    <col min="1" max="22" width="4.7109375" customWidth="1"/>
  </cols>
  <sheetData>
    <row r="1" spans="1:22" x14ac:dyDescent="0.25">
      <c r="A1" s="12" t="s">
        <v>10</v>
      </c>
      <c r="B1" s="12"/>
      <c r="C1" s="12"/>
      <c r="D1" s="12"/>
      <c r="E1" s="12"/>
      <c r="F1" s="12"/>
      <c r="G1" s="12"/>
    </row>
    <row r="2" spans="1:22" x14ac:dyDescent="0.25">
      <c r="A2" s="1"/>
      <c r="B2" s="1"/>
      <c r="C2" s="1"/>
      <c r="D2" s="1"/>
      <c r="E2" s="1"/>
    </row>
    <row r="3" spans="1:22" ht="17.25" x14ac:dyDescent="0.25">
      <c r="A3" s="12" t="s">
        <v>11</v>
      </c>
      <c r="B3" s="12"/>
      <c r="C3" s="12"/>
      <c r="D3" s="1"/>
      <c r="E3" s="1"/>
    </row>
    <row r="5" spans="1:22" x14ac:dyDescent="0.25">
      <c r="A5" s="4"/>
      <c r="B5" s="5">
        <v>-2</v>
      </c>
      <c r="C5" s="5">
        <v>-1.8</v>
      </c>
      <c r="D5" s="5">
        <v>-1.6</v>
      </c>
      <c r="E5" s="5">
        <v>-1.4</v>
      </c>
      <c r="F5" s="5">
        <v>-1.2</v>
      </c>
      <c r="G5" s="5">
        <v>-1</v>
      </c>
      <c r="H5" s="5">
        <v>-0.8</v>
      </c>
      <c r="I5" s="5">
        <v>-0.6</v>
      </c>
      <c r="J5" s="5">
        <v>-0.4</v>
      </c>
      <c r="K5" s="5">
        <v>-0.2</v>
      </c>
      <c r="L5" s="5">
        <v>0</v>
      </c>
      <c r="M5" s="5">
        <v>0.2</v>
      </c>
      <c r="N5" s="5">
        <v>0.4</v>
      </c>
      <c r="O5" s="5">
        <v>0.6</v>
      </c>
      <c r="P5" s="5">
        <v>0.8</v>
      </c>
      <c r="Q5" s="5">
        <v>1</v>
      </c>
      <c r="R5" s="5">
        <v>1.2</v>
      </c>
      <c r="S5" s="5">
        <v>1.4</v>
      </c>
      <c r="T5" s="5">
        <v>1.6</v>
      </c>
      <c r="U5" s="5">
        <v>1.8</v>
      </c>
      <c r="V5" s="5">
        <v>2</v>
      </c>
    </row>
    <row r="6" spans="1:22" x14ac:dyDescent="0.25">
      <c r="A6" s="3">
        <v>-2</v>
      </c>
      <c r="B6" s="9">
        <f>B$5*B$5+$A6*$A6</f>
        <v>8</v>
      </c>
      <c r="C6" s="9">
        <f t="shared" ref="C6:V19" si="0">C$5*C$5+$A6*$A6</f>
        <v>7.24</v>
      </c>
      <c r="D6" s="9">
        <f t="shared" si="0"/>
        <v>6.5600000000000005</v>
      </c>
      <c r="E6" s="9">
        <f t="shared" si="0"/>
        <v>5.96</v>
      </c>
      <c r="F6" s="9">
        <f t="shared" si="0"/>
        <v>5.4399999999999995</v>
      </c>
      <c r="G6" s="9">
        <f t="shared" si="0"/>
        <v>5</v>
      </c>
      <c r="H6" s="9">
        <f t="shared" si="0"/>
        <v>4.6400000000000006</v>
      </c>
      <c r="I6" s="9">
        <f t="shared" si="0"/>
        <v>4.3600000000000003</v>
      </c>
      <c r="J6" s="9">
        <f t="shared" si="0"/>
        <v>4.16</v>
      </c>
      <c r="K6" s="9">
        <f t="shared" si="0"/>
        <v>4.04</v>
      </c>
      <c r="L6" s="9">
        <f t="shared" si="0"/>
        <v>4</v>
      </c>
      <c r="M6" s="9">
        <f t="shared" si="0"/>
        <v>4.04</v>
      </c>
      <c r="N6" s="9">
        <f t="shared" si="0"/>
        <v>4.16</v>
      </c>
      <c r="O6" s="9">
        <f t="shared" si="0"/>
        <v>4.3600000000000003</v>
      </c>
      <c r="P6" s="9">
        <f t="shared" si="0"/>
        <v>4.6400000000000006</v>
      </c>
      <c r="Q6" s="9">
        <f t="shared" si="0"/>
        <v>5</v>
      </c>
      <c r="R6" s="9">
        <f t="shared" si="0"/>
        <v>5.4399999999999995</v>
      </c>
      <c r="S6" s="9">
        <f t="shared" si="0"/>
        <v>5.96</v>
      </c>
      <c r="T6" s="9">
        <f t="shared" si="0"/>
        <v>6.5600000000000005</v>
      </c>
      <c r="U6" s="9">
        <f t="shared" si="0"/>
        <v>7.24</v>
      </c>
      <c r="V6" s="9">
        <f t="shared" si="0"/>
        <v>8</v>
      </c>
    </row>
    <row r="7" spans="1:22" x14ac:dyDescent="0.25">
      <c r="A7" s="3">
        <v>-1.8</v>
      </c>
      <c r="B7" s="9">
        <f t="shared" ref="B7:Q26" si="1">B$5*B$5+$A7*$A7</f>
        <v>7.24</v>
      </c>
      <c r="C7" s="9">
        <f t="shared" si="1"/>
        <v>6.48</v>
      </c>
      <c r="D7" s="9">
        <f t="shared" si="1"/>
        <v>5.8000000000000007</v>
      </c>
      <c r="E7" s="9">
        <f t="shared" si="1"/>
        <v>5.2</v>
      </c>
      <c r="F7" s="9">
        <f t="shared" si="1"/>
        <v>4.68</v>
      </c>
      <c r="G7" s="9">
        <f t="shared" si="1"/>
        <v>4.24</v>
      </c>
      <c r="H7" s="9">
        <f t="shared" si="1"/>
        <v>3.8800000000000003</v>
      </c>
      <c r="I7" s="9">
        <f t="shared" si="1"/>
        <v>3.6</v>
      </c>
      <c r="J7" s="9">
        <f t="shared" si="1"/>
        <v>3.4000000000000004</v>
      </c>
      <c r="K7" s="9">
        <f t="shared" si="1"/>
        <v>3.2800000000000002</v>
      </c>
      <c r="L7" s="9">
        <f t="shared" si="1"/>
        <v>3.24</v>
      </c>
      <c r="M7" s="9">
        <f t="shared" si="1"/>
        <v>3.2800000000000002</v>
      </c>
      <c r="N7" s="9">
        <f t="shared" si="1"/>
        <v>3.4000000000000004</v>
      </c>
      <c r="O7" s="9">
        <f t="shared" si="1"/>
        <v>3.6</v>
      </c>
      <c r="P7" s="9">
        <f t="shared" si="1"/>
        <v>3.8800000000000003</v>
      </c>
      <c r="Q7" s="9">
        <f t="shared" si="1"/>
        <v>4.24</v>
      </c>
      <c r="R7" s="9">
        <f t="shared" si="0"/>
        <v>4.68</v>
      </c>
      <c r="S7" s="9">
        <f t="shared" si="0"/>
        <v>5.2</v>
      </c>
      <c r="T7" s="9">
        <f t="shared" si="0"/>
        <v>5.8000000000000007</v>
      </c>
      <c r="U7" s="9">
        <f t="shared" si="0"/>
        <v>6.48</v>
      </c>
      <c r="V7" s="9">
        <f t="shared" si="0"/>
        <v>7.24</v>
      </c>
    </row>
    <row r="8" spans="1:22" x14ac:dyDescent="0.25">
      <c r="A8" s="3">
        <v>-1.6</v>
      </c>
      <c r="B8" s="9">
        <f t="shared" si="1"/>
        <v>6.5600000000000005</v>
      </c>
      <c r="C8" s="9">
        <f t="shared" si="0"/>
        <v>5.8000000000000007</v>
      </c>
      <c r="D8" s="9">
        <f t="shared" si="0"/>
        <v>5.120000000000001</v>
      </c>
      <c r="E8" s="9">
        <f t="shared" si="0"/>
        <v>4.5200000000000005</v>
      </c>
      <c r="F8" s="9">
        <f t="shared" si="0"/>
        <v>4</v>
      </c>
      <c r="G8" s="9">
        <f t="shared" si="0"/>
        <v>3.5600000000000005</v>
      </c>
      <c r="H8" s="9">
        <f t="shared" si="0"/>
        <v>3.2000000000000006</v>
      </c>
      <c r="I8" s="9">
        <f t="shared" si="0"/>
        <v>2.9200000000000004</v>
      </c>
      <c r="J8" s="9">
        <f t="shared" si="0"/>
        <v>2.7200000000000006</v>
      </c>
      <c r="K8" s="9">
        <f t="shared" si="0"/>
        <v>2.6000000000000005</v>
      </c>
      <c r="L8" s="9">
        <f t="shared" si="0"/>
        <v>2.5600000000000005</v>
      </c>
      <c r="M8" s="9">
        <f t="shared" si="0"/>
        <v>2.6000000000000005</v>
      </c>
      <c r="N8" s="9">
        <f t="shared" si="0"/>
        <v>2.7200000000000006</v>
      </c>
      <c r="O8" s="9">
        <f t="shared" si="0"/>
        <v>2.9200000000000004</v>
      </c>
      <c r="P8" s="9">
        <f t="shared" si="0"/>
        <v>3.2000000000000006</v>
      </c>
      <c r="Q8" s="9">
        <f t="shared" si="0"/>
        <v>3.5600000000000005</v>
      </c>
      <c r="R8" s="9">
        <f t="shared" si="0"/>
        <v>4</v>
      </c>
      <c r="S8" s="9">
        <f t="shared" si="0"/>
        <v>4.5200000000000005</v>
      </c>
      <c r="T8" s="9">
        <f t="shared" si="0"/>
        <v>5.120000000000001</v>
      </c>
      <c r="U8" s="9">
        <f t="shared" si="0"/>
        <v>5.8000000000000007</v>
      </c>
      <c r="V8" s="9">
        <f t="shared" si="0"/>
        <v>6.5600000000000005</v>
      </c>
    </row>
    <row r="9" spans="1:22" x14ac:dyDescent="0.25">
      <c r="A9" s="3">
        <v>-1.4</v>
      </c>
      <c r="B9" s="9">
        <f t="shared" si="1"/>
        <v>5.96</v>
      </c>
      <c r="C9" s="9">
        <f t="shared" si="0"/>
        <v>5.2</v>
      </c>
      <c r="D9" s="9">
        <f t="shared" si="0"/>
        <v>4.5200000000000005</v>
      </c>
      <c r="E9" s="9">
        <f t="shared" si="0"/>
        <v>3.9199999999999995</v>
      </c>
      <c r="F9" s="9">
        <f t="shared" si="0"/>
        <v>3.3999999999999995</v>
      </c>
      <c r="G9" s="9">
        <f t="shared" si="0"/>
        <v>2.96</v>
      </c>
      <c r="H9" s="9">
        <f t="shared" si="0"/>
        <v>2.5999999999999996</v>
      </c>
      <c r="I9" s="9">
        <f t="shared" si="0"/>
        <v>2.3199999999999998</v>
      </c>
      <c r="J9" s="9">
        <f t="shared" si="0"/>
        <v>2.1199999999999997</v>
      </c>
      <c r="K9" s="9">
        <f t="shared" si="0"/>
        <v>1.9999999999999998</v>
      </c>
      <c r="L9" s="9">
        <f t="shared" si="0"/>
        <v>1.9599999999999997</v>
      </c>
      <c r="M9" s="9">
        <f t="shared" si="0"/>
        <v>1.9999999999999998</v>
      </c>
      <c r="N9" s="9">
        <f t="shared" si="0"/>
        <v>2.1199999999999997</v>
      </c>
      <c r="O9" s="9">
        <f t="shared" si="0"/>
        <v>2.3199999999999998</v>
      </c>
      <c r="P9" s="9">
        <f t="shared" si="0"/>
        <v>2.5999999999999996</v>
      </c>
      <c r="Q9" s="9">
        <f t="shared" si="0"/>
        <v>2.96</v>
      </c>
      <c r="R9" s="9">
        <f t="shared" si="0"/>
        <v>3.3999999999999995</v>
      </c>
      <c r="S9" s="9">
        <f t="shared" si="0"/>
        <v>3.9199999999999995</v>
      </c>
      <c r="T9" s="9">
        <f t="shared" si="0"/>
        <v>4.5200000000000005</v>
      </c>
      <c r="U9" s="9">
        <f t="shared" si="0"/>
        <v>5.2</v>
      </c>
      <c r="V9" s="9">
        <f t="shared" si="0"/>
        <v>5.96</v>
      </c>
    </row>
    <row r="10" spans="1:22" x14ac:dyDescent="0.25">
      <c r="A10" s="3">
        <v>-1.2</v>
      </c>
      <c r="B10" s="9">
        <f t="shared" si="1"/>
        <v>5.4399999999999995</v>
      </c>
      <c r="C10" s="9">
        <f t="shared" si="0"/>
        <v>4.68</v>
      </c>
      <c r="D10" s="9">
        <f t="shared" si="0"/>
        <v>4</v>
      </c>
      <c r="E10" s="9">
        <f t="shared" si="0"/>
        <v>3.3999999999999995</v>
      </c>
      <c r="F10" s="9">
        <f t="shared" si="0"/>
        <v>2.88</v>
      </c>
      <c r="G10" s="9">
        <f t="shared" si="0"/>
        <v>2.44</v>
      </c>
      <c r="H10" s="9">
        <f t="shared" si="0"/>
        <v>2.08</v>
      </c>
      <c r="I10" s="9">
        <f t="shared" si="0"/>
        <v>1.7999999999999998</v>
      </c>
      <c r="J10" s="9">
        <f t="shared" si="0"/>
        <v>1.6</v>
      </c>
      <c r="K10" s="9">
        <f t="shared" si="0"/>
        <v>1.48</v>
      </c>
      <c r="L10" s="9">
        <f t="shared" si="0"/>
        <v>1.44</v>
      </c>
      <c r="M10" s="9">
        <f t="shared" si="0"/>
        <v>1.48</v>
      </c>
      <c r="N10" s="9">
        <f t="shared" si="0"/>
        <v>1.6</v>
      </c>
      <c r="O10" s="9">
        <f t="shared" si="0"/>
        <v>1.7999999999999998</v>
      </c>
      <c r="P10" s="9">
        <f t="shared" si="0"/>
        <v>2.08</v>
      </c>
      <c r="Q10" s="9">
        <f t="shared" si="0"/>
        <v>2.44</v>
      </c>
      <c r="R10" s="9">
        <f t="shared" si="0"/>
        <v>2.88</v>
      </c>
      <c r="S10" s="9">
        <f t="shared" si="0"/>
        <v>3.3999999999999995</v>
      </c>
      <c r="T10" s="9">
        <f t="shared" si="0"/>
        <v>4</v>
      </c>
      <c r="U10" s="9">
        <f t="shared" si="0"/>
        <v>4.68</v>
      </c>
      <c r="V10" s="9">
        <f t="shared" si="0"/>
        <v>5.4399999999999995</v>
      </c>
    </row>
    <row r="11" spans="1:22" x14ac:dyDescent="0.25">
      <c r="A11" s="3">
        <v>-1</v>
      </c>
      <c r="B11" s="9">
        <f t="shared" si="1"/>
        <v>5</v>
      </c>
      <c r="C11" s="9">
        <f t="shared" si="0"/>
        <v>4.24</v>
      </c>
      <c r="D11" s="9">
        <f t="shared" si="0"/>
        <v>3.5600000000000005</v>
      </c>
      <c r="E11" s="9">
        <f t="shared" si="0"/>
        <v>2.96</v>
      </c>
      <c r="F11" s="9">
        <f t="shared" si="0"/>
        <v>2.44</v>
      </c>
      <c r="G11" s="9">
        <f t="shared" si="0"/>
        <v>2</v>
      </c>
      <c r="H11" s="9">
        <f t="shared" si="0"/>
        <v>1.6400000000000001</v>
      </c>
      <c r="I11" s="9">
        <f t="shared" si="0"/>
        <v>1.3599999999999999</v>
      </c>
      <c r="J11" s="9">
        <f t="shared" si="0"/>
        <v>1.1600000000000001</v>
      </c>
      <c r="K11" s="9">
        <f t="shared" si="0"/>
        <v>1.04</v>
      </c>
      <c r="L11" s="9">
        <f t="shared" si="0"/>
        <v>1</v>
      </c>
      <c r="M11" s="9">
        <f t="shared" si="0"/>
        <v>1.04</v>
      </c>
      <c r="N11" s="9">
        <f t="shared" si="0"/>
        <v>1.1600000000000001</v>
      </c>
      <c r="O11" s="9">
        <f t="shared" si="0"/>
        <v>1.3599999999999999</v>
      </c>
      <c r="P11" s="9">
        <f t="shared" si="0"/>
        <v>1.6400000000000001</v>
      </c>
      <c r="Q11" s="9">
        <f t="shared" si="0"/>
        <v>2</v>
      </c>
      <c r="R11" s="9">
        <f t="shared" si="0"/>
        <v>2.44</v>
      </c>
      <c r="S11" s="9">
        <f t="shared" si="0"/>
        <v>2.96</v>
      </c>
      <c r="T11" s="9">
        <f t="shared" si="0"/>
        <v>3.5600000000000005</v>
      </c>
      <c r="U11" s="9">
        <f t="shared" si="0"/>
        <v>4.24</v>
      </c>
      <c r="V11" s="9">
        <f t="shared" si="0"/>
        <v>5</v>
      </c>
    </row>
    <row r="12" spans="1:22" x14ac:dyDescent="0.25">
      <c r="A12" s="3">
        <v>-0.8</v>
      </c>
      <c r="B12" s="9">
        <f t="shared" si="1"/>
        <v>4.6400000000000006</v>
      </c>
      <c r="C12" s="9">
        <f t="shared" si="0"/>
        <v>3.8800000000000003</v>
      </c>
      <c r="D12" s="9">
        <f t="shared" si="0"/>
        <v>3.2000000000000006</v>
      </c>
      <c r="E12" s="9">
        <f t="shared" si="0"/>
        <v>2.5999999999999996</v>
      </c>
      <c r="F12" s="9">
        <f t="shared" si="0"/>
        <v>2.08</v>
      </c>
      <c r="G12" s="9">
        <f t="shared" si="0"/>
        <v>1.6400000000000001</v>
      </c>
      <c r="H12" s="9">
        <f t="shared" si="0"/>
        <v>1.2800000000000002</v>
      </c>
      <c r="I12" s="9">
        <f t="shared" si="0"/>
        <v>1</v>
      </c>
      <c r="J12" s="9">
        <f t="shared" si="0"/>
        <v>0.80000000000000016</v>
      </c>
      <c r="K12" s="9">
        <f t="shared" si="0"/>
        <v>0.68000000000000016</v>
      </c>
      <c r="L12" s="9">
        <f t="shared" si="0"/>
        <v>0.64000000000000012</v>
      </c>
      <c r="M12" s="9">
        <f t="shared" si="0"/>
        <v>0.68000000000000016</v>
      </c>
      <c r="N12" s="9">
        <f t="shared" si="0"/>
        <v>0.80000000000000016</v>
      </c>
      <c r="O12" s="9">
        <f t="shared" si="0"/>
        <v>1</v>
      </c>
      <c r="P12" s="9">
        <f t="shared" si="0"/>
        <v>1.2800000000000002</v>
      </c>
      <c r="Q12" s="9">
        <f t="shared" si="0"/>
        <v>1.6400000000000001</v>
      </c>
      <c r="R12" s="9">
        <f t="shared" si="0"/>
        <v>2.08</v>
      </c>
      <c r="S12" s="9">
        <f t="shared" si="0"/>
        <v>2.5999999999999996</v>
      </c>
      <c r="T12" s="9">
        <f t="shared" si="0"/>
        <v>3.2000000000000006</v>
      </c>
      <c r="U12" s="9">
        <f t="shared" si="0"/>
        <v>3.8800000000000003</v>
      </c>
      <c r="V12" s="9">
        <f t="shared" si="0"/>
        <v>4.6400000000000006</v>
      </c>
    </row>
    <row r="13" spans="1:22" x14ac:dyDescent="0.25">
      <c r="A13" s="3">
        <v>-0.6</v>
      </c>
      <c r="B13" s="9">
        <f t="shared" si="1"/>
        <v>4.3600000000000003</v>
      </c>
      <c r="C13" s="9">
        <f t="shared" si="0"/>
        <v>3.6</v>
      </c>
      <c r="D13" s="9">
        <f t="shared" si="0"/>
        <v>2.9200000000000004</v>
      </c>
      <c r="E13" s="9">
        <f t="shared" si="0"/>
        <v>2.3199999999999998</v>
      </c>
      <c r="F13" s="9">
        <f t="shared" si="0"/>
        <v>1.7999999999999998</v>
      </c>
      <c r="G13" s="9">
        <f t="shared" si="0"/>
        <v>1.3599999999999999</v>
      </c>
      <c r="H13" s="9">
        <f t="shared" si="0"/>
        <v>1</v>
      </c>
      <c r="I13" s="9">
        <f t="shared" si="0"/>
        <v>0.72</v>
      </c>
      <c r="J13" s="9">
        <f t="shared" si="0"/>
        <v>0.52</v>
      </c>
      <c r="K13" s="9">
        <f t="shared" si="0"/>
        <v>0.4</v>
      </c>
      <c r="L13" s="9">
        <f t="shared" si="0"/>
        <v>0.36</v>
      </c>
      <c r="M13" s="9">
        <f t="shared" si="0"/>
        <v>0.4</v>
      </c>
      <c r="N13" s="9">
        <f t="shared" si="0"/>
        <v>0.52</v>
      </c>
      <c r="O13" s="9">
        <f t="shared" si="0"/>
        <v>0.72</v>
      </c>
      <c r="P13" s="9">
        <f t="shared" si="0"/>
        <v>1</v>
      </c>
      <c r="Q13" s="9">
        <f t="shared" si="0"/>
        <v>1.3599999999999999</v>
      </c>
      <c r="R13" s="9">
        <f t="shared" si="0"/>
        <v>1.7999999999999998</v>
      </c>
      <c r="S13" s="9">
        <f t="shared" si="0"/>
        <v>2.3199999999999998</v>
      </c>
      <c r="T13" s="9">
        <f t="shared" si="0"/>
        <v>2.9200000000000004</v>
      </c>
      <c r="U13" s="9">
        <f t="shared" si="0"/>
        <v>3.6</v>
      </c>
      <c r="V13" s="9">
        <f t="shared" si="0"/>
        <v>4.3600000000000003</v>
      </c>
    </row>
    <row r="14" spans="1:22" x14ac:dyDescent="0.25">
      <c r="A14" s="3">
        <v>-0.4</v>
      </c>
      <c r="B14" s="9">
        <f t="shared" si="1"/>
        <v>4.16</v>
      </c>
      <c r="C14" s="9">
        <f t="shared" si="0"/>
        <v>3.4000000000000004</v>
      </c>
      <c r="D14" s="9">
        <f t="shared" si="0"/>
        <v>2.7200000000000006</v>
      </c>
      <c r="E14" s="9">
        <f t="shared" si="0"/>
        <v>2.1199999999999997</v>
      </c>
      <c r="F14" s="9">
        <f t="shared" si="0"/>
        <v>1.6</v>
      </c>
      <c r="G14" s="9">
        <f t="shared" si="0"/>
        <v>1.1600000000000001</v>
      </c>
      <c r="H14" s="9">
        <f t="shared" si="0"/>
        <v>0.80000000000000016</v>
      </c>
      <c r="I14" s="9">
        <f t="shared" si="0"/>
        <v>0.52</v>
      </c>
      <c r="J14" s="9">
        <f t="shared" si="0"/>
        <v>0.32000000000000006</v>
      </c>
      <c r="K14" s="9">
        <f t="shared" si="0"/>
        <v>0.20000000000000004</v>
      </c>
      <c r="L14" s="9">
        <f t="shared" si="0"/>
        <v>0.16000000000000003</v>
      </c>
      <c r="M14" s="9">
        <f t="shared" si="0"/>
        <v>0.20000000000000004</v>
      </c>
      <c r="N14" s="9">
        <f t="shared" si="0"/>
        <v>0.32000000000000006</v>
      </c>
      <c r="O14" s="9">
        <f t="shared" si="0"/>
        <v>0.52</v>
      </c>
      <c r="P14" s="9">
        <f t="shared" si="0"/>
        <v>0.80000000000000016</v>
      </c>
      <c r="Q14" s="9">
        <f t="shared" si="0"/>
        <v>1.1600000000000001</v>
      </c>
      <c r="R14" s="9">
        <f t="shared" si="0"/>
        <v>1.6</v>
      </c>
      <c r="S14" s="9">
        <f t="shared" si="0"/>
        <v>2.1199999999999997</v>
      </c>
      <c r="T14" s="9">
        <f t="shared" si="0"/>
        <v>2.7200000000000006</v>
      </c>
      <c r="U14" s="9">
        <f t="shared" si="0"/>
        <v>3.4000000000000004</v>
      </c>
      <c r="V14" s="9">
        <f t="shared" si="0"/>
        <v>4.16</v>
      </c>
    </row>
    <row r="15" spans="1:22" x14ac:dyDescent="0.25">
      <c r="A15" s="3">
        <v>-0.2</v>
      </c>
      <c r="B15" s="9">
        <f t="shared" si="1"/>
        <v>4.04</v>
      </c>
      <c r="C15" s="9">
        <f t="shared" si="0"/>
        <v>3.2800000000000002</v>
      </c>
      <c r="D15" s="9">
        <f t="shared" si="0"/>
        <v>2.6000000000000005</v>
      </c>
      <c r="E15" s="9">
        <f t="shared" si="0"/>
        <v>1.9999999999999998</v>
      </c>
      <c r="F15" s="9">
        <f t="shared" si="0"/>
        <v>1.48</v>
      </c>
      <c r="G15" s="9">
        <f t="shared" si="0"/>
        <v>1.04</v>
      </c>
      <c r="H15" s="9">
        <f t="shared" si="0"/>
        <v>0.68000000000000016</v>
      </c>
      <c r="I15" s="9">
        <f t="shared" si="0"/>
        <v>0.4</v>
      </c>
      <c r="J15" s="9">
        <f t="shared" si="0"/>
        <v>0.20000000000000004</v>
      </c>
      <c r="K15" s="9">
        <f t="shared" si="0"/>
        <v>8.0000000000000016E-2</v>
      </c>
      <c r="L15" s="9">
        <f t="shared" si="0"/>
        <v>4.0000000000000008E-2</v>
      </c>
      <c r="M15" s="9">
        <f t="shared" si="0"/>
        <v>8.0000000000000016E-2</v>
      </c>
      <c r="N15" s="9">
        <f t="shared" si="0"/>
        <v>0.20000000000000004</v>
      </c>
      <c r="O15" s="9">
        <f t="shared" si="0"/>
        <v>0.4</v>
      </c>
      <c r="P15" s="9">
        <f t="shared" si="0"/>
        <v>0.68000000000000016</v>
      </c>
      <c r="Q15" s="9">
        <f t="shared" si="0"/>
        <v>1.04</v>
      </c>
      <c r="R15" s="9">
        <f t="shared" si="0"/>
        <v>1.48</v>
      </c>
      <c r="S15" s="9">
        <f t="shared" si="0"/>
        <v>1.9999999999999998</v>
      </c>
      <c r="T15" s="9">
        <f t="shared" si="0"/>
        <v>2.6000000000000005</v>
      </c>
      <c r="U15" s="9">
        <f t="shared" si="0"/>
        <v>3.2800000000000002</v>
      </c>
      <c r="V15" s="9">
        <f t="shared" si="0"/>
        <v>4.04</v>
      </c>
    </row>
    <row r="16" spans="1:22" x14ac:dyDescent="0.25">
      <c r="A16" s="3">
        <v>0</v>
      </c>
      <c r="B16" s="9">
        <f t="shared" si="1"/>
        <v>4</v>
      </c>
      <c r="C16" s="9">
        <f t="shared" si="0"/>
        <v>3.24</v>
      </c>
      <c r="D16" s="9">
        <f t="shared" si="0"/>
        <v>2.5600000000000005</v>
      </c>
      <c r="E16" s="9">
        <f t="shared" si="0"/>
        <v>1.9599999999999997</v>
      </c>
      <c r="F16" s="9">
        <f t="shared" si="0"/>
        <v>1.44</v>
      </c>
      <c r="G16" s="9">
        <f t="shared" si="0"/>
        <v>1</v>
      </c>
      <c r="H16" s="9">
        <f t="shared" si="0"/>
        <v>0.64000000000000012</v>
      </c>
      <c r="I16" s="9">
        <f t="shared" si="0"/>
        <v>0.36</v>
      </c>
      <c r="J16" s="9">
        <f t="shared" si="0"/>
        <v>0.16000000000000003</v>
      </c>
      <c r="K16" s="9">
        <f t="shared" si="0"/>
        <v>4.0000000000000008E-2</v>
      </c>
      <c r="L16" s="9">
        <f t="shared" si="0"/>
        <v>0</v>
      </c>
      <c r="M16" s="9">
        <f t="shared" si="0"/>
        <v>4.0000000000000008E-2</v>
      </c>
      <c r="N16" s="9">
        <f t="shared" si="0"/>
        <v>0.16000000000000003</v>
      </c>
      <c r="O16" s="9">
        <f t="shared" si="0"/>
        <v>0.36</v>
      </c>
      <c r="P16" s="9">
        <f t="shared" si="0"/>
        <v>0.64000000000000012</v>
      </c>
      <c r="Q16" s="9">
        <f t="shared" si="0"/>
        <v>1</v>
      </c>
      <c r="R16" s="9">
        <f t="shared" si="0"/>
        <v>1.44</v>
      </c>
      <c r="S16" s="9">
        <f t="shared" si="0"/>
        <v>1.9599999999999997</v>
      </c>
      <c r="T16" s="9">
        <f t="shared" si="0"/>
        <v>2.5600000000000005</v>
      </c>
      <c r="U16" s="9">
        <f t="shared" si="0"/>
        <v>3.24</v>
      </c>
      <c r="V16" s="9">
        <f t="shared" si="0"/>
        <v>4</v>
      </c>
    </row>
    <row r="17" spans="1:22" x14ac:dyDescent="0.25">
      <c r="A17" s="3">
        <v>0.2</v>
      </c>
      <c r="B17" s="9">
        <f t="shared" si="1"/>
        <v>4.04</v>
      </c>
      <c r="C17" s="9">
        <f t="shared" si="0"/>
        <v>3.2800000000000002</v>
      </c>
      <c r="D17" s="9">
        <f t="shared" si="0"/>
        <v>2.6000000000000005</v>
      </c>
      <c r="E17" s="9">
        <f t="shared" si="0"/>
        <v>1.9999999999999998</v>
      </c>
      <c r="F17" s="9">
        <f t="shared" si="0"/>
        <v>1.48</v>
      </c>
      <c r="G17" s="9">
        <f t="shared" si="0"/>
        <v>1.04</v>
      </c>
      <c r="H17" s="9">
        <f t="shared" si="0"/>
        <v>0.68000000000000016</v>
      </c>
      <c r="I17" s="9">
        <f t="shared" si="0"/>
        <v>0.4</v>
      </c>
      <c r="J17" s="9">
        <f t="shared" si="0"/>
        <v>0.20000000000000004</v>
      </c>
      <c r="K17" s="9">
        <f t="shared" si="0"/>
        <v>8.0000000000000016E-2</v>
      </c>
      <c r="L17" s="9">
        <f t="shared" si="0"/>
        <v>4.0000000000000008E-2</v>
      </c>
      <c r="M17" s="9">
        <f t="shared" si="0"/>
        <v>8.0000000000000016E-2</v>
      </c>
      <c r="N17" s="9">
        <f t="shared" si="0"/>
        <v>0.20000000000000004</v>
      </c>
      <c r="O17" s="9">
        <f t="shared" si="0"/>
        <v>0.4</v>
      </c>
      <c r="P17" s="9">
        <f t="shared" si="0"/>
        <v>0.68000000000000016</v>
      </c>
      <c r="Q17" s="9">
        <f t="shared" si="0"/>
        <v>1.04</v>
      </c>
      <c r="R17" s="9">
        <f t="shared" si="0"/>
        <v>1.48</v>
      </c>
      <c r="S17" s="9">
        <f t="shared" si="0"/>
        <v>1.9999999999999998</v>
      </c>
      <c r="T17" s="9">
        <f t="shared" si="0"/>
        <v>2.6000000000000005</v>
      </c>
      <c r="U17" s="9">
        <f t="shared" si="0"/>
        <v>3.2800000000000002</v>
      </c>
      <c r="V17" s="9">
        <f t="shared" si="0"/>
        <v>4.04</v>
      </c>
    </row>
    <row r="18" spans="1:22" x14ac:dyDescent="0.25">
      <c r="A18" s="3">
        <v>0.4</v>
      </c>
      <c r="B18" s="9">
        <f t="shared" si="1"/>
        <v>4.16</v>
      </c>
      <c r="C18" s="9">
        <f t="shared" si="0"/>
        <v>3.4000000000000004</v>
      </c>
      <c r="D18" s="9">
        <f t="shared" si="0"/>
        <v>2.7200000000000006</v>
      </c>
      <c r="E18" s="9">
        <f t="shared" si="0"/>
        <v>2.1199999999999997</v>
      </c>
      <c r="F18" s="9">
        <f t="shared" si="0"/>
        <v>1.6</v>
      </c>
      <c r="G18" s="9">
        <f t="shared" si="0"/>
        <v>1.1600000000000001</v>
      </c>
      <c r="H18" s="9">
        <f t="shared" si="0"/>
        <v>0.80000000000000016</v>
      </c>
      <c r="I18" s="9">
        <f t="shared" si="0"/>
        <v>0.52</v>
      </c>
      <c r="J18" s="9">
        <f t="shared" si="0"/>
        <v>0.32000000000000006</v>
      </c>
      <c r="K18" s="9">
        <f t="shared" si="0"/>
        <v>0.20000000000000004</v>
      </c>
      <c r="L18" s="9">
        <f t="shared" si="0"/>
        <v>0.16000000000000003</v>
      </c>
      <c r="M18" s="9">
        <f t="shared" si="0"/>
        <v>0.20000000000000004</v>
      </c>
      <c r="N18" s="9">
        <f t="shared" si="0"/>
        <v>0.32000000000000006</v>
      </c>
      <c r="O18" s="9">
        <f t="shared" si="0"/>
        <v>0.52</v>
      </c>
      <c r="P18" s="9">
        <f t="shared" si="0"/>
        <v>0.80000000000000016</v>
      </c>
      <c r="Q18" s="9">
        <f t="shared" si="0"/>
        <v>1.1600000000000001</v>
      </c>
      <c r="R18" s="9">
        <f t="shared" si="0"/>
        <v>1.6</v>
      </c>
      <c r="S18" s="9">
        <f t="shared" si="0"/>
        <v>2.1199999999999997</v>
      </c>
      <c r="T18" s="9">
        <f t="shared" si="0"/>
        <v>2.7200000000000006</v>
      </c>
      <c r="U18" s="9">
        <f t="shared" si="0"/>
        <v>3.4000000000000004</v>
      </c>
      <c r="V18" s="9">
        <f t="shared" si="0"/>
        <v>4.16</v>
      </c>
    </row>
    <row r="19" spans="1:22" x14ac:dyDescent="0.25">
      <c r="A19" s="3">
        <v>0.6</v>
      </c>
      <c r="B19" s="9">
        <f t="shared" si="1"/>
        <v>4.3600000000000003</v>
      </c>
      <c r="C19" s="9">
        <f t="shared" si="0"/>
        <v>3.6</v>
      </c>
      <c r="D19" s="9">
        <f t="shared" si="0"/>
        <v>2.9200000000000004</v>
      </c>
      <c r="E19" s="9">
        <f t="shared" si="0"/>
        <v>2.3199999999999998</v>
      </c>
      <c r="F19" s="9">
        <f t="shared" si="0"/>
        <v>1.7999999999999998</v>
      </c>
      <c r="G19" s="9">
        <f t="shared" si="0"/>
        <v>1.3599999999999999</v>
      </c>
      <c r="H19" s="9">
        <f t="shared" si="0"/>
        <v>1</v>
      </c>
      <c r="I19" s="9">
        <f t="shared" si="0"/>
        <v>0.72</v>
      </c>
      <c r="J19" s="9">
        <f t="shared" si="0"/>
        <v>0.52</v>
      </c>
      <c r="K19" s="9">
        <f t="shared" si="0"/>
        <v>0.4</v>
      </c>
      <c r="L19" s="9">
        <f t="shared" si="0"/>
        <v>0.36</v>
      </c>
      <c r="M19" s="9">
        <f t="shared" ref="C19:V26" si="2">M$5*M$5+$A19*$A19</f>
        <v>0.4</v>
      </c>
      <c r="N19" s="9">
        <f t="shared" si="2"/>
        <v>0.52</v>
      </c>
      <c r="O19" s="9">
        <f t="shared" si="2"/>
        <v>0.72</v>
      </c>
      <c r="P19" s="9">
        <f t="shared" si="2"/>
        <v>1</v>
      </c>
      <c r="Q19" s="9">
        <f t="shared" si="2"/>
        <v>1.3599999999999999</v>
      </c>
      <c r="R19" s="9">
        <f t="shared" si="2"/>
        <v>1.7999999999999998</v>
      </c>
      <c r="S19" s="9">
        <f t="shared" si="2"/>
        <v>2.3199999999999998</v>
      </c>
      <c r="T19" s="9">
        <f t="shared" si="2"/>
        <v>2.9200000000000004</v>
      </c>
      <c r="U19" s="9">
        <f t="shared" si="2"/>
        <v>3.6</v>
      </c>
      <c r="V19" s="9">
        <f t="shared" si="2"/>
        <v>4.3600000000000003</v>
      </c>
    </row>
    <row r="20" spans="1:22" x14ac:dyDescent="0.25">
      <c r="A20" s="3">
        <v>0.8</v>
      </c>
      <c r="B20" s="9">
        <f t="shared" si="1"/>
        <v>4.6400000000000006</v>
      </c>
      <c r="C20" s="9">
        <f t="shared" si="2"/>
        <v>3.8800000000000003</v>
      </c>
      <c r="D20" s="9">
        <f t="shared" si="2"/>
        <v>3.2000000000000006</v>
      </c>
      <c r="E20" s="9">
        <f t="shared" si="2"/>
        <v>2.5999999999999996</v>
      </c>
      <c r="F20" s="9">
        <f t="shared" si="2"/>
        <v>2.08</v>
      </c>
      <c r="G20" s="9">
        <f t="shared" si="2"/>
        <v>1.6400000000000001</v>
      </c>
      <c r="H20" s="9">
        <f t="shared" si="2"/>
        <v>1.2800000000000002</v>
      </c>
      <c r="I20" s="9">
        <f t="shared" si="2"/>
        <v>1</v>
      </c>
      <c r="J20" s="9">
        <f t="shared" si="2"/>
        <v>0.80000000000000016</v>
      </c>
      <c r="K20" s="9">
        <f t="shared" si="2"/>
        <v>0.68000000000000016</v>
      </c>
      <c r="L20" s="9">
        <f t="shared" si="2"/>
        <v>0.64000000000000012</v>
      </c>
      <c r="M20" s="9">
        <f t="shared" si="2"/>
        <v>0.68000000000000016</v>
      </c>
      <c r="N20" s="9">
        <f t="shared" si="2"/>
        <v>0.80000000000000016</v>
      </c>
      <c r="O20" s="9">
        <f t="shared" si="2"/>
        <v>1</v>
      </c>
      <c r="P20" s="9">
        <f t="shared" si="2"/>
        <v>1.2800000000000002</v>
      </c>
      <c r="Q20" s="9">
        <f t="shared" si="2"/>
        <v>1.6400000000000001</v>
      </c>
      <c r="R20" s="9">
        <f t="shared" si="2"/>
        <v>2.08</v>
      </c>
      <c r="S20" s="9">
        <f t="shared" si="2"/>
        <v>2.5999999999999996</v>
      </c>
      <c r="T20" s="9">
        <f t="shared" si="2"/>
        <v>3.2000000000000006</v>
      </c>
      <c r="U20" s="9">
        <f t="shared" si="2"/>
        <v>3.8800000000000003</v>
      </c>
      <c r="V20" s="9">
        <f t="shared" si="2"/>
        <v>4.6400000000000006</v>
      </c>
    </row>
    <row r="21" spans="1:22" x14ac:dyDescent="0.25">
      <c r="A21" s="3">
        <v>1</v>
      </c>
      <c r="B21" s="9">
        <f t="shared" si="1"/>
        <v>5</v>
      </c>
      <c r="C21" s="9">
        <f t="shared" si="2"/>
        <v>4.24</v>
      </c>
      <c r="D21" s="9">
        <f t="shared" si="2"/>
        <v>3.5600000000000005</v>
      </c>
      <c r="E21" s="9">
        <f t="shared" si="2"/>
        <v>2.96</v>
      </c>
      <c r="F21" s="9">
        <f t="shared" si="2"/>
        <v>2.44</v>
      </c>
      <c r="G21" s="9">
        <f t="shared" si="2"/>
        <v>2</v>
      </c>
      <c r="H21" s="9">
        <f t="shared" si="2"/>
        <v>1.6400000000000001</v>
      </c>
      <c r="I21" s="9">
        <f t="shared" si="2"/>
        <v>1.3599999999999999</v>
      </c>
      <c r="J21" s="9">
        <f t="shared" si="2"/>
        <v>1.1600000000000001</v>
      </c>
      <c r="K21" s="9">
        <f t="shared" si="2"/>
        <v>1.04</v>
      </c>
      <c r="L21" s="9">
        <f t="shared" si="2"/>
        <v>1</v>
      </c>
      <c r="M21" s="9">
        <f t="shared" si="2"/>
        <v>1.04</v>
      </c>
      <c r="N21" s="9">
        <f t="shared" si="2"/>
        <v>1.1600000000000001</v>
      </c>
      <c r="O21" s="9">
        <f t="shared" si="2"/>
        <v>1.3599999999999999</v>
      </c>
      <c r="P21" s="9">
        <f t="shared" si="2"/>
        <v>1.6400000000000001</v>
      </c>
      <c r="Q21" s="9">
        <f t="shared" si="2"/>
        <v>2</v>
      </c>
      <c r="R21" s="9">
        <f t="shared" si="2"/>
        <v>2.44</v>
      </c>
      <c r="S21" s="9">
        <f t="shared" si="2"/>
        <v>2.96</v>
      </c>
      <c r="T21" s="9">
        <f t="shared" si="2"/>
        <v>3.5600000000000005</v>
      </c>
      <c r="U21" s="9">
        <f t="shared" si="2"/>
        <v>4.24</v>
      </c>
      <c r="V21" s="9">
        <f t="shared" si="2"/>
        <v>5</v>
      </c>
    </row>
    <row r="22" spans="1:22" x14ac:dyDescent="0.25">
      <c r="A22" s="3">
        <v>1.2</v>
      </c>
      <c r="B22" s="9">
        <f t="shared" si="1"/>
        <v>5.4399999999999995</v>
      </c>
      <c r="C22" s="9">
        <f t="shared" si="2"/>
        <v>4.68</v>
      </c>
      <c r="D22" s="9">
        <f t="shared" si="2"/>
        <v>4</v>
      </c>
      <c r="E22" s="9">
        <f t="shared" si="2"/>
        <v>3.3999999999999995</v>
      </c>
      <c r="F22" s="9">
        <f t="shared" si="2"/>
        <v>2.88</v>
      </c>
      <c r="G22" s="9">
        <f t="shared" si="2"/>
        <v>2.44</v>
      </c>
      <c r="H22" s="9">
        <f t="shared" si="2"/>
        <v>2.08</v>
      </c>
      <c r="I22" s="9">
        <f t="shared" si="2"/>
        <v>1.7999999999999998</v>
      </c>
      <c r="J22" s="9">
        <f t="shared" si="2"/>
        <v>1.6</v>
      </c>
      <c r="K22" s="9">
        <f t="shared" si="2"/>
        <v>1.48</v>
      </c>
      <c r="L22" s="9">
        <f t="shared" si="2"/>
        <v>1.44</v>
      </c>
      <c r="M22" s="9">
        <f t="shared" si="2"/>
        <v>1.48</v>
      </c>
      <c r="N22" s="9">
        <f t="shared" si="2"/>
        <v>1.6</v>
      </c>
      <c r="O22" s="9">
        <f t="shared" si="2"/>
        <v>1.7999999999999998</v>
      </c>
      <c r="P22" s="9">
        <f t="shared" si="2"/>
        <v>2.08</v>
      </c>
      <c r="Q22" s="9">
        <f t="shared" si="2"/>
        <v>2.44</v>
      </c>
      <c r="R22" s="9">
        <f t="shared" si="2"/>
        <v>2.88</v>
      </c>
      <c r="S22" s="9">
        <f t="shared" si="2"/>
        <v>3.3999999999999995</v>
      </c>
      <c r="T22" s="9">
        <f t="shared" si="2"/>
        <v>4</v>
      </c>
      <c r="U22" s="9">
        <f t="shared" si="2"/>
        <v>4.68</v>
      </c>
      <c r="V22" s="9">
        <f t="shared" si="2"/>
        <v>5.4399999999999995</v>
      </c>
    </row>
    <row r="23" spans="1:22" x14ac:dyDescent="0.25">
      <c r="A23" s="3">
        <v>1.4</v>
      </c>
      <c r="B23" s="9">
        <f t="shared" si="1"/>
        <v>5.96</v>
      </c>
      <c r="C23" s="9">
        <f t="shared" si="2"/>
        <v>5.2</v>
      </c>
      <c r="D23" s="9">
        <f t="shared" si="2"/>
        <v>4.5200000000000005</v>
      </c>
      <c r="E23" s="9">
        <f t="shared" si="2"/>
        <v>3.9199999999999995</v>
      </c>
      <c r="F23" s="9">
        <f t="shared" si="2"/>
        <v>3.3999999999999995</v>
      </c>
      <c r="G23" s="9">
        <f t="shared" si="2"/>
        <v>2.96</v>
      </c>
      <c r="H23" s="9">
        <f t="shared" si="2"/>
        <v>2.5999999999999996</v>
      </c>
      <c r="I23" s="9">
        <f t="shared" si="2"/>
        <v>2.3199999999999998</v>
      </c>
      <c r="J23" s="9">
        <f t="shared" si="2"/>
        <v>2.1199999999999997</v>
      </c>
      <c r="K23" s="9">
        <f t="shared" si="2"/>
        <v>1.9999999999999998</v>
      </c>
      <c r="L23" s="9">
        <f t="shared" si="2"/>
        <v>1.9599999999999997</v>
      </c>
      <c r="M23" s="9">
        <f t="shared" si="2"/>
        <v>1.9999999999999998</v>
      </c>
      <c r="N23" s="9">
        <f t="shared" si="2"/>
        <v>2.1199999999999997</v>
      </c>
      <c r="O23" s="9">
        <f t="shared" si="2"/>
        <v>2.3199999999999998</v>
      </c>
      <c r="P23" s="9">
        <f t="shared" si="2"/>
        <v>2.5999999999999996</v>
      </c>
      <c r="Q23" s="9">
        <f t="shared" si="2"/>
        <v>2.96</v>
      </c>
      <c r="R23" s="9">
        <f t="shared" si="2"/>
        <v>3.3999999999999995</v>
      </c>
      <c r="S23" s="9">
        <f t="shared" si="2"/>
        <v>3.9199999999999995</v>
      </c>
      <c r="T23" s="9">
        <f t="shared" si="2"/>
        <v>4.5200000000000005</v>
      </c>
      <c r="U23" s="9">
        <f t="shared" si="2"/>
        <v>5.2</v>
      </c>
      <c r="V23" s="9">
        <f t="shared" si="2"/>
        <v>5.96</v>
      </c>
    </row>
    <row r="24" spans="1:22" x14ac:dyDescent="0.25">
      <c r="A24" s="3">
        <v>1.6</v>
      </c>
      <c r="B24" s="9">
        <f t="shared" si="1"/>
        <v>6.5600000000000005</v>
      </c>
      <c r="C24" s="9">
        <f t="shared" si="2"/>
        <v>5.8000000000000007</v>
      </c>
      <c r="D24" s="9">
        <f t="shared" si="2"/>
        <v>5.120000000000001</v>
      </c>
      <c r="E24" s="9">
        <f t="shared" si="2"/>
        <v>4.5200000000000005</v>
      </c>
      <c r="F24" s="9">
        <f t="shared" si="2"/>
        <v>4</v>
      </c>
      <c r="G24" s="9">
        <f t="shared" si="2"/>
        <v>3.5600000000000005</v>
      </c>
      <c r="H24" s="9">
        <f t="shared" si="2"/>
        <v>3.2000000000000006</v>
      </c>
      <c r="I24" s="9">
        <f t="shared" si="2"/>
        <v>2.9200000000000004</v>
      </c>
      <c r="J24" s="9">
        <f t="shared" si="2"/>
        <v>2.7200000000000006</v>
      </c>
      <c r="K24" s="9">
        <f t="shared" si="2"/>
        <v>2.6000000000000005</v>
      </c>
      <c r="L24" s="9">
        <f t="shared" si="2"/>
        <v>2.5600000000000005</v>
      </c>
      <c r="M24" s="9">
        <f t="shared" si="2"/>
        <v>2.6000000000000005</v>
      </c>
      <c r="N24" s="9">
        <f t="shared" si="2"/>
        <v>2.7200000000000006</v>
      </c>
      <c r="O24" s="9">
        <f t="shared" si="2"/>
        <v>2.9200000000000004</v>
      </c>
      <c r="P24" s="9">
        <f t="shared" si="2"/>
        <v>3.2000000000000006</v>
      </c>
      <c r="Q24" s="9">
        <f t="shared" si="2"/>
        <v>3.5600000000000005</v>
      </c>
      <c r="R24" s="9">
        <f t="shared" si="2"/>
        <v>4</v>
      </c>
      <c r="S24" s="9">
        <f t="shared" si="2"/>
        <v>4.5200000000000005</v>
      </c>
      <c r="T24" s="9">
        <f t="shared" si="2"/>
        <v>5.120000000000001</v>
      </c>
      <c r="U24" s="9">
        <f t="shared" si="2"/>
        <v>5.8000000000000007</v>
      </c>
      <c r="V24" s="9">
        <f t="shared" si="2"/>
        <v>6.5600000000000005</v>
      </c>
    </row>
    <row r="25" spans="1:22" x14ac:dyDescent="0.25">
      <c r="A25" s="3">
        <v>1.8</v>
      </c>
      <c r="B25" s="9">
        <f t="shared" si="1"/>
        <v>7.24</v>
      </c>
      <c r="C25" s="9">
        <f t="shared" si="2"/>
        <v>6.48</v>
      </c>
      <c r="D25" s="9">
        <f t="shared" si="2"/>
        <v>5.8000000000000007</v>
      </c>
      <c r="E25" s="9">
        <f t="shared" si="2"/>
        <v>5.2</v>
      </c>
      <c r="F25" s="9">
        <f t="shared" si="2"/>
        <v>4.68</v>
      </c>
      <c r="G25" s="9">
        <f t="shared" si="2"/>
        <v>4.24</v>
      </c>
      <c r="H25" s="9">
        <f t="shared" si="2"/>
        <v>3.8800000000000003</v>
      </c>
      <c r="I25" s="9">
        <f t="shared" si="2"/>
        <v>3.6</v>
      </c>
      <c r="J25" s="9">
        <f t="shared" si="2"/>
        <v>3.4000000000000004</v>
      </c>
      <c r="K25" s="9">
        <f t="shared" si="2"/>
        <v>3.2800000000000002</v>
      </c>
      <c r="L25" s="9">
        <f t="shared" si="2"/>
        <v>3.24</v>
      </c>
      <c r="M25" s="9">
        <f t="shared" si="2"/>
        <v>3.2800000000000002</v>
      </c>
      <c r="N25" s="9">
        <f t="shared" si="2"/>
        <v>3.4000000000000004</v>
      </c>
      <c r="O25" s="9">
        <f t="shared" si="2"/>
        <v>3.6</v>
      </c>
      <c r="P25" s="9">
        <f t="shared" si="2"/>
        <v>3.8800000000000003</v>
      </c>
      <c r="Q25" s="9">
        <f t="shared" si="2"/>
        <v>4.24</v>
      </c>
      <c r="R25" s="9">
        <f t="shared" si="2"/>
        <v>4.68</v>
      </c>
      <c r="S25" s="9">
        <f t="shared" si="2"/>
        <v>5.2</v>
      </c>
      <c r="T25" s="9">
        <f t="shared" si="2"/>
        <v>5.8000000000000007</v>
      </c>
      <c r="U25" s="9">
        <f t="shared" si="2"/>
        <v>6.48</v>
      </c>
      <c r="V25" s="9">
        <f t="shared" si="2"/>
        <v>7.24</v>
      </c>
    </row>
    <row r="26" spans="1:22" x14ac:dyDescent="0.25">
      <c r="A26" s="3">
        <v>2</v>
      </c>
      <c r="B26" s="9">
        <f t="shared" si="1"/>
        <v>8</v>
      </c>
      <c r="C26" s="9">
        <f t="shared" si="2"/>
        <v>7.24</v>
      </c>
      <c r="D26" s="9">
        <f t="shared" si="2"/>
        <v>6.5600000000000005</v>
      </c>
      <c r="E26" s="9">
        <f t="shared" si="2"/>
        <v>5.96</v>
      </c>
      <c r="F26" s="9">
        <f t="shared" si="2"/>
        <v>5.4399999999999995</v>
      </c>
      <c r="G26" s="9">
        <f t="shared" si="2"/>
        <v>5</v>
      </c>
      <c r="H26" s="9">
        <f t="shared" si="2"/>
        <v>4.6400000000000006</v>
      </c>
      <c r="I26" s="9">
        <f t="shared" si="2"/>
        <v>4.3600000000000003</v>
      </c>
      <c r="J26" s="9">
        <f t="shared" si="2"/>
        <v>4.16</v>
      </c>
      <c r="K26" s="9">
        <f t="shared" si="2"/>
        <v>4.04</v>
      </c>
      <c r="L26" s="9">
        <f t="shared" si="2"/>
        <v>4</v>
      </c>
      <c r="M26" s="9">
        <f t="shared" si="2"/>
        <v>4.04</v>
      </c>
      <c r="N26" s="9">
        <f t="shared" si="2"/>
        <v>4.16</v>
      </c>
      <c r="O26" s="9">
        <f t="shared" si="2"/>
        <v>4.3600000000000003</v>
      </c>
      <c r="P26" s="9">
        <f t="shared" si="2"/>
        <v>4.6400000000000006</v>
      </c>
      <c r="Q26" s="9">
        <f t="shared" si="2"/>
        <v>5</v>
      </c>
      <c r="R26" s="9">
        <f t="shared" si="2"/>
        <v>5.4399999999999995</v>
      </c>
      <c r="S26" s="9">
        <f t="shared" si="2"/>
        <v>5.96</v>
      </c>
      <c r="T26" s="9">
        <f t="shared" si="2"/>
        <v>6.5600000000000005</v>
      </c>
      <c r="U26" s="9">
        <f t="shared" si="2"/>
        <v>7.24</v>
      </c>
      <c r="V26" s="9">
        <f t="shared" si="2"/>
        <v>8</v>
      </c>
    </row>
  </sheetData>
  <mergeCells count="2">
    <mergeCell ref="A1:G1"/>
    <mergeCell ref="A3:C3"/>
  </mergeCells>
  <conditionalFormatting sqref="B6:V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scale="98" fitToWidth="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7"/>
  <sheetViews>
    <sheetView workbookViewId="0">
      <selection activeCell="C7" sqref="C7"/>
    </sheetView>
  </sheetViews>
  <sheetFormatPr defaultRowHeight="15" x14ac:dyDescent="0.25"/>
  <sheetData>
    <row r="1" spans="1:8" x14ac:dyDescent="0.25">
      <c r="A1" s="12" t="s">
        <v>12</v>
      </c>
      <c r="B1" s="12"/>
      <c r="C1" s="12"/>
      <c r="D1" s="12"/>
      <c r="E1" s="12"/>
    </row>
    <row r="3" spans="1:8" x14ac:dyDescent="0.25">
      <c r="A3" s="2" t="s">
        <v>13</v>
      </c>
    </row>
    <row r="4" spans="1:8" x14ac:dyDescent="0.25">
      <c r="A4" s="2" t="s">
        <v>26</v>
      </c>
    </row>
    <row r="6" spans="1:8" x14ac:dyDescent="0.25">
      <c r="A6" s="2"/>
      <c r="B6" s="2" t="s">
        <v>2</v>
      </c>
      <c r="C6" s="2" t="s">
        <v>14</v>
      </c>
      <c r="F6" t="s">
        <v>31</v>
      </c>
    </row>
    <row r="7" spans="1:8" x14ac:dyDescent="0.25">
      <c r="A7" s="2">
        <v>-4</v>
      </c>
      <c r="B7">
        <f>3*SIN(A7*A7)</f>
        <v>-0.8637099499951959</v>
      </c>
      <c r="C7">
        <f>10*COS(A7)</f>
        <v>-6.5364362086361192</v>
      </c>
      <c r="F7" t="s">
        <v>31</v>
      </c>
    </row>
    <row r="8" spans="1:8" x14ac:dyDescent="0.25">
      <c r="A8" s="2">
        <v>-3.8</v>
      </c>
      <c r="B8">
        <f t="shared" ref="B8:B47" si="0">3*SIN(A8*A8)</f>
        <v>2.8634862907227641</v>
      </c>
      <c r="C8">
        <f t="shared" ref="C8:C47" si="1">10*COS(A8)</f>
        <v>-7.9096771191441686</v>
      </c>
      <c r="F8" s="8" t="s">
        <v>32</v>
      </c>
      <c r="H8" s="8" t="s">
        <v>33</v>
      </c>
    </row>
    <row r="9" spans="1:8" x14ac:dyDescent="0.25">
      <c r="A9" s="2">
        <v>-3.6</v>
      </c>
      <c r="B9">
        <f t="shared" si="0"/>
        <v>1.1506282662378298</v>
      </c>
      <c r="C9">
        <f t="shared" si="1"/>
        <v>-8.9675841633414706</v>
      </c>
      <c r="F9" s="8" t="s">
        <v>34</v>
      </c>
    </row>
    <row r="10" spans="1:8" x14ac:dyDescent="0.25">
      <c r="A10" s="2">
        <v>-3.4</v>
      </c>
      <c r="B10">
        <f t="shared" si="0"/>
        <v>-2.534687831328081</v>
      </c>
      <c r="C10">
        <f t="shared" si="1"/>
        <v>-9.66798192579461</v>
      </c>
      <c r="F10" s="8" t="s">
        <v>34</v>
      </c>
      <c r="H10" s="8" t="s">
        <v>35</v>
      </c>
    </row>
    <row r="11" spans="1:8" x14ac:dyDescent="0.25">
      <c r="A11" s="2">
        <v>-3.2</v>
      </c>
      <c r="B11">
        <f t="shared" si="0"/>
        <v>-2.1836336110492134</v>
      </c>
      <c r="C11">
        <f t="shared" si="1"/>
        <v>-9.9829477579475316</v>
      </c>
    </row>
    <row r="12" spans="1:8" x14ac:dyDescent="0.25">
      <c r="A12" s="2">
        <v>-3</v>
      </c>
      <c r="B12">
        <f t="shared" si="0"/>
        <v>1.2363554557252698</v>
      </c>
      <c r="C12">
        <f t="shared" si="1"/>
        <v>-9.8999249660044537</v>
      </c>
    </row>
    <row r="13" spans="1:8" x14ac:dyDescent="0.25">
      <c r="A13" s="2">
        <v>-2.8</v>
      </c>
      <c r="B13">
        <f t="shared" si="0"/>
        <v>2.9997067756439257</v>
      </c>
      <c r="C13">
        <f t="shared" si="1"/>
        <v>-9.4222234066865802</v>
      </c>
    </row>
    <row r="14" spans="1:8" x14ac:dyDescent="0.25">
      <c r="A14" s="2">
        <v>-2.6</v>
      </c>
      <c r="B14">
        <f t="shared" si="0"/>
        <v>1.3768544591330731</v>
      </c>
      <c r="C14">
        <f t="shared" si="1"/>
        <v>-8.5688875336894732</v>
      </c>
    </row>
    <row r="15" spans="1:8" x14ac:dyDescent="0.25">
      <c r="A15" s="2">
        <v>-2.4</v>
      </c>
      <c r="B15">
        <f t="shared" si="0"/>
        <v>-1.4989256493507073</v>
      </c>
      <c r="C15">
        <f t="shared" si="1"/>
        <v>-7.3739371554124542</v>
      </c>
    </row>
    <row r="16" spans="1:8" x14ac:dyDescent="0.25">
      <c r="A16" s="2">
        <v>-2.2000000000000002</v>
      </c>
      <c r="B16">
        <f t="shared" si="0"/>
        <v>-2.9756062719327376</v>
      </c>
      <c r="C16">
        <f t="shared" si="1"/>
        <v>-5.8850111725534582</v>
      </c>
    </row>
    <row r="17" spans="1:3" x14ac:dyDescent="0.25">
      <c r="A17" s="2">
        <v>-2</v>
      </c>
      <c r="B17">
        <f t="shared" si="0"/>
        <v>-2.2704074859237844</v>
      </c>
      <c r="C17">
        <f t="shared" si="1"/>
        <v>-4.161468365471424</v>
      </c>
    </row>
    <row r="18" spans="1:3" x14ac:dyDescent="0.25">
      <c r="A18" s="2">
        <v>-1.8</v>
      </c>
      <c r="B18">
        <f t="shared" si="0"/>
        <v>-0.29474578123532602</v>
      </c>
      <c r="C18">
        <f t="shared" si="1"/>
        <v>-2.272020946930871</v>
      </c>
    </row>
    <row r="19" spans="1:3" x14ac:dyDescent="0.25">
      <c r="A19" s="2">
        <v>-1.6</v>
      </c>
      <c r="B19">
        <f t="shared" si="0"/>
        <v>1.6480663092813788</v>
      </c>
      <c r="C19">
        <f t="shared" si="1"/>
        <v>-0.29199522301288816</v>
      </c>
    </row>
    <row r="20" spans="1:3" x14ac:dyDescent="0.25">
      <c r="A20" s="2">
        <v>-1.4</v>
      </c>
      <c r="B20">
        <f t="shared" si="0"/>
        <v>2.7756345623645053</v>
      </c>
      <c r="C20">
        <f t="shared" si="1"/>
        <v>1.6996714290024104</v>
      </c>
    </row>
    <row r="21" spans="1:3" x14ac:dyDescent="0.25">
      <c r="A21" s="2">
        <v>-1.2</v>
      </c>
      <c r="B21">
        <f t="shared" si="0"/>
        <v>2.9743750445750594</v>
      </c>
      <c r="C21">
        <f t="shared" si="1"/>
        <v>3.6235775447667362</v>
      </c>
    </row>
    <row r="22" spans="1:3" x14ac:dyDescent="0.25">
      <c r="A22" s="2">
        <v>-1</v>
      </c>
      <c r="B22">
        <f t="shared" si="0"/>
        <v>2.5244129544236893</v>
      </c>
      <c r="C22">
        <f t="shared" si="1"/>
        <v>5.4030230586813977</v>
      </c>
    </row>
    <row r="23" spans="1:3" x14ac:dyDescent="0.25">
      <c r="A23" s="2">
        <v>-0.8</v>
      </c>
      <c r="B23">
        <f t="shared" si="0"/>
        <v>1.7915863240871763</v>
      </c>
      <c r="C23">
        <f t="shared" si="1"/>
        <v>6.9670670934716536</v>
      </c>
    </row>
    <row r="24" spans="1:3" x14ac:dyDescent="0.25">
      <c r="A24" s="2">
        <v>-0.6</v>
      </c>
      <c r="B24">
        <f t="shared" si="0"/>
        <v>1.0568226998252699</v>
      </c>
      <c r="C24">
        <f t="shared" si="1"/>
        <v>8.2533561490967831</v>
      </c>
    </row>
    <row r="25" spans="1:3" x14ac:dyDescent="0.25">
      <c r="A25" s="2">
        <v>-0.4</v>
      </c>
      <c r="B25">
        <f t="shared" si="0"/>
        <v>0.47795461984273802</v>
      </c>
      <c r="C25">
        <f t="shared" si="1"/>
        <v>9.210609940028851</v>
      </c>
    </row>
    <row r="26" spans="1:3" x14ac:dyDescent="0.25">
      <c r="A26" s="2">
        <v>-0.2</v>
      </c>
      <c r="B26">
        <f t="shared" si="0"/>
        <v>0.1199680025599025</v>
      </c>
      <c r="C26">
        <f t="shared" si="1"/>
        <v>9.8006657784124158</v>
      </c>
    </row>
    <row r="27" spans="1:3" x14ac:dyDescent="0.25">
      <c r="A27" s="2">
        <v>0</v>
      </c>
      <c r="B27">
        <f t="shared" si="0"/>
        <v>0</v>
      </c>
      <c r="C27">
        <f t="shared" si="1"/>
        <v>10</v>
      </c>
    </row>
    <row r="28" spans="1:3" x14ac:dyDescent="0.25">
      <c r="A28" s="2">
        <v>0.2</v>
      </c>
      <c r="B28">
        <f t="shared" si="0"/>
        <v>0.1199680025599025</v>
      </c>
      <c r="C28">
        <f t="shared" si="1"/>
        <v>9.8006657784124158</v>
      </c>
    </row>
    <row r="29" spans="1:3" x14ac:dyDescent="0.25">
      <c r="A29" s="2">
        <v>0.4</v>
      </c>
      <c r="B29">
        <f t="shared" si="0"/>
        <v>0.47795461984273802</v>
      </c>
      <c r="C29">
        <f t="shared" si="1"/>
        <v>9.210609940028851</v>
      </c>
    </row>
    <row r="30" spans="1:3" x14ac:dyDescent="0.25">
      <c r="A30" s="2">
        <v>0.6</v>
      </c>
      <c r="B30">
        <f t="shared" si="0"/>
        <v>1.0568226998252699</v>
      </c>
      <c r="C30">
        <f t="shared" si="1"/>
        <v>8.2533561490967831</v>
      </c>
    </row>
    <row r="31" spans="1:3" x14ac:dyDescent="0.25">
      <c r="A31" s="2">
        <v>0.8</v>
      </c>
      <c r="B31">
        <f t="shared" si="0"/>
        <v>1.7915863240871763</v>
      </c>
      <c r="C31">
        <f t="shared" si="1"/>
        <v>6.9670670934716536</v>
      </c>
    </row>
    <row r="32" spans="1:3" x14ac:dyDescent="0.25">
      <c r="A32" s="2">
        <v>1</v>
      </c>
      <c r="B32">
        <f t="shared" si="0"/>
        <v>2.5244129544236893</v>
      </c>
      <c r="C32">
        <f t="shared" si="1"/>
        <v>5.4030230586813977</v>
      </c>
    </row>
    <row r="33" spans="1:3" x14ac:dyDescent="0.25">
      <c r="A33" s="2">
        <v>1.2</v>
      </c>
      <c r="B33">
        <f t="shared" si="0"/>
        <v>2.9743750445750594</v>
      </c>
      <c r="C33">
        <f t="shared" si="1"/>
        <v>3.6235775447667362</v>
      </c>
    </row>
    <row r="34" spans="1:3" x14ac:dyDescent="0.25">
      <c r="A34" s="2">
        <v>1.4</v>
      </c>
      <c r="B34">
        <f t="shared" si="0"/>
        <v>2.7756345623645053</v>
      </c>
      <c r="C34">
        <f t="shared" si="1"/>
        <v>1.6996714290024104</v>
      </c>
    </row>
    <row r="35" spans="1:3" x14ac:dyDescent="0.25">
      <c r="A35" s="2">
        <v>1.6</v>
      </c>
      <c r="B35">
        <f t="shared" si="0"/>
        <v>1.6480663092813788</v>
      </c>
      <c r="C35">
        <f t="shared" si="1"/>
        <v>-0.29199522301288816</v>
      </c>
    </row>
    <row r="36" spans="1:3" x14ac:dyDescent="0.25">
      <c r="A36" s="2">
        <v>1.80000000000001</v>
      </c>
      <c r="B36">
        <f t="shared" si="0"/>
        <v>-0.29474578123543343</v>
      </c>
      <c r="C36">
        <f t="shared" si="1"/>
        <v>-2.2720209469309682</v>
      </c>
    </row>
    <row r="37" spans="1:3" x14ac:dyDescent="0.25">
      <c r="A37" s="2">
        <v>2.0000000000000102</v>
      </c>
      <c r="B37">
        <f t="shared" si="0"/>
        <v>-2.2704074859238648</v>
      </c>
      <c r="C37">
        <f t="shared" si="1"/>
        <v>-4.1614683654715172</v>
      </c>
    </row>
    <row r="38" spans="1:3" x14ac:dyDescent="0.25">
      <c r="A38" s="2">
        <v>2.2000000000000099</v>
      </c>
      <c r="B38">
        <f t="shared" si="0"/>
        <v>-2.9756062719327212</v>
      </c>
      <c r="C38">
        <f t="shared" si="1"/>
        <v>-5.8850111725535372</v>
      </c>
    </row>
    <row r="39" spans="1:3" x14ac:dyDescent="0.25">
      <c r="A39" s="2">
        <v>2.4000000000000101</v>
      </c>
      <c r="B39">
        <f t="shared" si="0"/>
        <v>-1.4989256493505805</v>
      </c>
      <c r="C39">
        <f t="shared" si="1"/>
        <v>-7.3739371554125235</v>
      </c>
    </row>
    <row r="40" spans="1:3" x14ac:dyDescent="0.25">
      <c r="A40" s="2">
        <v>2.6000000000000099</v>
      </c>
      <c r="B40">
        <f t="shared" si="0"/>
        <v>1.3768544591332081</v>
      </c>
      <c r="C40">
        <f t="shared" si="1"/>
        <v>-8.5688875336895229</v>
      </c>
    </row>
    <row r="41" spans="1:3" x14ac:dyDescent="0.25">
      <c r="A41" s="2">
        <v>2.80000000000001</v>
      </c>
      <c r="B41">
        <f t="shared" si="0"/>
        <v>2.999706775643928</v>
      </c>
      <c r="C41">
        <f t="shared" si="1"/>
        <v>-9.4222234066866157</v>
      </c>
    </row>
    <row r="42" spans="1:3" x14ac:dyDescent="0.25">
      <c r="A42" s="2">
        <v>3.0000000000000102</v>
      </c>
      <c r="B42">
        <f t="shared" si="0"/>
        <v>1.2363554557251046</v>
      </c>
      <c r="C42">
        <f t="shared" si="1"/>
        <v>-9.8999249660044679</v>
      </c>
    </row>
    <row r="43" spans="1:3" x14ac:dyDescent="0.25">
      <c r="A43" s="2">
        <v>3.2000000000000099</v>
      </c>
      <c r="B43">
        <f t="shared" si="0"/>
        <v>-2.1836336110493413</v>
      </c>
      <c r="C43">
        <f t="shared" si="1"/>
        <v>-9.9829477579475245</v>
      </c>
    </row>
    <row r="44" spans="1:3" x14ac:dyDescent="0.25">
      <c r="A44" s="2">
        <v>3.4000000000000101</v>
      </c>
      <c r="B44">
        <f t="shared" si="0"/>
        <v>-2.5346878313279699</v>
      </c>
      <c r="C44">
        <f t="shared" si="1"/>
        <v>-9.6679819257945852</v>
      </c>
    </row>
    <row r="45" spans="1:3" x14ac:dyDescent="0.25">
      <c r="A45" s="2">
        <v>3.6000000000000099</v>
      </c>
      <c r="B45">
        <f t="shared" si="0"/>
        <v>1.1506282662380218</v>
      </c>
      <c r="C45">
        <f t="shared" si="1"/>
        <v>-8.9675841633414262</v>
      </c>
    </row>
    <row r="46" spans="1:3" x14ac:dyDescent="0.25">
      <c r="A46" s="2">
        <v>3.80000000000001</v>
      </c>
      <c r="B46">
        <f t="shared" si="0"/>
        <v>2.8634862907226961</v>
      </c>
      <c r="C46">
        <f t="shared" si="1"/>
        <v>-7.9096771191441047</v>
      </c>
    </row>
    <row r="47" spans="1:3" x14ac:dyDescent="0.25">
      <c r="A47" s="2">
        <v>4.0000000000000098</v>
      </c>
      <c r="B47">
        <f t="shared" si="0"/>
        <v>-0.86370994999542039</v>
      </c>
      <c r="C47">
        <f t="shared" si="1"/>
        <v>-6.5364362086360455</v>
      </c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9"/>
  <sheetViews>
    <sheetView topLeftCell="A6" workbookViewId="0">
      <selection activeCell="B10" sqref="B10"/>
    </sheetView>
  </sheetViews>
  <sheetFormatPr defaultRowHeight="15" x14ac:dyDescent="0.25"/>
  <sheetData>
    <row r="1" spans="1:7" x14ac:dyDescent="0.25">
      <c r="A1" s="12" t="s">
        <v>15</v>
      </c>
      <c r="B1" s="12"/>
      <c r="C1" s="12"/>
      <c r="D1" s="12"/>
      <c r="E1" s="12"/>
    </row>
    <row r="3" spans="1:7" x14ac:dyDescent="0.25">
      <c r="A3" s="7" t="s">
        <v>16</v>
      </c>
    </row>
    <row r="4" spans="1:7" x14ac:dyDescent="0.25">
      <c r="A4" s="7" t="s">
        <v>17</v>
      </c>
    </row>
    <row r="5" spans="1:7" x14ac:dyDescent="0.25">
      <c r="A5" s="7" t="s">
        <v>18</v>
      </c>
    </row>
    <row r="9" spans="1:7" x14ac:dyDescent="0.25">
      <c r="A9" s="2" t="s">
        <v>1</v>
      </c>
      <c r="B9" s="2" t="s">
        <v>2</v>
      </c>
      <c r="C9" t="s">
        <v>19</v>
      </c>
    </row>
    <row r="10" spans="1:7" x14ac:dyDescent="0.25">
      <c r="A10" s="11">
        <v>1.1000000000000001</v>
      </c>
      <c r="B10" s="11">
        <f>2*LN(A10)+SIN(A10*A10)</f>
        <v>1.1262363611620358</v>
      </c>
      <c r="C10" s="11">
        <v>1.5</v>
      </c>
    </row>
    <row r="11" spans="1:7" x14ac:dyDescent="0.25">
      <c r="A11" s="11">
        <v>1.2</v>
      </c>
      <c r="B11" s="11">
        <f t="shared" ref="B11:B49" si="0">2*LN(A11)+SIN(A11*A11)</f>
        <v>1.3561014617795957</v>
      </c>
      <c r="C11" s="11">
        <v>1.5</v>
      </c>
    </row>
    <row r="12" spans="1:7" x14ac:dyDescent="0.25">
      <c r="A12" s="10">
        <v>1.3</v>
      </c>
      <c r="B12" s="10">
        <f t="shared" si="0"/>
        <v>1.5176321800291006</v>
      </c>
      <c r="C12" s="10">
        <v>1.5</v>
      </c>
    </row>
    <row r="13" spans="1:7" x14ac:dyDescent="0.25">
      <c r="A13" s="10">
        <v>1.4</v>
      </c>
      <c r="B13" s="10">
        <f t="shared" si="0"/>
        <v>1.5981559940305941</v>
      </c>
      <c r="C13" s="10">
        <v>1.5</v>
      </c>
      <c r="F13" t="s">
        <v>36</v>
      </c>
      <c r="G13">
        <f>2*LN(A12)+SIN(A12*A12)</f>
        <v>1.5176321800291006</v>
      </c>
    </row>
    <row r="14" spans="1:7" x14ac:dyDescent="0.25">
      <c r="A14" s="10">
        <v>1.5</v>
      </c>
      <c r="B14" s="10">
        <f t="shared" si="0"/>
        <v>1.5890034131042499</v>
      </c>
      <c r="C14" s="10">
        <v>1.5</v>
      </c>
      <c r="F14" t="s">
        <v>37</v>
      </c>
      <c r="G14">
        <v>1.5</v>
      </c>
    </row>
    <row r="15" spans="1:7" x14ac:dyDescent="0.25">
      <c r="A15" s="10">
        <v>1.6</v>
      </c>
      <c r="B15" s="10">
        <f t="shared" si="0"/>
        <v>1.4893626949185976</v>
      </c>
      <c r="C15" s="10">
        <v>1.5</v>
      </c>
      <c r="F15" t="s">
        <v>38</v>
      </c>
      <c r="G15">
        <v>1</v>
      </c>
    </row>
    <row r="16" spans="1:7" x14ac:dyDescent="0.25">
      <c r="A16" s="11">
        <v>1.7</v>
      </c>
      <c r="B16" s="11">
        <f t="shared" si="0"/>
        <v>1.3102032887974937</v>
      </c>
      <c r="C16" s="11">
        <v>1.5</v>
      </c>
    </row>
    <row r="17" spans="1:3" x14ac:dyDescent="0.25">
      <c r="A17" s="11">
        <v>1.8</v>
      </c>
      <c r="B17" s="11">
        <f t="shared" si="0"/>
        <v>1.0773247360591294</v>
      </c>
      <c r="C17" s="11">
        <v>1.5</v>
      </c>
    </row>
    <row r="18" spans="1:3" x14ac:dyDescent="0.25">
      <c r="A18" s="11">
        <v>1.9</v>
      </c>
      <c r="B18" s="11">
        <f t="shared" si="0"/>
        <v>0.83224202018336624</v>
      </c>
      <c r="C18" s="11">
        <v>1.5</v>
      </c>
    </row>
    <row r="19" spans="1:3" x14ac:dyDescent="0.25">
      <c r="A19" s="11">
        <v>2</v>
      </c>
      <c r="B19" s="11">
        <f t="shared" si="0"/>
        <v>0.62949186581196237</v>
      </c>
      <c r="C19" s="11">
        <v>1.5</v>
      </c>
    </row>
    <row r="20" spans="1:3" x14ac:dyDescent="0.25">
      <c r="A20" s="11">
        <v>2.1</v>
      </c>
      <c r="B20" s="11">
        <f t="shared" si="0"/>
        <v>0.52924691779853827</v>
      </c>
      <c r="C20" s="11">
        <v>1.5</v>
      </c>
    </row>
    <row r="21" spans="1:3" x14ac:dyDescent="0.25">
      <c r="A21" s="11">
        <v>2.2000000000000002</v>
      </c>
      <c r="B21" s="11">
        <f t="shared" si="0"/>
        <v>0.58504596341762805</v>
      </c>
      <c r="C21">
        <v>1.5</v>
      </c>
    </row>
    <row r="22" spans="1:3" x14ac:dyDescent="0.25">
      <c r="A22" s="11">
        <v>2.2999999999999998</v>
      </c>
      <c r="B22">
        <f t="shared" si="0"/>
        <v>0.82804876570510955</v>
      </c>
      <c r="C22">
        <v>1.5</v>
      </c>
    </row>
    <row r="23" spans="1:3" x14ac:dyDescent="0.25">
      <c r="A23" s="11">
        <v>2.4</v>
      </c>
      <c r="B23">
        <f t="shared" si="0"/>
        <v>1.2512955915908972</v>
      </c>
      <c r="C23">
        <v>1.5</v>
      </c>
    </row>
    <row r="24" spans="1:3" x14ac:dyDescent="0.25">
      <c r="A24" s="10">
        <v>2.5</v>
      </c>
      <c r="B24" s="10">
        <f t="shared" si="0"/>
        <v>1.7994022472007534</v>
      </c>
      <c r="C24" s="10">
        <v>1.5</v>
      </c>
    </row>
    <row r="25" spans="1:3" x14ac:dyDescent="0.25">
      <c r="A25" s="11">
        <v>2.6</v>
      </c>
      <c r="B25">
        <f t="shared" si="0"/>
        <v>2.3699743764325638</v>
      </c>
      <c r="C25">
        <v>1.5</v>
      </c>
    </row>
    <row r="26" spans="1:3" x14ac:dyDescent="0.25">
      <c r="A26" s="11">
        <v>2.7</v>
      </c>
      <c r="B26">
        <f t="shared" si="0"/>
        <v>2.8316369576777847</v>
      </c>
      <c r="C26">
        <v>1.5</v>
      </c>
    </row>
    <row r="27" spans="1:3" x14ac:dyDescent="0.25">
      <c r="A27" s="11">
        <v>2.8</v>
      </c>
      <c r="B27">
        <f t="shared" si="0"/>
        <v>3.0591410929102913</v>
      </c>
      <c r="C27">
        <v>1.5</v>
      </c>
    </row>
    <row r="28" spans="1:3" x14ac:dyDescent="0.25">
      <c r="A28" s="11">
        <v>2.9</v>
      </c>
      <c r="B28">
        <f t="shared" si="0"/>
        <v>2.9787848524903238</v>
      </c>
      <c r="C28">
        <v>1.5</v>
      </c>
    </row>
    <row r="29" spans="1:3" x14ac:dyDescent="0.25">
      <c r="A29" s="11">
        <v>3</v>
      </c>
      <c r="B29">
        <f t="shared" si="0"/>
        <v>2.6093430625779761</v>
      </c>
      <c r="C29">
        <v>1.5</v>
      </c>
    </row>
    <row r="30" spans="1:3" x14ac:dyDescent="0.25">
      <c r="A30" s="11">
        <v>3.1</v>
      </c>
      <c r="B30">
        <f t="shared" si="0"/>
        <v>2.0786394435815261</v>
      </c>
      <c r="C30">
        <v>1.5</v>
      </c>
    </row>
    <row r="31" spans="1:3" x14ac:dyDescent="0.25">
      <c r="A31" s="10">
        <v>3.2</v>
      </c>
      <c r="B31" s="10">
        <f t="shared" si="0"/>
        <v>1.5984237492616238</v>
      </c>
      <c r="C31" s="10">
        <v>1.5</v>
      </c>
    </row>
    <row r="32" spans="1:3" x14ac:dyDescent="0.25">
      <c r="A32" s="10">
        <v>3.3</v>
      </c>
      <c r="B32" s="10">
        <f t="shared" si="0"/>
        <v>1.3934127276416741</v>
      </c>
      <c r="C32" s="10">
        <v>1.5</v>
      </c>
    </row>
    <row r="33" spans="1:15" x14ac:dyDescent="0.25">
      <c r="A33" s="10">
        <v>3.4</v>
      </c>
      <c r="B33" s="10">
        <f t="shared" si="0"/>
        <v>1.6026549194682043</v>
      </c>
      <c r="C33" s="10">
        <v>1.5</v>
      </c>
    </row>
    <row r="34" spans="1:15" x14ac:dyDescent="0.25">
      <c r="A34" s="11">
        <v>3.5</v>
      </c>
      <c r="B34">
        <f t="shared" si="0"/>
        <v>2.1944065820096088</v>
      </c>
      <c r="C34">
        <v>1.5</v>
      </c>
    </row>
    <row r="35" spans="1:15" x14ac:dyDescent="0.25">
      <c r="A35" s="11">
        <v>3.6</v>
      </c>
      <c r="B35">
        <f t="shared" si="0"/>
        <v>2.9454104463367385</v>
      </c>
      <c r="C35">
        <v>1.5</v>
      </c>
    </row>
    <row r="36" spans="1:15" x14ac:dyDescent="0.25">
      <c r="A36" s="11">
        <v>3.7</v>
      </c>
      <c r="B36">
        <f t="shared" si="0"/>
        <v>3.5183414093667498</v>
      </c>
      <c r="C36">
        <v>1.5</v>
      </c>
    </row>
    <row r="37" spans="1:15" x14ac:dyDescent="0.25">
      <c r="A37" s="11">
        <v>3.8</v>
      </c>
      <c r="B37">
        <f t="shared" si="0"/>
        <v>3.6244975637056012</v>
      </c>
      <c r="C37">
        <v>1.5</v>
      </c>
      <c r="N37" s="13" t="s">
        <v>20</v>
      </c>
      <c r="O37" s="13"/>
    </row>
    <row r="38" spans="1:15" ht="18" x14ac:dyDescent="0.35">
      <c r="A38" s="11">
        <v>3.9</v>
      </c>
      <c r="B38">
        <f t="shared" si="0"/>
        <v>3.1995902511852155</v>
      </c>
      <c r="C38">
        <v>1.5</v>
      </c>
      <c r="N38" s="2" t="s">
        <v>21</v>
      </c>
    </row>
    <row r="39" spans="1:15" x14ac:dyDescent="0.25">
      <c r="A39" s="11">
        <v>4</v>
      </c>
      <c r="B39">
        <f t="shared" si="0"/>
        <v>2.4846854055747158</v>
      </c>
      <c r="C39">
        <v>1.5</v>
      </c>
    </row>
    <row r="40" spans="1:15" x14ac:dyDescent="0.25">
      <c r="A40" s="11">
        <v>4.0999999999999996</v>
      </c>
      <c r="B40">
        <f t="shared" si="0"/>
        <v>1.9298445827261483</v>
      </c>
      <c r="C40">
        <v>1.5</v>
      </c>
    </row>
    <row r="41" spans="1:15" x14ac:dyDescent="0.25">
      <c r="A41" s="11">
        <v>4.2</v>
      </c>
      <c r="B41">
        <f t="shared" si="0"/>
        <v>1.934709909586982</v>
      </c>
      <c r="C41">
        <v>1.5</v>
      </c>
    </row>
    <row r="42" spans="1:15" x14ac:dyDescent="0.25">
      <c r="A42" s="11">
        <v>4.3</v>
      </c>
      <c r="B42">
        <f t="shared" si="0"/>
        <v>2.5653714584668599</v>
      </c>
      <c r="C42">
        <v>1.5</v>
      </c>
    </row>
    <row r="43" spans="1:15" x14ac:dyDescent="0.25">
      <c r="A43" s="11">
        <v>4.4000000000000004</v>
      </c>
      <c r="B43">
        <f t="shared" si="0"/>
        <v>3.4517738476209523</v>
      </c>
      <c r="C43">
        <v>1.5</v>
      </c>
      <c r="N43" s="6" t="s">
        <v>22</v>
      </c>
    </row>
    <row r="44" spans="1:15" x14ac:dyDescent="0.25">
      <c r="A44" s="11">
        <v>4.5</v>
      </c>
      <c r="B44">
        <f t="shared" si="0"/>
        <v>3.9936799051176681</v>
      </c>
      <c r="C44">
        <v>1.5</v>
      </c>
      <c r="N44" t="s">
        <v>23</v>
      </c>
    </row>
    <row r="45" spans="1:15" x14ac:dyDescent="0.25">
      <c r="A45" s="11">
        <v>4.5999999999999996</v>
      </c>
      <c r="B45">
        <f t="shared" si="0"/>
        <v>3.7908186366938734</v>
      </c>
      <c r="C45">
        <v>1.5</v>
      </c>
    </row>
    <row r="46" spans="1:15" x14ac:dyDescent="0.25">
      <c r="A46" s="11">
        <v>4.7</v>
      </c>
      <c r="B46">
        <f t="shared" si="0"/>
        <v>2.9964345034223161</v>
      </c>
      <c r="C46">
        <v>1.5</v>
      </c>
    </row>
    <row r="47" spans="1:15" ht="17.25" x14ac:dyDescent="0.25">
      <c r="A47" s="11">
        <v>4.7999999999999901</v>
      </c>
      <c r="B47">
        <f t="shared" si="0"/>
        <v>2.2703806800014226</v>
      </c>
      <c r="C47">
        <v>1.5</v>
      </c>
      <c r="N47" t="s">
        <v>24</v>
      </c>
    </row>
    <row r="48" spans="1:15" x14ac:dyDescent="0.25">
      <c r="A48" s="11">
        <v>4.8999999999999897</v>
      </c>
      <c r="B48">
        <f t="shared" si="0"/>
        <v>2.2771790461444894</v>
      </c>
      <c r="C48">
        <v>1.5</v>
      </c>
    </row>
    <row r="49" spans="1:3" x14ac:dyDescent="0.25">
      <c r="A49" s="11">
        <v>5</v>
      </c>
      <c r="B49">
        <f t="shared" si="0"/>
        <v>3.0865240747704275</v>
      </c>
      <c r="C49">
        <v>1.5</v>
      </c>
    </row>
  </sheetData>
  <mergeCells count="2">
    <mergeCell ref="A1:E1"/>
    <mergeCell ref="N37:O3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8C4F-410F-49E7-A1F0-2117EDBF2A7A}">
  <dimension ref="A1:C24"/>
  <sheetViews>
    <sheetView workbookViewId="0">
      <selection activeCell="B4" sqref="B4"/>
    </sheetView>
  </sheetViews>
  <sheetFormatPr defaultRowHeight="15" x14ac:dyDescent="0.25"/>
  <sheetData>
    <row r="1" spans="1:3" ht="17.25" x14ac:dyDescent="0.25">
      <c r="A1" t="s">
        <v>39</v>
      </c>
    </row>
    <row r="3" spans="1:3" x14ac:dyDescent="0.25">
      <c r="A3" s="2" t="s">
        <v>1</v>
      </c>
      <c r="B3" s="2" t="s">
        <v>2</v>
      </c>
      <c r="C3" t="s">
        <v>25</v>
      </c>
    </row>
    <row r="4" spans="1:3" x14ac:dyDescent="0.25">
      <c r="A4">
        <v>1</v>
      </c>
      <c r="B4">
        <f>2*LN(A4)+SIN(A4*A4)</f>
        <v>0.8414709848078965</v>
      </c>
      <c r="C4">
        <v>2.5</v>
      </c>
    </row>
    <row r="5" spans="1:3" x14ac:dyDescent="0.25">
      <c r="A5">
        <v>1.2</v>
      </c>
      <c r="B5">
        <f t="shared" ref="B5:B24" si="0">2*LN(A5)+SIN(A5*A5)</f>
        <v>1.3561014617795957</v>
      </c>
      <c r="C5">
        <v>2.5</v>
      </c>
    </row>
    <row r="6" spans="1:3" x14ac:dyDescent="0.25">
      <c r="A6">
        <v>1.4</v>
      </c>
      <c r="B6">
        <f t="shared" si="0"/>
        <v>1.5981559940305941</v>
      </c>
      <c r="C6">
        <v>2.5</v>
      </c>
    </row>
    <row r="7" spans="1:3" x14ac:dyDescent="0.25">
      <c r="A7">
        <v>1.6</v>
      </c>
      <c r="B7">
        <f t="shared" si="0"/>
        <v>1.4893626949185976</v>
      </c>
      <c r="C7">
        <v>2.5</v>
      </c>
    </row>
    <row r="8" spans="1:3" x14ac:dyDescent="0.25">
      <c r="A8">
        <v>1.8</v>
      </c>
      <c r="B8">
        <f t="shared" si="0"/>
        <v>1.0773247360591294</v>
      </c>
      <c r="C8">
        <v>2.5</v>
      </c>
    </row>
    <row r="9" spans="1:3" x14ac:dyDescent="0.25">
      <c r="A9">
        <v>2</v>
      </c>
      <c r="B9">
        <f t="shared" si="0"/>
        <v>0.62949186581196237</v>
      </c>
      <c r="C9">
        <v>2.5</v>
      </c>
    </row>
    <row r="10" spans="1:3" x14ac:dyDescent="0.25">
      <c r="A10">
        <v>2.2000000000000002</v>
      </c>
      <c r="B10">
        <f t="shared" si="0"/>
        <v>0.58504596341762805</v>
      </c>
      <c r="C10">
        <v>2.5</v>
      </c>
    </row>
    <row r="11" spans="1:3" x14ac:dyDescent="0.25">
      <c r="A11">
        <v>2.4</v>
      </c>
      <c r="B11">
        <f t="shared" si="0"/>
        <v>1.2512955915908972</v>
      </c>
      <c r="C11">
        <v>2.5</v>
      </c>
    </row>
    <row r="12" spans="1:3" x14ac:dyDescent="0.25">
      <c r="A12">
        <v>2.6</v>
      </c>
      <c r="B12">
        <f t="shared" si="0"/>
        <v>2.3699743764325638</v>
      </c>
      <c r="C12">
        <v>2.5</v>
      </c>
    </row>
    <row r="13" spans="1:3" x14ac:dyDescent="0.25">
      <c r="A13">
        <v>2.8</v>
      </c>
      <c r="B13">
        <f t="shared" si="0"/>
        <v>3.0591410929102913</v>
      </c>
      <c r="C13">
        <v>2.5</v>
      </c>
    </row>
    <row r="14" spans="1:3" x14ac:dyDescent="0.25">
      <c r="A14">
        <v>3</v>
      </c>
      <c r="B14">
        <f t="shared" si="0"/>
        <v>2.6093430625779761</v>
      </c>
      <c r="C14">
        <v>2.5</v>
      </c>
    </row>
    <row r="15" spans="1:3" x14ac:dyDescent="0.25">
      <c r="A15">
        <v>3.2</v>
      </c>
      <c r="B15">
        <f t="shared" si="0"/>
        <v>1.5984237492616238</v>
      </c>
      <c r="C15">
        <v>2.5</v>
      </c>
    </row>
    <row r="16" spans="1:3" x14ac:dyDescent="0.25">
      <c r="A16">
        <v>3.4</v>
      </c>
      <c r="B16">
        <f t="shared" si="0"/>
        <v>1.6026549194682043</v>
      </c>
      <c r="C16">
        <v>2.5</v>
      </c>
    </row>
    <row r="17" spans="1:3" x14ac:dyDescent="0.25">
      <c r="A17">
        <v>3.6</v>
      </c>
      <c r="B17">
        <f t="shared" si="0"/>
        <v>2.9454104463367385</v>
      </c>
      <c r="C17">
        <v>2.5</v>
      </c>
    </row>
    <row r="18" spans="1:3" x14ac:dyDescent="0.25">
      <c r="A18">
        <v>3.8</v>
      </c>
      <c r="B18">
        <f t="shared" si="0"/>
        <v>3.6244975637056012</v>
      </c>
      <c r="C18">
        <v>2.5</v>
      </c>
    </row>
    <row r="19" spans="1:3" x14ac:dyDescent="0.25">
      <c r="A19">
        <v>4</v>
      </c>
      <c r="B19">
        <f t="shared" si="0"/>
        <v>2.4846854055747158</v>
      </c>
      <c r="C19">
        <v>2.5</v>
      </c>
    </row>
    <row r="20" spans="1:3" x14ac:dyDescent="0.25">
      <c r="A20">
        <v>4.2</v>
      </c>
      <c r="B20">
        <f t="shared" si="0"/>
        <v>1.934709909586982</v>
      </c>
      <c r="C20">
        <v>2.5</v>
      </c>
    </row>
    <row r="21" spans="1:3" x14ac:dyDescent="0.25">
      <c r="A21">
        <v>4.4000000000000004</v>
      </c>
      <c r="B21">
        <f t="shared" si="0"/>
        <v>3.4517738476209523</v>
      </c>
      <c r="C21">
        <v>2.5</v>
      </c>
    </row>
    <row r="22" spans="1:3" x14ac:dyDescent="0.25">
      <c r="A22">
        <v>4.5999999999999996</v>
      </c>
      <c r="B22">
        <f t="shared" si="0"/>
        <v>3.7908186366938734</v>
      </c>
      <c r="C22">
        <v>2.5</v>
      </c>
    </row>
    <row r="23" spans="1:3" x14ac:dyDescent="0.25">
      <c r="A23">
        <v>4.8</v>
      </c>
      <c r="B23">
        <f t="shared" si="0"/>
        <v>2.2703806800013786</v>
      </c>
      <c r="C23">
        <v>2.5</v>
      </c>
    </row>
    <row r="24" spans="1:3" x14ac:dyDescent="0.25">
      <c r="A24">
        <v>5</v>
      </c>
      <c r="B24">
        <f t="shared" si="0"/>
        <v>3.0865240747704275</v>
      </c>
      <c r="C24">
        <v>2.5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74F5-F30B-4950-8333-34437B65788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60BC1-3E23-4E5D-B4AE-A9E55B196D6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0CBA-4230-46E3-88DD-66DA54FA4CC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Descartes</vt:lpstr>
      <vt:lpstr>Polárkoordináta</vt:lpstr>
      <vt:lpstr>Kétváltozós függvény</vt:lpstr>
      <vt:lpstr>Egyenletek grafikus megoldása</vt:lpstr>
      <vt:lpstr>Célérték-keresés</vt:lpstr>
      <vt:lpstr>Célérték-megoldás</vt:lpstr>
      <vt:lpstr>Munka1</vt:lpstr>
      <vt:lpstr>Munka2</vt:lpstr>
      <vt:lpstr>Munka3</vt:lpstr>
      <vt:lpstr>Feladatok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Csóka Márk</dc:creator>
  <cp:keywords/>
  <dc:description/>
  <cp:lastModifiedBy>Mate B.</cp:lastModifiedBy>
  <cp:revision/>
  <dcterms:created xsi:type="dcterms:W3CDTF">2020-10-16T07:49:41Z</dcterms:created>
  <dcterms:modified xsi:type="dcterms:W3CDTF">2024-03-03T20:09:59Z</dcterms:modified>
  <cp:category/>
  <cp:contentStatus/>
</cp:coreProperties>
</file>