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ence\sje\tap\gyakorlatok\"/>
    </mc:Choice>
  </mc:AlternateContent>
  <xr:revisionPtr revIDLastSave="0" documentId="13_ncr:1_{41298CB1-6E00-4B3C-A273-8E106174ED6C}" xr6:coauthVersionLast="47" xr6:coauthVersionMax="47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A lineáris transzformációk" sheetId="2" r:id="rId1"/>
    <sheet name="1. Mintafeladat" sheetId="10" r:id="rId2"/>
    <sheet name="2. Mintafeladat " sheetId="3" r:id="rId3"/>
    <sheet name="1. Tükrözés" sheetId="5" r:id="rId4"/>
    <sheet name="2. Eltolás" sheetId="6" r:id="rId5"/>
    <sheet name="3. Nagyítás" sheetId="7" r:id="rId6"/>
    <sheet name="4. Forgatás" sheetId="8" r:id="rId7"/>
    <sheet name="Feladatok 1" sheetId="4" r:id="rId8"/>
    <sheet name="Feladatok 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" i="4" l="1" a="1"/>
  <c r="B42" i="4" s="1"/>
  <c r="H34" i="4"/>
  <c r="C38" i="4" s="1"/>
  <c r="I8" i="4"/>
  <c r="I9" i="4" s="1"/>
  <c r="I9" i="8"/>
  <c r="C17" i="8" s="1"/>
  <c r="B30" i="7" a="1"/>
  <c r="B30" i="7" s="1"/>
  <c r="B23" i="6" a="1"/>
  <c r="B23" i="6" s="1"/>
  <c r="B23" i="5" a="1"/>
  <c r="B23" i="5" s="1"/>
  <c r="B11" i="10" a="1"/>
  <c r="B11" i="10" s="1"/>
  <c r="H11" i="3"/>
  <c r="B23" i="3" s="1"/>
  <c r="B37" i="4" l="1"/>
  <c r="C37" i="4"/>
  <c r="B38" i="4"/>
  <c r="C18" i="4"/>
  <c r="B18" i="4"/>
  <c r="C17" i="4"/>
  <c r="B17" i="4"/>
  <c r="B17" i="8"/>
  <c r="B18" i="8"/>
  <c r="C18" i="8"/>
  <c r="C23" i="3"/>
  <c r="B22" i="3"/>
  <c r="C22" i="3"/>
  <c r="B22" i="4" l="1" a="1"/>
  <c r="B22" i="4" s="1"/>
  <c r="B24" i="8" a="1"/>
  <c r="B24" i="8" s="1"/>
  <c r="B27" i="3" a="1"/>
  <c r="B2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<sst xmlns="http://schemas.openxmlformats.org/spreadsheetml/2006/main" count="167" uniqueCount="37">
  <si>
    <t>Eltolás a x tengely irányában a-val</t>
  </si>
  <si>
    <t>Tükrözés y tengelyre</t>
  </si>
  <si>
    <t>Tükrözés az x tengelyre</t>
  </si>
  <si>
    <t>Eltolás az y tengely irányában b-vel</t>
  </si>
  <si>
    <r>
      <t xml:space="preserve">Forgatás </t>
    </r>
    <r>
      <rPr>
        <b/>
        <sz val="11"/>
        <color theme="1"/>
        <rFont val="Calibri"/>
        <family val="2"/>
        <charset val="238"/>
      </rPr>
      <t>α szöggel O körül</t>
    </r>
  </si>
  <si>
    <t>1. összekötő pontok ábrázolásához az A pont koordinátáit kétszer kell szerepeltetni a mátrixban</t>
  </si>
  <si>
    <t>2. Excel szögfüggvények radiánt használnak =RADIANS()</t>
  </si>
  <si>
    <t>A</t>
  </si>
  <si>
    <t>B</t>
  </si>
  <si>
    <t>C</t>
  </si>
  <si>
    <t>x</t>
  </si>
  <si>
    <t>y</t>
  </si>
  <si>
    <t>z</t>
  </si>
  <si>
    <t>A pont adatai duplán vannak feltüntetve</t>
  </si>
  <si>
    <r>
      <t>α</t>
    </r>
    <r>
      <rPr>
        <sz val="11"/>
        <color theme="1"/>
        <rFont val="Calibri"/>
        <family val="2"/>
      </rPr>
      <t>(fok)</t>
    </r>
  </si>
  <si>
    <t>α(radián)</t>
  </si>
  <si>
    <t>I=</t>
  </si>
  <si>
    <t>Elforgatás:</t>
  </si>
  <si>
    <t>cos(α)</t>
  </si>
  <si>
    <t>sin(α)</t>
  </si>
  <si>
    <t>-sin(α)</t>
  </si>
  <si>
    <t>A'</t>
  </si>
  <si>
    <t>C'</t>
  </si>
  <si>
    <t>B'</t>
  </si>
  <si>
    <t>z tengely üres, mert síkban dolgozunk</t>
  </si>
  <si>
    <t>Tükrözés y tengelyre:</t>
  </si>
  <si>
    <t>Tükrözés az x tengelyre:</t>
  </si>
  <si>
    <t>a-szoros O középpontú nagyítás x tengely irányában</t>
  </si>
  <si>
    <t>b-szeres O középpontú nagyítás y tengely irányában</t>
  </si>
  <si>
    <t>Ábrázolja az alábbi függvényket!</t>
  </si>
  <si>
    <t>egyszerű nagyítás</t>
  </si>
  <si>
    <t>Egyszerű nagyítás</t>
  </si>
  <si>
    <t>k konstans</t>
  </si>
  <si>
    <t>Ábrázolja az alábbi alakzatot koordináta rendszerben, majd a k-val nagyított mását is.</t>
  </si>
  <si>
    <t>Nagyítás (k):</t>
  </si>
  <si>
    <t>D</t>
  </si>
  <si>
    <t>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</si>
</sst>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theme="9"/>
      </bottom>
      <diagonal/>
    </border>
    <border>
      <left style="thin">
        <color indexed="64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4"/>
      </right>
      <top/>
      <bottom style="medium">
        <color theme="9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 style="medium">
        <color theme="9"/>
      </top>
      <bottom style="medium">
        <color theme="9"/>
      </bottom>
      <diagonal/>
    </border>
    <border>
      <left style="medium">
        <color theme="4"/>
      </left>
      <right style="medium">
        <color theme="4"/>
      </right>
      <top style="medium">
        <color theme="9"/>
      </top>
      <bottom style="medium">
        <color theme="9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9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8" xfId="0" applyFont="1" applyBorder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0" fillId="0" borderId="11" xfId="0" applyBorder="1"/>
    <xf numFmtId="0" fontId="2" fillId="0" borderId="12" xfId="0" applyFont="1" applyBorder="1"/>
    <xf numFmtId="0" fontId="2" fillId="0" borderId="13" xfId="0" applyFont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6" fillId="0" borderId="14" xfId="0" applyFont="1" applyBorder="1"/>
    <xf numFmtId="0" fontId="6" fillId="0" borderId="16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6" fillId="0" borderId="0" xfId="0" applyFont="1"/>
    <xf numFmtId="0" fontId="2" fillId="0" borderId="0" xfId="0" applyFont="1" applyFill="1" applyBorder="1"/>
    <xf numFmtId="0" fontId="0" fillId="0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triangulum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eredeti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'1. Mintafeladat'!$B$5:$E$5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'1. Mintafeladat'!$B$6:$E$6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C-4271-B7D8-63AA202D6A6A}"/>
            </c:ext>
          </c:extLst>
        </c:ser>
        <c:ser>
          <c:idx val="1"/>
          <c:order val="1"/>
          <c:tx>
            <c:v>nagy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 Mintafeladat'!$B$11:$E$11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</c:numCache>
            </c:numRef>
          </c:xVal>
          <c:yVal>
            <c:numRef>
              <c:f>'1. Mintafeladat'!$B$12:$E$12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35</c:v>
                </c:pt>
                <c:pt idx="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C-4271-B7D8-63AA202D6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102832"/>
        <c:axId val="958115728"/>
      </c:scatterChart>
      <c:valAx>
        <c:axId val="958102832"/>
        <c:scaling>
          <c:orientation val="minMax"/>
          <c:max val="4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115728"/>
        <c:crosses val="autoZero"/>
        <c:crossBetween val="midCat"/>
      </c:valAx>
      <c:valAx>
        <c:axId val="958115728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10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'2. Mintafeladat '!$B$11:$E$11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'2. Mintafeladat '!$B$12:$E$12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A1-407F-A5A4-90F76A4BD71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'2. Mintafeladat '!$B$27:$E$27</c:f>
              <c:numCache>
                <c:formatCode>General</c:formatCode>
                <c:ptCount val="4"/>
                <c:pt idx="0">
                  <c:v>-2</c:v>
                </c:pt>
                <c:pt idx="1">
                  <c:v>-6</c:v>
                </c:pt>
                <c:pt idx="2">
                  <c:v>-4.0000000000000009</c:v>
                </c:pt>
                <c:pt idx="3">
                  <c:v>-2</c:v>
                </c:pt>
              </c:numCache>
            </c:numRef>
          </c:xVal>
          <c:yVal>
            <c:numRef>
              <c:f>'2. Mintafeladat '!$B$28:$E$28</c:f>
              <c:numCache>
                <c:formatCode>General</c:formatCode>
                <c:ptCount val="4"/>
                <c:pt idx="0">
                  <c:v>-0.99999999999999978</c:v>
                </c:pt>
                <c:pt idx="1">
                  <c:v>-2.9999999999999991</c:v>
                </c:pt>
                <c:pt idx="2">
                  <c:v>-6.9999999999999991</c:v>
                </c:pt>
                <c:pt idx="3">
                  <c:v>-0.99999999999999978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A1-407F-A5A4-90F76A4BD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119423"/>
        <c:axId val="1680229711"/>
      </c:scatterChart>
      <c:valAx>
        <c:axId val="1538119423"/>
        <c:scaling>
          <c:orientation val="minMax"/>
          <c:max val="8"/>
          <c:min val="-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229711"/>
        <c:crosses val="autoZero"/>
        <c:crossBetween val="midCat"/>
      </c:valAx>
      <c:valAx>
        <c:axId val="1680229711"/>
        <c:scaling>
          <c:orientation val="minMax"/>
          <c:max val="8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11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'1. Tükrözés'!$B$15:$F$15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'1. Tükrözés'!$B$16:$F$16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F9-49C6-A8CC-7F07B8E2F1D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 Tükrözés'!$B$23:$F$23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'1. Tükrözés'!$B$24:$F$24</c:f>
              <c:numCache>
                <c:formatCode>General</c:formatCode>
                <c:ptCount val="5"/>
                <c:pt idx="0">
                  <c:v>-1</c:v>
                </c:pt>
                <c:pt idx="1">
                  <c:v>-3</c:v>
                </c:pt>
                <c:pt idx="2">
                  <c:v>-7</c:v>
                </c:pt>
                <c:pt idx="3">
                  <c:v>-5</c:v>
                </c:pt>
                <c:pt idx="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F9-49C6-A8CC-7F07B8E2F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407775"/>
        <c:axId val="1735410271"/>
      </c:scatterChart>
      <c:valAx>
        <c:axId val="173540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410271"/>
        <c:crosses val="autoZero"/>
        <c:crossBetween val="midCat"/>
      </c:valAx>
      <c:valAx>
        <c:axId val="173541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40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'2. Eltolás'!$B$15:$F$15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'2. Eltolás'!$B$16:$F$16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18-4868-8A94-4085F173335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'2. Eltolás'!$B$23:$F$23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'2. Eltolás'!$B$24:$F$24</c:f>
              <c:numCache>
                <c:formatCode>General</c:formatCode>
                <c:ptCount val="5"/>
                <c:pt idx="0">
                  <c:v>9</c:v>
                </c:pt>
                <c:pt idx="1">
                  <c:v>11</c:v>
                </c:pt>
                <c:pt idx="2">
                  <c:v>15</c:v>
                </c:pt>
                <c:pt idx="3">
                  <c:v>13</c:v>
                </c:pt>
                <c:pt idx="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18-4868-8A94-4085F1733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874127"/>
        <c:axId val="1781871215"/>
      </c:scatterChart>
      <c:valAx>
        <c:axId val="178187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871215"/>
        <c:crosses val="autoZero"/>
        <c:crossBetween val="midCat"/>
      </c:valAx>
      <c:valAx>
        <c:axId val="178187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87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'3. Nagyítás'!$B$21:$F$21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'3. Nagyítás'!$B$22:$F$22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4-4DC5-AB85-BEF8FD9BADD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'3. Nagyítás'!$B$30:$F$30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'3. Nagyítás'!$B$31:$F$31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70</c:v>
                </c:pt>
                <c:pt idx="3">
                  <c:v>50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14-4DC5-AB85-BEF8FD9BA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514111"/>
        <c:axId val="1788514527"/>
      </c:scatterChart>
      <c:valAx>
        <c:axId val="178851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514527"/>
        <c:crosses val="autoZero"/>
        <c:crossBetween val="midCat"/>
      </c:valAx>
      <c:valAx>
        <c:axId val="178851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51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'4. Forgatás'!$B$9:$F$9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'4. Forgatás'!$B$10:$F$10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75-41D3-B7CD-4BEF885BCB2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'4. Forgatás'!$B$24:$F$24</c:f>
              <c:numCache>
                <c:formatCode>General</c:formatCode>
                <c:ptCount val="5"/>
                <c:pt idx="0">
                  <c:v>-1.8660254037844384</c:v>
                </c:pt>
                <c:pt idx="1">
                  <c:v>-5.5980762113533142</c:v>
                </c:pt>
                <c:pt idx="2">
                  <c:v>-8.0621778264910695</c:v>
                </c:pt>
                <c:pt idx="3">
                  <c:v>-4.8301270189221936</c:v>
                </c:pt>
                <c:pt idx="4">
                  <c:v>-1.8660254037844384</c:v>
                </c:pt>
              </c:numCache>
            </c:numRef>
          </c:xVal>
          <c:yVal>
            <c:numRef>
              <c:f>'4. Forgatás'!$B$25:$F$25</c:f>
              <c:numCache>
                <c:formatCode>General</c:formatCode>
                <c:ptCount val="5"/>
                <c:pt idx="0">
                  <c:v>1.2320508075688776</c:v>
                </c:pt>
                <c:pt idx="1">
                  <c:v>3.6961524227066329</c:v>
                </c:pt>
                <c:pt idx="2">
                  <c:v>-3.5898384862243393E-2</c:v>
                </c:pt>
                <c:pt idx="3">
                  <c:v>-1.6339745962155603</c:v>
                </c:pt>
                <c:pt idx="4">
                  <c:v>1.2320508075688776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75-41D3-B7CD-4BEF885BC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757551"/>
        <c:axId val="1786752559"/>
      </c:scatterChart>
      <c:valAx>
        <c:axId val="1786757551"/>
        <c:scaling>
          <c:orientation val="minMax"/>
          <c:max val="8"/>
          <c:min val="-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52559"/>
        <c:crosses val="autoZero"/>
        <c:crossBetween val="midCat"/>
      </c:valAx>
      <c:valAx>
        <c:axId val="1786752559"/>
        <c:scaling>
          <c:orientation val="minMax"/>
          <c:max val="8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5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'Feladatok 1'!$B$9:$E$9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'Feladatok 1'!$B$10:$E$10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6-4ED9-82EA-51B16295F04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'Feladatok 1'!$B$22:$E$22</c:f>
              <c:numCache>
                <c:formatCode>General</c:formatCode>
                <c:ptCount val="4"/>
                <c:pt idx="0">
                  <c:v>5.7986226196926092</c:v>
                </c:pt>
                <c:pt idx="1">
                  <c:v>4.0045311127027778</c:v>
                </c:pt>
                <c:pt idx="2">
                  <c:v>2.8009010663986817</c:v>
                </c:pt>
                <c:pt idx="3">
                  <c:v>5.7986226196926092</c:v>
                </c:pt>
              </c:numCache>
            </c:numRef>
          </c:xVal>
          <c:yVal>
            <c:numRef>
              <c:f>'Feladatok 1'!$B$23:$E$23</c:f>
              <c:numCache>
                <c:formatCode>General</c:formatCode>
                <c:ptCount val="4"/>
                <c:pt idx="0">
                  <c:v>0.61316858561836085</c:v>
                </c:pt>
                <c:pt idx="1">
                  <c:v>-1.9909119938850763</c:v>
                </c:pt>
                <c:pt idx="2">
                  <c:v>-0.39364097379049023</c:v>
                </c:pt>
                <c:pt idx="3">
                  <c:v>0.61316858561836085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66-4ED9-82EA-51B16295F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514111"/>
        <c:axId val="1788515359"/>
      </c:scatterChart>
      <c:valAx>
        <c:axId val="1788514111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515359"/>
        <c:crosses val="autoZero"/>
        <c:crossBetween val="midCat"/>
      </c:valAx>
      <c:valAx>
        <c:axId val="1788515359"/>
        <c:scaling>
          <c:orientation val="minMax"/>
          <c:max val="6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51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B$9" max="5" min="1" page="10" val="5"/>
</file>

<file path=xl/ctrlProps/ctrlProp2.xml><?xml version="1.0" encoding="utf-8"?>
<formControlPr xmlns="http://schemas.microsoft.com/office/spreadsheetml/2009/9/main" objectType="Spin" dx="26" fmlaLink="$H$10" inc="10" max="360" page="10" val="18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9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9050" y="1733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BlokTextu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9050" y="1733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</a:t>
              </a:r>
              <a:r>
                <a:rPr lang="hu-HU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1&amp;0&amp;0@0&amp;1&amp;0@0&amp;0&amp;1)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19050</xdr:colOff>
      <xdr:row>15</xdr:row>
      <xdr:rowOff>9525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9050" y="2867025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𝑎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" name="BlokTextu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9050" y="2867025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</a:t>
              </a:r>
              <a:r>
                <a:rPr lang="hu-HU" sz="1200" b="0" i="0">
                  <a:latin typeface="Cambria Math" panose="02040503050406030204" pitchFamily="18" charset="0"/>
                </a:rPr>
                <a:t>𝑎@</a:t>
              </a:r>
              <a:r>
                <a:rPr lang="en-US" sz="1200" i="0">
                  <a:latin typeface="Cambria Math" panose="02040503050406030204" pitchFamily="18" charset="0"/>
                </a:rPr>
                <a:t>0&amp;1&amp;0@0&amp;0&amp;1)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6</xdr:col>
      <xdr:colOff>19050</xdr:colOff>
      <xdr:row>9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676650" y="1733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" name="BlokTextu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676650" y="1733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■(1&amp;0&amp;0@0&amp;</a:t>
              </a:r>
              <a:r>
                <a:rPr lang="hu-HU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6</xdr:col>
      <xdr:colOff>9525</xdr:colOff>
      <xdr:row>15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BlokTextu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667125" y="2876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𝑏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5" name="BlokTextu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667125" y="2876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■(1&amp;0&amp;0@0&amp;1&amp;</a:t>
              </a:r>
              <a:r>
                <a:rPr lang="hu-HU" sz="1200" b="0" i="0">
                  <a:latin typeface="Cambria Math" panose="02040503050406030204" pitchFamily="18" charset="0"/>
                </a:rPr>
                <a:t>𝑏@</a:t>
              </a:r>
              <a:r>
                <a:rPr lang="en-US" sz="1200" i="0">
                  <a:latin typeface="Cambria Math" panose="02040503050406030204" pitchFamily="18" charset="0"/>
                </a:rPr>
                <a:t>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19049</xdr:colOff>
      <xdr:row>21</xdr:row>
      <xdr:rowOff>28575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BlokTextu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9049" y="4029075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𝑎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6" name="BlokTextu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9049" y="4029075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</a:t>
              </a:r>
              <a:r>
                <a:rPr lang="hu-HU" sz="1200" b="0" i="0">
                  <a:latin typeface="Cambria Math" panose="02040503050406030204" pitchFamily="18" charset="0"/>
                </a:rPr>
                <a:t>𝑎&amp;</a:t>
              </a:r>
              <a:r>
                <a:rPr lang="en-US" sz="1200" i="0">
                  <a:latin typeface="Cambria Math" panose="02040503050406030204" pitchFamily="18" charset="0"/>
                </a:rPr>
                <a:t>0&amp;0@0&amp;1&amp;0@0&amp;0&amp;1)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6</xdr:col>
      <xdr:colOff>9525</xdr:colOff>
      <xdr:row>21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BlokTextu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3667125" y="4019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𝑏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7" name="BlokTextu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3667125" y="4019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■(1&amp;0&amp;0@0&amp;</a:t>
              </a:r>
              <a:r>
                <a:rPr lang="hu-HU" sz="1200" b="0" i="0">
                  <a:latin typeface="Cambria Math" panose="02040503050406030204" pitchFamily="18" charset="0"/>
                </a:rPr>
                <a:t>𝑏&amp;</a:t>
              </a:r>
              <a:r>
                <a:rPr lang="en-US" sz="1200" i="0">
                  <a:latin typeface="Cambria Math" panose="02040503050406030204" pitchFamily="18" charset="0"/>
                </a:rPr>
                <a:t>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9525</xdr:colOff>
      <xdr:row>27</xdr:row>
      <xdr:rowOff>19049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BlokTextu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9525" y="5162549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func>
                            <m:funcPr>
                              <m:ctrlPr>
                                <a:rPr lang="hu-HU" sz="1200" b="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hu-HU" sz="12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</m:fNam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func>
                            <m:func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en-US" sz="1200" i="0">
                                  <a:latin typeface="Cambria Math" panose="02040503050406030204" pitchFamily="18" charset="0"/>
                                </a:rPr>
                                <m:t>sin</m:t>
                              </m:r>
                            </m:fName>
                            <m:e>
                              <m:r>
                                <a:rPr lang="en-US" sz="12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func>
                            <m:func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en-US" sz="1200" i="0">
                                  <a:latin typeface="Cambria Math" panose="02040503050406030204" pitchFamily="18" charset="0"/>
                                </a:rPr>
                                <m:t>sin</m:t>
                              </m:r>
                            </m:fName>
                            <m:e>
                              <m:r>
                                <a:rPr lang="en-US" sz="12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func>
                            <m:func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en-US" sz="120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</m:fName>
                            <m:e>
                              <m:r>
                                <a:rPr lang="en-US" sz="12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8" name="BlokTextu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9525" y="5162549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</a:t>
              </a:r>
              <a:r>
                <a:rPr lang="hu-HU" sz="1200" b="0" i="0">
                  <a:latin typeface="Cambria Math" panose="02040503050406030204" pitchFamily="18" charset="0"/>
                </a:rPr>
                <a:t>cos⁡</a:t>
              </a:r>
              <a:r>
                <a:rPr lang="hu-H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hu-HU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sin⁡</a:t>
              </a:r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en-US" sz="1200" i="0">
                  <a:latin typeface="Cambria Math" panose="02040503050406030204" pitchFamily="18" charset="0"/>
                </a:rPr>
                <a:t>0@sin⁡</a:t>
              </a:r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en-US" sz="1200" i="0">
                  <a:latin typeface="Cambria Math" panose="02040503050406030204" pitchFamily="18" charset="0"/>
                </a:rPr>
                <a:t>cos⁡</a:t>
              </a:r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en-US" sz="1200" i="0">
                  <a:latin typeface="Cambria Math" panose="02040503050406030204" pitchFamily="18" charset="0"/>
                </a:rPr>
                <a:t>0@0&amp;0&amp;1)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0</xdr:col>
      <xdr:colOff>0</xdr:colOff>
      <xdr:row>0</xdr:row>
      <xdr:rowOff>9526</xdr:rowOff>
    </xdr:from>
    <xdr:to>
      <xdr:col>7</xdr:col>
      <xdr:colOff>257175</xdr:colOff>
      <xdr:row>5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0F17E6A-DB54-AA05-7D81-17F6C72E0927}"/>
            </a:ext>
          </a:extLst>
        </xdr:cNvPr>
        <xdr:cNvSpPr txBox="1"/>
      </xdr:nvSpPr>
      <xdr:spPr>
        <a:xfrm>
          <a:off x="0" y="9526"/>
          <a:ext cx="4524375" cy="10191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lineáris transzformációk mátrixai - tükrözés, eltolás, forgatás, nagyítás</a:t>
          </a:r>
          <a:r>
            <a:rPr lang="en-US"/>
            <a:t> </a:t>
          </a:r>
          <a:endParaRPr lang="hu-HU"/>
        </a:p>
        <a:p>
          <a:endParaRPr lang="hu-HU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 síkbeli lineáris transzformációk (eltolás, tükrözés, nagyítás, forgatás) megvalósíthatók egy-egy alkalmasan megválasztott transzformációs mátrix és a síkbeli alakzat jellemző pontjaiból alkotott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mátrix szorzataként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125730</xdr:rowOff>
    </xdr:from>
    <xdr:to>
      <xdr:col>16</xdr:col>
      <xdr:colOff>419100</xdr:colOff>
      <xdr:row>24</xdr:row>
      <xdr:rowOff>144780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BA6A9EC0-5ED4-4F38-B109-49F4DB527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213360</xdr:colOff>
          <xdr:row>14</xdr:row>
          <xdr:rowOff>129540</xdr:rowOff>
        </xdr:from>
        <xdr:to>
          <xdr:col>2</xdr:col>
          <xdr:colOff>518160</xdr:colOff>
          <xdr:row>19</xdr:row>
          <xdr:rowOff>129540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2" name="BlokTextu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524" y="190500"/>
          <a:ext cx="3648076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Forgassa el az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ABC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háromszöget 30 fokkal, ábrázolja az eredeti és a transzformált alakzatot ugyanabban a koordináta-rendszerben, ha A(2,1), B(6,3), C(4,7). </a:t>
          </a:r>
          <a:endParaRPr lang="en-US" sz="1100"/>
        </a:p>
      </xdr:txBody>
    </xdr:sp>
    <xdr:clientData/>
  </xdr:twoCellAnchor>
  <xdr:twoCellAnchor>
    <xdr:from>
      <xdr:col>9</xdr:col>
      <xdr:colOff>510540</xdr:colOff>
      <xdr:row>3</xdr:row>
      <xdr:rowOff>156210</xdr:rowOff>
    </xdr:from>
    <xdr:to>
      <xdr:col>19</xdr:col>
      <xdr:colOff>281940</xdr:colOff>
      <xdr:row>31</xdr:row>
      <xdr:rowOff>175260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10B6F3AC-80CE-4BBC-A7A1-C49BD4359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76200</xdr:colOff>
          <xdr:row>12</xdr:row>
          <xdr:rowOff>106680</xdr:rowOff>
        </xdr:from>
        <xdr:to>
          <xdr:col>7</xdr:col>
          <xdr:colOff>381000</xdr:colOff>
          <xdr:row>17</xdr:row>
          <xdr:rowOff>99060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>
              <a:extLst>
                <a:ext uri="{FF2B5EF4-FFF2-40B4-BE49-F238E27FC236}">
                  <a16:creationId xmlns:a16="http://schemas.microsoft.com/office/drawing/2014/main" id="{ED644E30-3A1D-420D-9F33-8213912A9495}"/>
                </a:ext>
              </a:extLst>
            </xdr:cNvPr>
            <xdr:cNvSpPr txBox="1"/>
          </xdr:nvSpPr>
          <xdr:spPr>
            <a:xfrm>
              <a:off x="0" y="209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BlokTextu 1">
              <a:extLst>
                <a:ext uri="{FF2B5EF4-FFF2-40B4-BE49-F238E27FC236}">
                  <a16:creationId xmlns:a16="http://schemas.microsoft.com/office/drawing/2014/main" id="{ED644E30-3A1D-420D-9F33-8213912A9495}"/>
                </a:ext>
              </a:extLst>
            </xdr:cNvPr>
            <xdr:cNvSpPr txBox="1"/>
          </xdr:nvSpPr>
          <xdr:spPr>
            <a:xfrm>
              <a:off x="0" y="209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</a:t>
              </a:r>
              <a:r>
                <a:rPr lang="hu-HU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1&amp;0&amp;0@0&amp;1&amp;0@0&amp;0&amp;1)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0</xdr:colOff>
      <xdr:row>8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3">
              <a:extLst>
                <a:ext uri="{FF2B5EF4-FFF2-40B4-BE49-F238E27FC236}">
                  <a16:creationId xmlns:a16="http://schemas.microsoft.com/office/drawing/2014/main" id="{BED2DAB4-1ABF-4F7C-A1EA-37573A7C73BB}"/>
                </a:ext>
              </a:extLst>
            </xdr:cNvPr>
            <xdr:cNvSpPr txBox="1"/>
          </xdr:nvSpPr>
          <xdr:spPr>
            <a:xfrm>
              <a:off x="0" y="1352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" name="BlokTextu 3">
              <a:extLst>
                <a:ext uri="{FF2B5EF4-FFF2-40B4-BE49-F238E27FC236}">
                  <a16:creationId xmlns:a16="http://schemas.microsoft.com/office/drawing/2014/main" id="{BED2DAB4-1ABF-4F7C-A1EA-37573A7C73BB}"/>
                </a:ext>
              </a:extLst>
            </xdr:cNvPr>
            <xdr:cNvSpPr txBox="1"/>
          </xdr:nvSpPr>
          <xdr:spPr>
            <a:xfrm>
              <a:off x="0" y="1352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■(1&amp;0&amp;0@0&amp;</a:t>
              </a:r>
              <a:r>
                <a:rPr lang="hu-HU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1&amp;0@0&amp;0&amp;1)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7</xdr:col>
      <xdr:colOff>457200</xdr:colOff>
      <xdr:row>1</xdr:row>
      <xdr:rowOff>133350</xdr:rowOff>
    </xdr:from>
    <xdr:to>
      <xdr:col>16</xdr:col>
      <xdr:colOff>411480</xdr:colOff>
      <xdr:row>20</xdr:row>
      <xdr:rowOff>121920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9439693-B7C1-46BC-B24B-8C65E00DC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28575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2">
              <a:extLst>
                <a:ext uri="{FF2B5EF4-FFF2-40B4-BE49-F238E27FC236}">
                  <a16:creationId xmlns:a16="http://schemas.microsoft.com/office/drawing/2014/main" id="{87132A07-4EDC-49BE-9B71-7B75AF29DD8C}"/>
                </a:ext>
              </a:extLst>
            </xdr:cNvPr>
            <xdr:cNvSpPr txBox="1"/>
          </xdr:nvSpPr>
          <xdr:spPr>
            <a:xfrm>
              <a:off x="0" y="219075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𝑎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BlokTextu 2">
              <a:extLst>
                <a:ext uri="{FF2B5EF4-FFF2-40B4-BE49-F238E27FC236}">
                  <a16:creationId xmlns:a16="http://schemas.microsoft.com/office/drawing/2014/main" id="{87132A07-4EDC-49BE-9B71-7B75AF29DD8C}"/>
                </a:ext>
              </a:extLst>
            </xdr:cNvPr>
            <xdr:cNvSpPr txBox="1"/>
          </xdr:nvSpPr>
          <xdr:spPr>
            <a:xfrm>
              <a:off x="0" y="219075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</a:t>
              </a:r>
              <a:r>
                <a:rPr lang="hu-HU" sz="1200" b="0" i="0">
                  <a:latin typeface="Cambria Math" panose="02040503050406030204" pitchFamily="18" charset="0"/>
                </a:rPr>
                <a:t>𝑎@</a:t>
              </a:r>
              <a:r>
                <a:rPr lang="en-US" sz="1200" i="0">
                  <a:latin typeface="Cambria Math" panose="02040503050406030204" pitchFamily="18" charset="0"/>
                </a:rPr>
                <a:t>0&amp;1&amp;0@0&amp;0&amp;1)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0</xdr:colOff>
      <xdr:row>8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4">
              <a:extLst>
                <a:ext uri="{FF2B5EF4-FFF2-40B4-BE49-F238E27FC236}">
                  <a16:creationId xmlns:a16="http://schemas.microsoft.com/office/drawing/2014/main" id="{815FC1B4-1BBD-427E-8291-8DF445FA1101}"/>
                </a:ext>
              </a:extLst>
            </xdr:cNvPr>
            <xdr:cNvSpPr txBox="1"/>
          </xdr:nvSpPr>
          <xdr:spPr>
            <a:xfrm>
              <a:off x="0" y="15430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𝑏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" name="BlokTextu 4">
              <a:extLst>
                <a:ext uri="{FF2B5EF4-FFF2-40B4-BE49-F238E27FC236}">
                  <a16:creationId xmlns:a16="http://schemas.microsoft.com/office/drawing/2014/main" id="{815FC1B4-1BBD-427E-8291-8DF445FA1101}"/>
                </a:ext>
              </a:extLst>
            </xdr:cNvPr>
            <xdr:cNvSpPr txBox="1"/>
          </xdr:nvSpPr>
          <xdr:spPr>
            <a:xfrm>
              <a:off x="0" y="15430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■(1&amp;0&amp;0@0&amp;1&amp;</a:t>
              </a:r>
              <a:r>
                <a:rPr lang="hu-HU" sz="1200" b="0" i="0">
                  <a:latin typeface="Cambria Math" panose="02040503050406030204" pitchFamily="18" charset="0"/>
                </a:rPr>
                <a:t>𝑏@</a:t>
              </a:r>
              <a:r>
                <a:rPr lang="en-US" sz="1200" i="0">
                  <a:latin typeface="Cambria Math" panose="02040503050406030204" pitchFamily="18" charset="0"/>
                </a:rPr>
                <a:t>0&amp;0&amp;1)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163830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16AF576-C9F3-4F08-98E4-CD3B23E83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28575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5">
              <a:extLst>
                <a:ext uri="{FF2B5EF4-FFF2-40B4-BE49-F238E27FC236}">
                  <a16:creationId xmlns:a16="http://schemas.microsoft.com/office/drawing/2014/main" id="{8356EAFE-E144-41D3-9E47-2FB45696424C}"/>
                </a:ext>
              </a:extLst>
            </xdr:cNvPr>
            <xdr:cNvSpPr txBox="1"/>
          </xdr:nvSpPr>
          <xdr:spPr>
            <a:xfrm>
              <a:off x="0" y="219075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𝑎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BlokTextu 5">
              <a:extLst>
                <a:ext uri="{FF2B5EF4-FFF2-40B4-BE49-F238E27FC236}">
                  <a16:creationId xmlns:a16="http://schemas.microsoft.com/office/drawing/2014/main" id="{8356EAFE-E144-41D3-9E47-2FB45696424C}"/>
                </a:ext>
              </a:extLst>
            </xdr:cNvPr>
            <xdr:cNvSpPr txBox="1"/>
          </xdr:nvSpPr>
          <xdr:spPr>
            <a:xfrm>
              <a:off x="0" y="219075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</a:t>
              </a:r>
              <a:r>
                <a:rPr lang="hu-HU" sz="1200" b="0" i="0">
                  <a:latin typeface="Cambria Math" panose="02040503050406030204" pitchFamily="18" charset="0"/>
                </a:rPr>
                <a:t>𝑎&amp;</a:t>
              </a:r>
              <a:r>
                <a:rPr lang="en-US" sz="1200" i="0">
                  <a:latin typeface="Cambria Math" panose="02040503050406030204" pitchFamily="18" charset="0"/>
                </a:rPr>
                <a:t>0&amp;0@0&amp;1&amp;0@0&amp;0&amp;1)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0</xdr:colOff>
      <xdr:row>14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6">
              <a:extLst>
                <a:ext uri="{FF2B5EF4-FFF2-40B4-BE49-F238E27FC236}">
                  <a16:creationId xmlns:a16="http://schemas.microsoft.com/office/drawing/2014/main" id="{C99D490D-0825-414C-8FCF-5138A11E340B}"/>
                </a:ext>
              </a:extLst>
            </xdr:cNvPr>
            <xdr:cNvSpPr txBox="1"/>
          </xdr:nvSpPr>
          <xdr:spPr>
            <a:xfrm>
              <a:off x="0" y="15430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𝑏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" name="BlokTextu 6">
              <a:extLst>
                <a:ext uri="{FF2B5EF4-FFF2-40B4-BE49-F238E27FC236}">
                  <a16:creationId xmlns:a16="http://schemas.microsoft.com/office/drawing/2014/main" id="{C99D490D-0825-414C-8FCF-5138A11E340B}"/>
                </a:ext>
              </a:extLst>
            </xdr:cNvPr>
            <xdr:cNvSpPr txBox="1"/>
          </xdr:nvSpPr>
          <xdr:spPr>
            <a:xfrm>
              <a:off x="0" y="15430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■(1&amp;0&amp;0@0&amp;</a:t>
              </a:r>
              <a:r>
                <a:rPr lang="hu-HU" sz="1200" b="0" i="0">
                  <a:latin typeface="Cambria Math" panose="02040503050406030204" pitchFamily="18" charset="0"/>
                </a:rPr>
                <a:t>𝑏&amp;</a:t>
              </a:r>
              <a:r>
                <a:rPr lang="en-US" sz="1200" i="0">
                  <a:latin typeface="Cambria Math" panose="02040503050406030204" pitchFamily="18" charset="0"/>
                </a:rPr>
                <a:t>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0</xdr:colOff>
      <xdr:row>1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5">
              <a:extLst>
                <a:ext uri="{FF2B5EF4-FFF2-40B4-BE49-F238E27FC236}">
                  <a16:creationId xmlns:a16="http://schemas.microsoft.com/office/drawing/2014/main" id="{1A460145-1FC5-4AEB-A1DB-923C2CDD1CF5}"/>
                </a:ext>
              </a:extLst>
            </xdr:cNvPr>
            <xdr:cNvSpPr txBox="1"/>
          </xdr:nvSpPr>
          <xdr:spPr>
            <a:xfrm>
              <a:off x="0" y="209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𝑐𝑜𝑜𝑟𝑑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𝑘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" name="BlokTextu 5">
              <a:extLst>
                <a:ext uri="{FF2B5EF4-FFF2-40B4-BE49-F238E27FC236}">
                  <a16:creationId xmlns:a16="http://schemas.microsoft.com/office/drawing/2014/main" id="{1A460145-1FC5-4AEB-A1DB-923C2CDD1CF5}"/>
                </a:ext>
              </a:extLst>
            </xdr:cNvPr>
            <xdr:cNvSpPr txBox="1"/>
          </xdr:nvSpPr>
          <xdr:spPr>
            <a:xfrm>
              <a:off x="0" y="209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hu-HU" sz="1200" b="0" i="0">
                  <a:latin typeface="Cambria Math" panose="02040503050406030204" pitchFamily="18" charset="0"/>
                </a:rPr>
                <a:t>𝑐𝑜𝑜𝑟𝑑∗𝑘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7</xdr:col>
      <xdr:colOff>533400</xdr:colOff>
      <xdr:row>10</xdr:row>
      <xdr:rowOff>179070</xdr:rowOff>
    </xdr:from>
    <xdr:to>
      <xdr:col>15</xdr:col>
      <xdr:colOff>228600</xdr:colOff>
      <xdr:row>25</xdr:row>
      <xdr:rowOff>163830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65029545-FD18-45AE-A7B0-1B3D65F70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7">
              <a:extLst>
                <a:ext uri="{FF2B5EF4-FFF2-40B4-BE49-F238E27FC236}">
                  <a16:creationId xmlns:a16="http://schemas.microsoft.com/office/drawing/2014/main" id="{28BC33AB-875D-4DD2-B2DA-5EC7449EFC33}"/>
                </a:ext>
              </a:extLst>
            </xdr:cNvPr>
            <xdr:cNvSpPr txBox="1"/>
          </xdr:nvSpPr>
          <xdr:spPr>
            <a:xfrm>
              <a:off x="9525" y="209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func>
                            <m:funcPr>
                              <m:ctrlPr>
                                <a:rPr lang="hu-HU" sz="1200" b="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hu-HU" sz="12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</m:fNam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func>
                            <m:func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en-US" sz="1200" i="0">
                                  <a:latin typeface="Cambria Math" panose="02040503050406030204" pitchFamily="18" charset="0"/>
                                </a:rPr>
                                <m:t>sin</m:t>
                              </m:r>
                            </m:fName>
                            <m:e>
                              <m:r>
                                <a:rPr lang="en-US" sz="12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func>
                            <m:func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en-US" sz="1200" i="0">
                                  <a:latin typeface="Cambria Math" panose="02040503050406030204" pitchFamily="18" charset="0"/>
                                </a:rPr>
                                <m:t>sin</m:t>
                              </m:r>
                            </m:fName>
                            <m:e>
                              <m:r>
                                <a:rPr lang="en-US" sz="12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func>
                            <m:func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en-US" sz="120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</m:fName>
                            <m:e>
                              <m:r>
                                <a:rPr lang="en-US" sz="12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BlokTextu 7">
              <a:extLst>
                <a:ext uri="{FF2B5EF4-FFF2-40B4-BE49-F238E27FC236}">
                  <a16:creationId xmlns:a16="http://schemas.microsoft.com/office/drawing/2014/main" id="{28BC33AB-875D-4DD2-B2DA-5EC7449EFC33}"/>
                </a:ext>
              </a:extLst>
            </xdr:cNvPr>
            <xdr:cNvSpPr txBox="1"/>
          </xdr:nvSpPr>
          <xdr:spPr>
            <a:xfrm>
              <a:off x="9525" y="209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</a:t>
              </a:r>
              <a:r>
                <a:rPr lang="hu-HU" sz="1200" b="0" i="0">
                  <a:latin typeface="Cambria Math" panose="02040503050406030204" pitchFamily="18" charset="0"/>
                </a:rPr>
                <a:t>cos⁡</a:t>
              </a:r>
              <a:r>
                <a:rPr lang="hu-H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hu-HU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sin⁡</a:t>
              </a:r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en-US" sz="1200" i="0">
                  <a:latin typeface="Cambria Math" panose="02040503050406030204" pitchFamily="18" charset="0"/>
                </a:rPr>
                <a:t>0@sin⁡</a:t>
              </a:r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en-US" sz="1200" i="0">
                  <a:latin typeface="Cambria Math" panose="02040503050406030204" pitchFamily="18" charset="0"/>
                </a:rPr>
                <a:t>cos⁡</a:t>
              </a:r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en-US" sz="1200" i="0">
                  <a:latin typeface="Cambria Math" panose="02040503050406030204" pitchFamily="18" charset="0"/>
                </a:rPr>
                <a:t>0@0&amp;0&amp;1)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8</xdr:col>
      <xdr:colOff>160020</xdr:colOff>
      <xdr:row>9</xdr:row>
      <xdr:rowOff>80010</xdr:rowOff>
    </xdr:from>
    <xdr:to>
      <xdr:col>15</xdr:col>
      <xdr:colOff>464820</xdr:colOff>
      <xdr:row>24</xdr:row>
      <xdr:rowOff>64770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98C220E-E92A-4F00-B8F2-0335E7BF0E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24000</xdr:colOff>
      <xdr:row>5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D44FF9-4663-743E-6DD0-D7F8AD15414F}"/>
            </a:ext>
          </a:extLst>
        </xdr:cNvPr>
        <xdr:cNvSpPr txBox="1"/>
      </xdr:nvSpPr>
      <xdr:spPr>
        <a:xfrm>
          <a:off x="0" y="1"/>
          <a:ext cx="6120000" cy="9715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Tetszés szerinti háromszöget forgasson el véletlen fokkal!</a:t>
          </a:r>
        </a:p>
        <a:p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Ábrázolja egy háromszög elforgatását</a:t>
          </a:r>
          <a:r>
            <a:rPr lang="hu-HU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60 fokonként!</a:t>
          </a:r>
          <a:endParaRPr lang="hu-HU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Tükrözze az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háromszöget az AB oldal egyenesére, ha A(-2;3;1), B(3;3;1), C(1;5;1)</a:t>
          </a:r>
          <a:r>
            <a:rPr lang="en-US" sz="1200"/>
            <a:t> </a:t>
          </a:r>
          <a:r>
            <a:rPr lang="hu-HU" sz="1200"/>
            <a:t>!</a:t>
          </a:r>
          <a:endParaRPr lang="hu-HU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Forgassa el az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ABCD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négyszöget az A csúcsa körül, ha A(1;2;1), B(3;1;1), C(6;4;1), D(5;7;1)!</a:t>
          </a:r>
          <a:r>
            <a:rPr lang="en-US" sz="1200"/>
            <a:t> </a:t>
          </a:r>
        </a:p>
      </xdr:txBody>
    </xdr:sp>
    <xdr:clientData/>
  </xdr:twoCellAnchor>
  <xdr:twoCellAnchor>
    <xdr:from>
      <xdr:col>10</xdr:col>
      <xdr:colOff>45720</xdr:colOff>
      <xdr:row>0</xdr:row>
      <xdr:rowOff>41910</xdr:rowOff>
    </xdr:from>
    <xdr:to>
      <xdr:col>17</xdr:col>
      <xdr:colOff>350520</xdr:colOff>
      <xdr:row>15</xdr:row>
      <xdr:rowOff>26670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BFDC094-BFF8-4BBE-A058-4C0139C4E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19050</xdr:rowOff>
    </xdr:from>
    <xdr:ext cx="235905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F538E06-6F95-4C0E-AA90-3A51B31C4E63}"/>
                </a:ext>
              </a:extLst>
            </xdr:cNvPr>
            <xdr:cNvSpPr txBox="1"/>
          </xdr:nvSpPr>
          <xdr:spPr>
            <a:xfrm>
              <a:off x="0" y="590550"/>
              <a:ext cx="235905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 panose="02040503050406030204" pitchFamily="18" charset="0"/>
                      </a:rPr>
                      <m:t>𝑥</m:t>
                    </m:r>
                    <m:d>
                      <m:d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hu-HU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−35</m:t>
                    </m:r>
                    <m:func>
                      <m:func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hu-HU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hu-H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hu-HU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</m:d>
                      </m:e>
                    </m:func>
                    <m:r>
                      <a:rPr lang="hu-HU" sz="1100" b="0" i="1">
                        <a:latin typeface="Cambria Math" panose="02040503050406030204" pitchFamily="18" charset="0"/>
                      </a:rPr>
                      <m:t>−65</m:t>
                    </m:r>
                    <m:r>
                      <m:rPr>
                        <m:sty m:val="p"/>
                      </m:rPr>
                      <a:rPr lang="hu-HU" sz="1100" b="0" i="0">
                        <a:latin typeface="Cambria Math" panose="02040503050406030204" pitchFamily="18" charset="0"/>
                      </a:rPr>
                      <m:t>cos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⁡(−0,35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F538E06-6F95-4C0E-AA90-3A51B31C4E63}"/>
                </a:ext>
              </a:extLst>
            </xdr:cNvPr>
            <xdr:cNvSpPr txBox="1"/>
          </xdr:nvSpPr>
          <xdr:spPr>
            <a:xfrm>
              <a:off x="0" y="590550"/>
              <a:ext cx="235905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hu-HU" sz="1100" b="0" i="0">
                  <a:latin typeface="Cambria Math" panose="02040503050406030204" pitchFamily="18" charset="0"/>
                </a:rPr>
                <a:t>𝑥(𝑡)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hu-HU" sz="1100" b="0" i="0">
                  <a:latin typeface="Cambria Math" panose="02040503050406030204" pitchFamily="18" charset="0"/>
                </a:rPr>
                <a:t>−35 cos⁡(𝑡)−65cos⁡(−0,35𝑡)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152400</xdr:rowOff>
    </xdr:from>
    <xdr:ext cx="235905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0093B6-ACFA-4E72-A343-D28CB7CA74F4}"/>
                </a:ext>
              </a:extLst>
            </xdr:cNvPr>
            <xdr:cNvSpPr txBox="1"/>
          </xdr:nvSpPr>
          <xdr:spPr>
            <a:xfrm>
              <a:off x="0" y="914400"/>
              <a:ext cx="235905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 panose="02040503050406030204" pitchFamily="18" charset="0"/>
                      </a:rPr>
                      <m:t>𝑦</m:t>
                    </m:r>
                    <m:d>
                      <m:d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hu-HU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−35</m:t>
                    </m:r>
                    <m:func>
                      <m:func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hu-HU" sz="1100" b="0" i="1">
                            <a:latin typeface="Cambria Math" panose="02040503050406030204" pitchFamily="18" charset="0"/>
                          </a:rPr>
                          <m:t>𝑠𝑖𝑛</m:t>
                        </m:r>
                      </m:fName>
                      <m:e>
                        <m:d>
                          <m:dPr>
                            <m:ctrlPr>
                              <a:rPr lang="hu-H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hu-HU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</m:d>
                      </m:e>
                    </m:func>
                    <m:r>
                      <a:rPr lang="hu-HU" sz="1100" b="0" i="1">
                        <a:latin typeface="Cambria Math" panose="02040503050406030204" pitchFamily="18" charset="0"/>
                      </a:rPr>
                      <m:t>−65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𝑠𝑖𝑛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⁡(−0,35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0093B6-ACFA-4E72-A343-D28CB7CA74F4}"/>
                </a:ext>
              </a:extLst>
            </xdr:cNvPr>
            <xdr:cNvSpPr txBox="1"/>
          </xdr:nvSpPr>
          <xdr:spPr>
            <a:xfrm>
              <a:off x="0" y="914400"/>
              <a:ext cx="235905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hu-HU" sz="1100" b="0" i="0">
                  <a:latin typeface="Cambria Math" panose="02040503050406030204" pitchFamily="18" charset="0"/>
                </a:rPr>
                <a:t>𝑦(𝑡)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hu-HU" sz="1100" b="0" i="0">
                  <a:latin typeface="Cambria Math" panose="02040503050406030204" pitchFamily="18" charset="0"/>
                </a:rPr>
                <a:t>−35 𝑠𝑖𝑛⁡(𝑡)−65𝑠𝑖𝑛⁡(−0,35𝑡)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85725</xdr:rowOff>
    </xdr:from>
    <xdr:ext cx="2359057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F3C8243-BCFA-43A2-A552-0F6FCEF0AF38}"/>
                </a:ext>
              </a:extLst>
            </xdr:cNvPr>
            <xdr:cNvSpPr txBox="1"/>
          </xdr:nvSpPr>
          <xdr:spPr>
            <a:xfrm>
              <a:off x="0" y="1228725"/>
              <a:ext cx="2359057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 panose="02040503050406030204" pitchFamily="18" charset="0"/>
                      </a:rPr>
                      <m:t>0 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≤300</m:t>
                    </m:r>
                  </m:oMath>
                  <m:oMath xmlns:m="http://schemas.openxmlformats.org/officeDocument/2006/math"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𝑙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é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𝑝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é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𝑠𝑘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ö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𝑧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:1</m:t>
                    </m:r>
                  </m:oMath>
                </m:oMathPara>
              </a14:m>
              <a:endParaRPr lang="hu-HU" sz="1100" b="0">
                <a:ea typeface="Cambria Math" panose="02040503050406030204" pitchFamily="18" charset="0"/>
              </a:endParaRPr>
            </a:p>
            <a:p>
              <a:pPr algn="l"/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F3C8243-BCFA-43A2-A552-0F6FCEF0AF38}"/>
                </a:ext>
              </a:extLst>
            </xdr:cNvPr>
            <xdr:cNvSpPr txBox="1"/>
          </xdr:nvSpPr>
          <xdr:spPr>
            <a:xfrm>
              <a:off x="0" y="1228725"/>
              <a:ext cx="2359057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hu-HU" sz="1100" b="0" i="0">
                  <a:latin typeface="Cambria Math" panose="02040503050406030204" pitchFamily="18" charset="0"/>
                </a:rPr>
                <a:t>0 </a:t>
              </a:r>
              <a:r>
                <a:rPr lang="hu-H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≤𝑡≤300</a:t>
              </a:r>
              <a:br>
                <a:rPr lang="hu-HU" sz="1100" b="0">
                  <a:ea typeface="Cambria Math" panose="02040503050406030204" pitchFamily="18" charset="0"/>
                </a:rPr>
              </a:br>
              <a:r>
                <a:rPr lang="hu-H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𝑙é𝑝é𝑠𝑘ö𝑧:1</a:t>
              </a:r>
              <a:endParaRPr lang="hu-HU" sz="1100" b="0">
                <a:ea typeface="Cambria Math" panose="02040503050406030204" pitchFamily="18" charset="0"/>
              </a:endParaRPr>
            </a:p>
            <a:p>
              <a:pPr algn="l"/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2</xdr:row>
      <xdr:rowOff>133350</xdr:rowOff>
    </xdr:from>
    <xdr:ext cx="1537024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B8C1BE9-9241-40B5-BAEC-3A7C38A0EEE2}"/>
                </a:ext>
              </a:extLst>
            </xdr:cNvPr>
            <xdr:cNvSpPr txBox="1"/>
          </xdr:nvSpPr>
          <xdr:spPr>
            <a:xfrm>
              <a:off x="6096000" y="514350"/>
              <a:ext cx="153702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=2</m:t>
                    </m:r>
                    <m:func>
                      <m:func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hu-HU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hu-H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hu-HU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</m:d>
                      </m:e>
                    </m:func>
                    <m:r>
                      <a:rPr lang="hu-HU" sz="1100" b="0" i="1">
                        <a:latin typeface="Cambria Math" panose="02040503050406030204" pitchFamily="18" charset="0"/>
                      </a:rPr>
                      <m:t>+5</m:t>
                    </m:r>
                    <m:r>
                      <m:rPr>
                        <m:sty m:val="p"/>
                      </m:rPr>
                      <a:rPr lang="hu-HU" sz="1100" b="0" i="0">
                        <a:latin typeface="Cambria Math" panose="02040503050406030204" pitchFamily="18" charset="0"/>
                      </a:rPr>
                      <m:t>cos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⁡</m:t>
                    </m:r>
                    <m:d>
                      <m:d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hu-H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hu-H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hu-H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num>
                          <m:den>
                            <m:r>
                              <a:rPr lang="hu-H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B8C1BE9-9241-40B5-BAEC-3A7C38A0EEE2}"/>
                </a:ext>
              </a:extLst>
            </xdr:cNvPr>
            <xdr:cNvSpPr txBox="1"/>
          </xdr:nvSpPr>
          <xdr:spPr>
            <a:xfrm>
              <a:off x="6096000" y="514350"/>
              <a:ext cx="153702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100" b="0" i="0">
                  <a:latin typeface="Cambria Math" panose="02040503050406030204" pitchFamily="18" charset="0"/>
                </a:rPr>
                <a:t>𝑥=2 cos⁡(𝑡)+5cos⁡(</a:t>
              </a:r>
              <a:r>
                <a:rPr lang="hu-H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2𝑡/3</a:t>
              </a:r>
              <a:r>
                <a:rPr lang="hu-H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19050</xdr:colOff>
      <xdr:row>5</xdr:row>
      <xdr:rowOff>123825</xdr:rowOff>
    </xdr:from>
    <xdr:ext cx="1530034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5A826D6-7465-49FD-9A6C-FA4150A7C3A5}"/>
                </a:ext>
              </a:extLst>
            </xdr:cNvPr>
            <xdr:cNvSpPr txBox="1"/>
          </xdr:nvSpPr>
          <xdr:spPr>
            <a:xfrm>
              <a:off x="6115050" y="1076325"/>
              <a:ext cx="153003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=2</m:t>
                    </m:r>
                    <m:func>
                      <m:func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hu-HU" sz="1100" b="0" i="1">
                            <a:latin typeface="Cambria Math" panose="02040503050406030204" pitchFamily="18" charset="0"/>
                          </a:rPr>
                          <m:t>𝑠𝑖𝑛</m:t>
                        </m:r>
                      </m:fName>
                      <m:e>
                        <m:d>
                          <m:dPr>
                            <m:ctrlPr>
                              <a:rPr lang="hu-H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hu-HU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</m:d>
                      </m:e>
                    </m:func>
                    <m:r>
                      <a:rPr lang="hu-HU" sz="1100" b="0" i="1">
                        <a:latin typeface="Cambria Math" panose="02040503050406030204" pitchFamily="18" charset="0"/>
                      </a:rPr>
                      <m:t>−5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𝑠𝑖𝑛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⁡</m:t>
                    </m:r>
                    <m:d>
                      <m:d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hu-H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hu-H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hu-H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num>
                          <m:den>
                            <m:r>
                              <a:rPr lang="hu-H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5A826D6-7465-49FD-9A6C-FA4150A7C3A5}"/>
                </a:ext>
              </a:extLst>
            </xdr:cNvPr>
            <xdr:cNvSpPr txBox="1"/>
          </xdr:nvSpPr>
          <xdr:spPr>
            <a:xfrm>
              <a:off x="6115050" y="1076325"/>
              <a:ext cx="153003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100" b="0" i="0">
                  <a:latin typeface="Cambria Math" panose="02040503050406030204" pitchFamily="18" charset="0"/>
                </a:rPr>
                <a:t>𝑦=2 𝑠𝑖𝑛⁡(𝑡)−5𝑠𝑖𝑛⁡(</a:t>
              </a:r>
              <a:r>
                <a:rPr lang="hu-H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2𝑡/3</a:t>
              </a:r>
              <a:r>
                <a:rPr lang="hu-H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304800</xdr:colOff>
      <xdr:row>8</xdr:row>
      <xdr:rowOff>104775</xdr:rowOff>
    </xdr:from>
    <xdr:ext cx="2359057" cy="337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650A667-E44B-41E0-AD01-5B87B2F0FAA6}"/>
                </a:ext>
              </a:extLst>
            </xdr:cNvPr>
            <xdr:cNvSpPr txBox="1"/>
          </xdr:nvSpPr>
          <xdr:spPr>
            <a:xfrm>
              <a:off x="5791200" y="1628775"/>
              <a:ext cx="2359057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 panose="02040503050406030204" pitchFamily="18" charset="0"/>
                      </a:rPr>
                      <m:t>−10 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≤10</m:t>
                    </m:r>
                  </m:oMath>
                </m:oMathPara>
              </a14:m>
              <a:endParaRPr lang="hu-HU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𝑙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é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𝑝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é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𝑠𝑘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ö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𝑧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:0,1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650A667-E44B-41E0-AD01-5B87B2F0FAA6}"/>
                </a:ext>
              </a:extLst>
            </xdr:cNvPr>
            <xdr:cNvSpPr txBox="1"/>
          </xdr:nvSpPr>
          <xdr:spPr>
            <a:xfrm>
              <a:off x="5791200" y="1628775"/>
              <a:ext cx="2359057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hu-HU" sz="1100" b="0" i="0">
                  <a:latin typeface="Cambria Math" panose="02040503050406030204" pitchFamily="18" charset="0"/>
                </a:rPr>
                <a:t>−10 </a:t>
              </a:r>
              <a:r>
                <a:rPr lang="hu-H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≤𝑡≤10</a:t>
              </a:r>
              <a:endParaRPr lang="hu-HU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hu-H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𝑙é𝑝é𝑠𝑘ö𝑧:0,1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Z26"/>
  <sheetViews>
    <sheetView topLeftCell="A6" workbookViewId="0">
      <selection activeCell="H28" sqref="H28"/>
    </sheetView>
  </sheetViews>
  <sheetFormatPr defaultRowHeight="14.4" x14ac:dyDescent="0.3"/>
  <sheetData>
    <row r="4" spans="1:26" s="1" customFormat="1" x14ac:dyDescent="0.3">
      <c r="S4"/>
      <c r="T4"/>
      <c r="U4"/>
      <c r="W4"/>
      <c r="X4"/>
      <c r="Y4"/>
      <c r="Z4"/>
    </row>
    <row r="5" spans="1:26" s="1" customFormat="1" x14ac:dyDescent="0.3">
      <c r="S5"/>
      <c r="T5"/>
      <c r="U5"/>
      <c r="W5"/>
      <c r="X5"/>
      <c r="Y5"/>
      <c r="Z5"/>
    </row>
    <row r="8" spans="1:26" s="1" customFormat="1" x14ac:dyDescent="0.3">
      <c r="A8" s="1" t="s">
        <v>1</v>
      </c>
      <c r="G8" s="1" t="s">
        <v>2</v>
      </c>
    </row>
    <row r="14" spans="1:26" s="1" customFormat="1" x14ac:dyDescent="0.3">
      <c r="A14" s="1" t="s">
        <v>0</v>
      </c>
      <c r="G14" s="1" t="s">
        <v>3</v>
      </c>
      <c r="W14"/>
      <c r="X14"/>
    </row>
    <row r="20" spans="1:13" s="1" customFormat="1" x14ac:dyDescent="0.3">
      <c r="A20" s="1" t="s">
        <v>27</v>
      </c>
      <c r="G20" s="1" t="s">
        <v>28</v>
      </c>
      <c r="M20" s="1" t="s">
        <v>31</v>
      </c>
    </row>
    <row r="23" spans="1:13" x14ac:dyDescent="0.3">
      <c r="M23" t="s">
        <v>32</v>
      </c>
    </row>
    <row r="26" spans="1:13" s="1" customFormat="1" x14ac:dyDescent="0.3">
      <c r="A26" s="1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2811-60F4-43C1-9070-986824DAA118}">
  <dimension ref="A1:E13"/>
  <sheetViews>
    <sheetView workbookViewId="0">
      <selection activeCell="E15" sqref="E15"/>
    </sheetView>
  </sheetViews>
  <sheetFormatPr defaultRowHeight="14.4" x14ac:dyDescent="0.3"/>
  <cols>
    <col min="1" max="1" width="14.33203125" customWidth="1"/>
  </cols>
  <sheetData>
    <row r="1" spans="1:5" x14ac:dyDescent="0.3">
      <c r="A1" t="s">
        <v>33</v>
      </c>
    </row>
    <row r="4" spans="1:5" x14ac:dyDescent="0.3">
      <c r="A4" s="18"/>
      <c r="B4" s="19" t="s">
        <v>7</v>
      </c>
      <c r="C4" s="19" t="s">
        <v>8</v>
      </c>
      <c r="D4" s="19" t="s">
        <v>9</v>
      </c>
      <c r="E4" s="20" t="s">
        <v>7</v>
      </c>
    </row>
    <row r="5" spans="1:5" x14ac:dyDescent="0.3">
      <c r="A5" s="24" t="s">
        <v>10</v>
      </c>
      <c r="B5">
        <v>2</v>
      </c>
      <c r="C5">
        <v>6</v>
      </c>
      <c r="D5">
        <v>4</v>
      </c>
      <c r="E5" s="21">
        <v>2</v>
      </c>
    </row>
    <row r="6" spans="1:5" x14ac:dyDescent="0.3">
      <c r="A6" s="24" t="s">
        <v>11</v>
      </c>
      <c r="B6">
        <v>1</v>
      </c>
      <c r="C6">
        <v>3</v>
      </c>
      <c r="D6">
        <v>7</v>
      </c>
      <c r="E6" s="21">
        <v>1</v>
      </c>
    </row>
    <row r="7" spans="1:5" x14ac:dyDescent="0.3">
      <c r="A7" s="25" t="s">
        <v>12</v>
      </c>
      <c r="B7" s="22">
        <v>1</v>
      </c>
      <c r="C7" s="22">
        <v>1</v>
      </c>
      <c r="D7" s="22">
        <v>1</v>
      </c>
      <c r="E7" s="23">
        <v>1</v>
      </c>
    </row>
    <row r="9" spans="1:5" x14ac:dyDescent="0.3">
      <c r="A9" s="1" t="s">
        <v>34</v>
      </c>
      <c r="B9">
        <v>5</v>
      </c>
    </row>
    <row r="10" spans="1:5" x14ac:dyDescent="0.3">
      <c r="A10" s="1"/>
      <c r="B10" s="1"/>
      <c r="C10" s="1"/>
      <c r="D10" s="1"/>
      <c r="E10" s="1"/>
    </row>
    <row r="11" spans="1:5" x14ac:dyDescent="0.3">
      <c r="A11" s="18" t="s">
        <v>10</v>
      </c>
      <c r="B11" s="26" cm="1">
        <f t="array" ref="B11:E13">B5:E7*B9</f>
        <v>10</v>
      </c>
      <c r="C11" s="26">
        <v>30</v>
      </c>
      <c r="D11" s="26">
        <v>20</v>
      </c>
      <c r="E11" s="27">
        <v>10</v>
      </c>
    </row>
    <row r="12" spans="1:5" x14ac:dyDescent="0.3">
      <c r="A12" s="28" t="s">
        <v>11</v>
      </c>
      <c r="B12">
        <v>5</v>
      </c>
      <c r="C12">
        <v>15</v>
      </c>
      <c r="D12">
        <v>35</v>
      </c>
      <c r="E12" s="21">
        <v>5</v>
      </c>
    </row>
    <row r="13" spans="1:5" x14ac:dyDescent="0.3">
      <c r="A13" s="29" t="s">
        <v>12</v>
      </c>
      <c r="B13" s="22">
        <v>5</v>
      </c>
      <c r="C13" s="22">
        <v>5</v>
      </c>
      <c r="D13" s="22">
        <v>5</v>
      </c>
      <c r="E13" s="23">
        <v>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1</xdr:col>
                    <xdr:colOff>213360</xdr:colOff>
                    <xdr:row>14</xdr:row>
                    <xdr:rowOff>129540</xdr:rowOff>
                  </from>
                  <to>
                    <xdr:col>2</xdr:col>
                    <xdr:colOff>518160</xdr:colOff>
                    <xdr:row>19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H29"/>
  <sheetViews>
    <sheetView topLeftCell="A7" workbookViewId="0">
      <selection activeCell="H11" sqref="H11"/>
    </sheetView>
  </sheetViews>
  <sheetFormatPr defaultRowHeight="14.4" x14ac:dyDescent="0.3"/>
  <cols>
    <col min="1" max="1" width="10.33203125" customWidth="1"/>
  </cols>
  <sheetData>
    <row r="7" spans="1:8" x14ac:dyDescent="0.3">
      <c r="A7" t="s">
        <v>5</v>
      </c>
    </row>
    <row r="8" spans="1:8" x14ac:dyDescent="0.3">
      <c r="A8" t="s">
        <v>6</v>
      </c>
    </row>
    <row r="9" spans="1:8" ht="15" thickBot="1" x14ac:dyDescent="0.35">
      <c r="E9" s="10"/>
    </row>
    <row r="10" spans="1:8" x14ac:dyDescent="0.3">
      <c r="B10" s="1" t="s">
        <v>7</v>
      </c>
      <c r="C10" s="1" t="s">
        <v>8</v>
      </c>
      <c r="D10" s="13" t="s">
        <v>9</v>
      </c>
      <c r="E10" s="14" t="s">
        <v>7</v>
      </c>
      <c r="H10">
        <v>180</v>
      </c>
    </row>
    <row r="11" spans="1:8" x14ac:dyDescent="0.3">
      <c r="A11" s="1" t="s">
        <v>10</v>
      </c>
      <c r="B11">
        <v>2</v>
      </c>
      <c r="C11">
        <v>6</v>
      </c>
      <c r="D11" s="4">
        <v>4</v>
      </c>
      <c r="E11" s="8">
        <v>2</v>
      </c>
      <c r="H11">
        <f>RADIANS(H10)</f>
        <v>3.1415926535897931</v>
      </c>
    </row>
    <row r="12" spans="1:8" ht="15" thickBot="1" x14ac:dyDescent="0.35">
      <c r="A12" s="11" t="s">
        <v>11</v>
      </c>
      <c r="B12" s="2">
        <v>1</v>
      </c>
      <c r="C12" s="2">
        <v>3</v>
      </c>
      <c r="D12" s="5">
        <v>7</v>
      </c>
      <c r="E12" s="9">
        <v>1</v>
      </c>
    </row>
    <row r="13" spans="1:8" ht="15" thickBot="1" x14ac:dyDescent="0.35">
      <c r="A13" s="12" t="s">
        <v>12</v>
      </c>
      <c r="B13" s="3">
        <v>1</v>
      </c>
      <c r="C13" s="3">
        <v>1</v>
      </c>
      <c r="D13" s="6">
        <v>1</v>
      </c>
      <c r="E13" s="7">
        <v>1</v>
      </c>
    </row>
    <row r="15" spans="1:8" x14ac:dyDescent="0.3">
      <c r="A15" s="15" t="s">
        <v>13</v>
      </c>
    </row>
    <row r="16" spans="1:8" x14ac:dyDescent="0.3">
      <c r="A16" s="15" t="s">
        <v>24</v>
      </c>
    </row>
    <row r="18" spans="1:5" x14ac:dyDescent="0.3">
      <c r="B18" t="s">
        <v>18</v>
      </c>
      <c r="C18" s="17" t="s">
        <v>20</v>
      </c>
      <c r="D18">
        <v>0</v>
      </c>
    </row>
    <row r="19" spans="1:5" x14ac:dyDescent="0.3">
      <c r="A19" t="s">
        <v>17</v>
      </c>
      <c r="B19" t="s">
        <v>19</v>
      </c>
      <c r="C19" t="s">
        <v>18</v>
      </c>
      <c r="D19">
        <v>0</v>
      </c>
    </row>
    <row r="20" spans="1:5" x14ac:dyDescent="0.3">
      <c r="B20">
        <v>0</v>
      </c>
      <c r="C20">
        <v>0</v>
      </c>
      <c r="D20">
        <v>1</v>
      </c>
    </row>
    <row r="22" spans="1:5" x14ac:dyDescent="0.3">
      <c r="B22">
        <f>COS(H11)</f>
        <v>-1</v>
      </c>
      <c r="C22">
        <f>-SIN(H11)</f>
        <v>-1.22514845490862E-16</v>
      </c>
      <c r="D22">
        <v>0</v>
      </c>
    </row>
    <row r="23" spans="1:5" x14ac:dyDescent="0.3">
      <c r="A23" t="s">
        <v>16</v>
      </c>
      <c r="B23">
        <f>SIN(H11)</f>
        <v>1.22514845490862E-16</v>
      </c>
      <c r="C23">
        <f>COS(H11)</f>
        <v>-1</v>
      </c>
      <c r="D23">
        <v>0</v>
      </c>
    </row>
    <row r="24" spans="1:5" x14ac:dyDescent="0.3">
      <c r="B24">
        <v>0</v>
      </c>
      <c r="C24">
        <v>0</v>
      </c>
      <c r="D24">
        <v>1</v>
      </c>
    </row>
    <row r="26" spans="1:5" x14ac:dyDescent="0.3">
      <c r="B26" t="s">
        <v>21</v>
      </c>
      <c r="C26" t="s">
        <v>23</v>
      </c>
      <c r="D26" t="s">
        <v>22</v>
      </c>
      <c r="E26" t="s">
        <v>21</v>
      </c>
    </row>
    <row r="27" spans="1:5" x14ac:dyDescent="0.3">
      <c r="A27" t="s">
        <v>10</v>
      </c>
      <c r="B27" cm="1">
        <f t="array" ref="B27:E29">MMULT(B22:D24,B11:E13)</f>
        <v>-2</v>
      </c>
      <c r="C27">
        <v>-6</v>
      </c>
      <c r="D27">
        <v>-4.0000000000000009</v>
      </c>
      <c r="E27">
        <v>-2</v>
      </c>
    </row>
    <row r="28" spans="1:5" x14ac:dyDescent="0.3">
      <c r="A28" t="s">
        <v>11</v>
      </c>
      <c r="B28">
        <v>-0.99999999999999978</v>
      </c>
      <c r="C28">
        <v>-2.9999999999999991</v>
      </c>
      <c r="D28">
        <v>-6.9999999999999991</v>
      </c>
      <c r="E28">
        <v>-0.99999999999999978</v>
      </c>
    </row>
    <row r="29" spans="1:5" x14ac:dyDescent="0.3">
      <c r="A29" t="s">
        <v>12</v>
      </c>
      <c r="B29">
        <v>1</v>
      </c>
      <c r="C29">
        <v>1</v>
      </c>
      <c r="D29">
        <v>1</v>
      </c>
      <c r="E29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Spinner 1">
              <controlPr defaultSize="0" autoPict="0">
                <anchor moveWithCells="1" sizeWithCells="1">
                  <from>
                    <xdr:col>6</xdr:col>
                    <xdr:colOff>76200</xdr:colOff>
                    <xdr:row>12</xdr:row>
                    <xdr:rowOff>106680</xdr:rowOff>
                  </from>
                  <to>
                    <xdr:col>7</xdr:col>
                    <xdr:colOff>381000</xdr:colOff>
                    <xdr:row>17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672F-B9E4-4817-8E42-E2C46FF1DF31}">
  <dimension ref="A1:F25"/>
  <sheetViews>
    <sheetView workbookViewId="0">
      <selection activeCell="A14" sqref="A14:F17"/>
    </sheetView>
  </sheetViews>
  <sheetFormatPr defaultRowHeight="14.4" x14ac:dyDescent="0.3"/>
  <sheetData>
    <row r="1" spans="1:6" x14ac:dyDescent="0.3">
      <c r="A1" s="1" t="s">
        <v>25</v>
      </c>
    </row>
    <row r="8" spans="1:6" x14ac:dyDescent="0.3">
      <c r="A8" s="1" t="s">
        <v>26</v>
      </c>
    </row>
    <row r="14" spans="1:6" x14ac:dyDescent="0.3">
      <c r="B14" s="1" t="s">
        <v>7</v>
      </c>
      <c r="C14" s="1" t="s">
        <v>8</v>
      </c>
      <c r="D14" s="13" t="s">
        <v>9</v>
      </c>
      <c r="E14" s="31" t="s">
        <v>35</v>
      </c>
      <c r="F14" s="14" t="s">
        <v>7</v>
      </c>
    </row>
    <row r="15" spans="1:6" x14ac:dyDescent="0.3">
      <c r="A15" s="1" t="s">
        <v>10</v>
      </c>
      <c r="B15">
        <v>2</v>
      </c>
      <c r="C15">
        <v>6</v>
      </c>
      <c r="D15" s="4">
        <v>4</v>
      </c>
      <c r="E15" s="32">
        <v>1</v>
      </c>
      <c r="F15" s="8">
        <v>2</v>
      </c>
    </row>
    <row r="16" spans="1:6" ht="15" thickBot="1" x14ac:dyDescent="0.35">
      <c r="A16" s="11" t="s">
        <v>11</v>
      </c>
      <c r="B16" s="2">
        <v>1</v>
      </c>
      <c r="C16" s="2">
        <v>3</v>
      </c>
      <c r="D16" s="5">
        <v>7</v>
      </c>
      <c r="E16" s="32">
        <v>5</v>
      </c>
      <c r="F16" s="9">
        <v>1</v>
      </c>
    </row>
    <row r="17" spans="1:6" ht="15" thickBot="1" x14ac:dyDescent="0.35">
      <c r="A17" s="12" t="s">
        <v>12</v>
      </c>
      <c r="B17" s="3">
        <v>1</v>
      </c>
      <c r="C17" s="3">
        <v>1</v>
      </c>
      <c r="D17" s="6">
        <v>1</v>
      </c>
      <c r="E17" s="32">
        <v>1</v>
      </c>
      <c r="F17" s="7">
        <v>1</v>
      </c>
    </row>
    <row r="19" spans="1:6" x14ac:dyDescent="0.3">
      <c r="B19">
        <v>1</v>
      </c>
      <c r="C19">
        <v>0</v>
      </c>
      <c r="D19">
        <v>0</v>
      </c>
    </row>
    <row r="20" spans="1:6" x14ac:dyDescent="0.3">
      <c r="B20">
        <v>0</v>
      </c>
      <c r="C20">
        <v>-1</v>
      </c>
      <c r="D20">
        <v>0</v>
      </c>
    </row>
    <row r="21" spans="1:6" x14ac:dyDescent="0.3">
      <c r="B21">
        <v>0</v>
      </c>
      <c r="C21">
        <v>0</v>
      </c>
      <c r="D21">
        <v>1</v>
      </c>
    </row>
    <row r="22" spans="1:6" x14ac:dyDescent="0.3">
      <c r="B22" s="1" t="s">
        <v>7</v>
      </c>
      <c r="C22" s="1" t="s">
        <v>8</v>
      </c>
      <c r="D22" s="13" t="s">
        <v>9</v>
      </c>
      <c r="E22" s="31" t="s">
        <v>35</v>
      </c>
      <c r="F22" s="14" t="s">
        <v>7</v>
      </c>
    </row>
    <row r="23" spans="1:6" x14ac:dyDescent="0.3">
      <c r="A23" s="1" t="s">
        <v>10</v>
      </c>
      <c r="B23" cm="1">
        <f t="array" ref="B23:F25">MMULT(B19:D21,B15:F17)</f>
        <v>2</v>
      </c>
      <c r="C23">
        <v>6</v>
      </c>
      <c r="D23">
        <v>4</v>
      </c>
      <c r="E23">
        <v>1</v>
      </c>
      <c r="F23">
        <v>2</v>
      </c>
    </row>
    <row r="24" spans="1:6" ht="15" thickBot="1" x14ac:dyDescent="0.35">
      <c r="A24" s="11" t="s">
        <v>11</v>
      </c>
      <c r="B24">
        <v>-1</v>
      </c>
      <c r="C24">
        <v>-3</v>
      </c>
      <c r="D24">
        <v>-7</v>
      </c>
      <c r="E24">
        <v>-5</v>
      </c>
      <c r="F24">
        <v>-1</v>
      </c>
    </row>
    <row r="25" spans="1:6" ht="15" thickBot="1" x14ac:dyDescent="0.35">
      <c r="A25" s="12" t="s">
        <v>12</v>
      </c>
      <c r="B25">
        <v>1</v>
      </c>
      <c r="C25">
        <v>1</v>
      </c>
      <c r="D25">
        <v>1</v>
      </c>
      <c r="E25">
        <v>1</v>
      </c>
      <c r="F25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A388-ED1D-4DAC-8711-320473A45875}">
  <dimension ref="A1:F25"/>
  <sheetViews>
    <sheetView topLeftCell="A8" workbookViewId="0">
      <selection activeCell="A14" sqref="A14:F17"/>
    </sheetView>
  </sheetViews>
  <sheetFormatPr defaultRowHeight="14.4" x14ac:dyDescent="0.3"/>
  <sheetData>
    <row r="1" spans="1:6" x14ac:dyDescent="0.3">
      <c r="A1" s="1" t="s">
        <v>0</v>
      </c>
    </row>
    <row r="8" spans="1:6" x14ac:dyDescent="0.3">
      <c r="A8" s="1" t="s">
        <v>3</v>
      </c>
    </row>
    <row r="14" spans="1:6" x14ac:dyDescent="0.3">
      <c r="B14" s="1" t="s">
        <v>7</v>
      </c>
      <c r="C14" s="1" t="s">
        <v>8</v>
      </c>
      <c r="D14" s="13" t="s">
        <v>9</v>
      </c>
      <c r="E14" s="31" t="s">
        <v>35</v>
      </c>
      <c r="F14" s="14" t="s">
        <v>7</v>
      </c>
    </row>
    <row r="15" spans="1:6" x14ac:dyDescent="0.3">
      <c r="A15" s="1" t="s">
        <v>10</v>
      </c>
      <c r="B15">
        <v>2</v>
      </c>
      <c r="C15">
        <v>6</v>
      </c>
      <c r="D15" s="4">
        <v>4</v>
      </c>
      <c r="E15" s="32">
        <v>1</v>
      </c>
      <c r="F15" s="8">
        <v>2</v>
      </c>
    </row>
    <row r="16" spans="1:6" ht="15" thickBot="1" x14ac:dyDescent="0.35">
      <c r="A16" s="11" t="s">
        <v>11</v>
      </c>
      <c r="B16" s="2">
        <v>1</v>
      </c>
      <c r="C16" s="2">
        <v>3</v>
      </c>
      <c r="D16" s="5">
        <v>7</v>
      </c>
      <c r="E16" s="32">
        <v>5</v>
      </c>
      <c r="F16" s="9">
        <v>1</v>
      </c>
    </row>
    <row r="17" spans="1:6" ht="15" thickBot="1" x14ac:dyDescent="0.35">
      <c r="A17" s="12" t="s">
        <v>12</v>
      </c>
      <c r="B17" s="3">
        <v>1</v>
      </c>
      <c r="C17" s="3">
        <v>1</v>
      </c>
      <c r="D17" s="6">
        <v>1</v>
      </c>
      <c r="E17" s="32">
        <v>1</v>
      </c>
      <c r="F17" s="7">
        <v>1</v>
      </c>
    </row>
    <row r="19" spans="1:6" x14ac:dyDescent="0.3">
      <c r="B19">
        <v>1</v>
      </c>
      <c r="C19">
        <v>0</v>
      </c>
      <c r="D19">
        <v>0</v>
      </c>
    </row>
    <row r="20" spans="1:6" x14ac:dyDescent="0.3">
      <c r="B20">
        <v>0</v>
      </c>
      <c r="C20">
        <v>1</v>
      </c>
      <c r="D20">
        <v>8</v>
      </c>
    </row>
    <row r="21" spans="1:6" x14ac:dyDescent="0.3">
      <c r="B21">
        <v>0</v>
      </c>
      <c r="C21">
        <v>0</v>
      </c>
      <c r="D21">
        <v>1</v>
      </c>
    </row>
    <row r="22" spans="1:6" x14ac:dyDescent="0.3">
      <c r="B22" s="1" t="s">
        <v>7</v>
      </c>
      <c r="C22" s="1" t="s">
        <v>8</v>
      </c>
      <c r="D22" s="13" t="s">
        <v>9</v>
      </c>
      <c r="E22" s="31" t="s">
        <v>35</v>
      </c>
      <c r="F22" s="14" t="s">
        <v>7</v>
      </c>
    </row>
    <row r="23" spans="1:6" x14ac:dyDescent="0.3">
      <c r="A23" s="1" t="s">
        <v>10</v>
      </c>
      <c r="B23" cm="1">
        <f t="array" ref="B23:F25">MMULT(B19:D21,B15:F17)</f>
        <v>2</v>
      </c>
      <c r="C23">
        <v>6</v>
      </c>
      <c r="D23">
        <v>4</v>
      </c>
      <c r="E23">
        <v>1</v>
      </c>
      <c r="F23">
        <v>2</v>
      </c>
    </row>
    <row r="24" spans="1:6" ht="15" thickBot="1" x14ac:dyDescent="0.35">
      <c r="A24" s="11" t="s">
        <v>11</v>
      </c>
      <c r="B24">
        <v>9</v>
      </c>
      <c r="C24">
        <v>11</v>
      </c>
      <c r="D24">
        <v>15</v>
      </c>
      <c r="E24">
        <v>13</v>
      </c>
      <c r="F24">
        <v>9</v>
      </c>
    </row>
    <row r="25" spans="1:6" ht="15" thickBot="1" x14ac:dyDescent="0.35">
      <c r="A25" s="12" t="s">
        <v>12</v>
      </c>
      <c r="B25">
        <v>1</v>
      </c>
      <c r="C25">
        <v>1</v>
      </c>
      <c r="D25">
        <v>1</v>
      </c>
      <c r="E25">
        <v>1</v>
      </c>
      <c r="F25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34C0-B986-443A-BD9D-103A951FF7F4}">
  <dimension ref="A1:F32"/>
  <sheetViews>
    <sheetView topLeftCell="A10" workbookViewId="0">
      <selection activeCell="F23" sqref="A20:F23"/>
    </sheetView>
  </sheetViews>
  <sheetFormatPr defaultRowHeight="14.4" x14ac:dyDescent="0.3"/>
  <sheetData>
    <row r="1" spans="1:1" x14ac:dyDescent="0.3">
      <c r="A1" s="30" t="s">
        <v>30</v>
      </c>
    </row>
    <row r="7" spans="1:1" x14ac:dyDescent="0.3">
      <c r="A7" s="1" t="s">
        <v>27</v>
      </c>
    </row>
    <row r="14" spans="1:1" x14ac:dyDescent="0.3">
      <c r="A14" s="1" t="s">
        <v>28</v>
      </c>
    </row>
    <row r="20" spans="1:6" x14ac:dyDescent="0.3">
      <c r="B20" s="1" t="s">
        <v>7</v>
      </c>
      <c r="C20" s="1" t="s">
        <v>8</v>
      </c>
      <c r="D20" s="13" t="s">
        <v>9</v>
      </c>
      <c r="E20" s="31" t="s">
        <v>35</v>
      </c>
      <c r="F20" s="14" t="s">
        <v>7</v>
      </c>
    </row>
    <row r="21" spans="1:6" x14ac:dyDescent="0.3">
      <c r="A21" s="1" t="s">
        <v>10</v>
      </c>
      <c r="B21">
        <v>2</v>
      </c>
      <c r="C21">
        <v>6</v>
      </c>
      <c r="D21" s="4">
        <v>4</v>
      </c>
      <c r="E21" s="32">
        <v>1</v>
      </c>
      <c r="F21" s="8">
        <v>2</v>
      </c>
    </row>
    <row r="22" spans="1:6" ht="15" thickBot="1" x14ac:dyDescent="0.35">
      <c r="A22" s="11" t="s">
        <v>11</v>
      </c>
      <c r="B22" s="2">
        <v>1</v>
      </c>
      <c r="C22" s="2">
        <v>3</v>
      </c>
      <c r="D22" s="5">
        <v>7</v>
      </c>
      <c r="E22" s="32">
        <v>5</v>
      </c>
      <c r="F22" s="9">
        <v>1</v>
      </c>
    </row>
    <row r="23" spans="1:6" ht="15" thickBot="1" x14ac:dyDescent="0.35">
      <c r="A23" s="12" t="s">
        <v>12</v>
      </c>
      <c r="B23" s="3">
        <v>1</v>
      </c>
      <c r="C23" s="3">
        <v>1</v>
      </c>
      <c r="D23" s="6">
        <v>1</v>
      </c>
      <c r="E23" s="32">
        <v>1</v>
      </c>
      <c r="F23" s="7">
        <v>1</v>
      </c>
    </row>
    <row r="25" spans="1:6" x14ac:dyDescent="0.3">
      <c r="A25">
        <v>1</v>
      </c>
      <c r="B25">
        <v>0</v>
      </c>
      <c r="C25">
        <v>0</v>
      </c>
    </row>
    <row r="26" spans="1:6" x14ac:dyDescent="0.3">
      <c r="A26">
        <v>0</v>
      </c>
      <c r="B26">
        <v>10</v>
      </c>
      <c r="C26">
        <v>0</v>
      </c>
    </row>
    <row r="27" spans="1:6" x14ac:dyDescent="0.3">
      <c r="A27">
        <v>0</v>
      </c>
      <c r="B27">
        <v>0</v>
      </c>
      <c r="C27">
        <v>1</v>
      </c>
    </row>
    <row r="29" spans="1:6" x14ac:dyDescent="0.3">
      <c r="B29" s="1" t="s">
        <v>7</v>
      </c>
      <c r="C29" s="1" t="s">
        <v>8</v>
      </c>
      <c r="D29" s="13" t="s">
        <v>9</v>
      </c>
      <c r="E29" s="31" t="s">
        <v>35</v>
      </c>
      <c r="F29" s="14" t="s">
        <v>7</v>
      </c>
    </row>
    <row r="30" spans="1:6" x14ac:dyDescent="0.3">
      <c r="A30" s="1" t="s">
        <v>10</v>
      </c>
      <c r="B30" cm="1">
        <f t="array" ref="B30:F32">MMULT(A25:C27,B21:F23)</f>
        <v>2</v>
      </c>
      <c r="C30">
        <v>6</v>
      </c>
      <c r="D30">
        <v>4</v>
      </c>
      <c r="E30">
        <v>1</v>
      </c>
      <c r="F30">
        <v>2</v>
      </c>
    </row>
    <row r="31" spans="1:6" ht="15" thickBot="1" x14ac:dyDescent="0.35">
      <c r="A31" s="11" t="s">
        <v>11</v>
      </c>
      <c r="B31">
        <v>10</v>
      </c>
      <c r="C31">
        <v>30</v>
      </c>
      <c r="D31">
        <v>70</v>
      </c>
      <c r="E31">
        <v>50</v>
      </c>
      <c r="F31">
        <v>10</v>
      </c>
    </row>
    <row r="32" spans="1:6" ht="15" thickBot="1" x14ac:dyDescent="0.35">
      <c r="A32" s="12" t="s">
        <v>12</v>
      </c>
      <c r="B32">
        <v>1</v>
      </c>
      <c r="C32">
        <v>1</v>
      </c>
      <c r="D32">
        <v>1</v>
      </c>
      <c r="E32">
        <v>1</v>
      </c>
      <c r="F32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EDBB-B57B-4CFF-A382-C6D7730541F0}">
  <dimension ref="A1:I26"/>
  <sheetViews>
    <sheetView workbookViewId="0">
      <selection activeCell="A23" sqref="A23:F23"/>
    </sheetView>
  </sheetViews>
  <sheetFormatPr defaultRowHeight="14.4" x14ac:dyDescent="0.3"/>
  <cols>
    <col min="2" max="2" width="12" bestFit="1" customWidth="1"/>
    <col min="3" max="3" width="12.6640625" bestFit="1" customWidth="1"/>
  </cols>
  <sheetData>
    <row r="1" spans="1:9" x14ac:dyDescent="0.3">
      <c r="A1" s="1" t="s">
        <v>4</v>
      </c>
    </row>
    <row r="8" spans="1:9" x14ac:dyDescent="0.3">
      <c r="B8" s="1" t="s">
        <v>7</v>
      </c>
      <c r="C8" s="1" t="s">
        <v>8</v>
      </c>
      <c r="D8" s="13" t="s">
        <v>9</v>
      </c>
      <c r="E8" s="31" t="s">
        <v>35</v>
      </c>
      <c r="F8" s="14" t="s">
        <v>7</v>
      </c>
      <c r="H8" s="16" t="s">
        <v>14</v>
      </c>
      <c r="I8">
        <v>120</v>
      </c>
    </row>
    <row r="9" spans="1:9" x14ac:dyDescent="0.3">
      <c r="A9" s="1" t="s">
        <v>10</v>
      </c>
      <c r="B9">
        <v>2</v>
      </c>
      <c r="C9">
        <v>6</v>
      </c>
      <c r="D9" s="4">
        <v>4</v>
      </c>
      <c r="E9" s="32">
        <v>1</v>
      </c>
      <c r="F9" s="8">
        <v>2</v>
      </c>
      <c r="H9" t="s">
        <v>15</v>
      </c>
      <c r="I9">
        <f>RADIANS(I8)</f>
        <v>2.0943951023931953</v>
      </c>
    </row>
    <row r="10" spans="1:9" ht="15" thickBot="1" x14ac:dyDescent="0.35">
      <c r="A10" s="11" t="s">
        <v>11</v>
      </c>
      <c r="B10" s="2">
        <v>1</v>
      </c>
      <c r="C10" s="2">
        <v>3</v>
      </c>
      <c r="D10" s="5">
        <v>7</v>
      </c>
      <c r="E10" s="32">
        <v>5</v>
      </c>
      <c r="F10" s="9">
        <v>1</v>
      </c>
    </row>
    <row r="11" spans="1:9" ht="15" thickBot="1" x14ac:dyDescent="0.35">
      <c r="A11" s="12" t="s">
        <v>12</v>
      </c>
      <c r="B11" s="3">
        <v>1</v>
      </c>
      <c r="C11" s="3">
        <v>1</v>
      </c>
      <c r="D11" s="6">
        <v>1</v>
      </c>
      <c r="E11" s="32">
        <v>1</v>
      </c>
      <c r="F11" s="7">
        <v>1</v>
      </c>
    </row>
    <row r="13" spans="1:9" x14ac:dyDescent="0.3">
      <c r="B13" t="s">
        <v>18</v>
      </c>
      <c r="C13" s="17" t="s">
        <v>20</v>
      </c>
      <c r="D13">
        <v>0</v>
      </c>
    </row>
    <row r="14" spans="1:9" x14ac:dyDescent="0.3">
      <c r="A14" t="s">
        <v>17</v>
      </c>
      <c r="B14" t="s">
        <v>19</v>
      </c>
      <c r="C14" t="s">
        <v>18</v>
      </c>
      <c r="D14">
        <v>0</v>
      </c>
    </row>
    <row r="15" spans="1:9" x14ac:dyDescent="0.3">
      <c r="B15">
        <v>0</v>
      </c>
      <c r="C15">
        <v>0</v>
      </c>
      <c r="D15">
        <v>1</v>
      </c>
    </row>
    <row r="17" spans="1:6" x14ac:dyDescent="0.3">
      <c r="B17">
        <f>COS(I9)</f>
        <v>-0.49999999999999978</v>
      </c>
      <c r="C17">
        <f>-SIN(I9)</f>
        <v>-0.86602540378443871</v>
      </c>
      <c r="D17">
        <v>0</v>
      </c>
    </row>
    <row r="18" spans="1:6" x14ac:dyDescent="0.3">
      <c r="B18">
        <f>SIN(I9)</f>
        <v>0.86602540378443871</v>
      </c>
      <c r="C18">
        <f>COS(I9)</f>
        <v>-0.49999999999999978</v>
      </c>
      <c r="D18">
        <v>0</v>
      </c>
    </row>
    <row r="19" spans="1:6" x14ac:dyDescent="0.3">
      <c r="B19">
        <v>0</v>
      </c>
      <c r="C19">
        <v>0</v>
      </c>
      <c r="D19">
        <v>1</v>
      </c>
    </row>
    <row r="23" spans="1:6" x14ac:dyDescent="0.3">
      <c r="B23" t="s">
        <v>21</v>
      </c>
      <c r="C23" t="s">
        <v>23</v>
      </c>
      <c r="D23" t="s">
        <v>22</v>
      </c>
      <c r="E23" t="s">
        <v>36</v>
      </c>
      <c r="F23" t="s">
        <v>7</v>
      </c>
    </row>
    <row r="24" spans="1:6" x14ac:dyDescent="0.3">
      <c r="A24" s="1" t="s">
        <v>10</v>
      </c>
      <c r="B24" cm="1">
        <f t="array" ref="B24:F26">MMULT(B17:D19,B9:F11)</f>
        <v>-1.8660254037844384</v>
      </c>
      <c r="C24">
        <v>-5.5980762113533142</v>
      </c>
      <c r="D24">
        <v>-8.0621778264910695</v>
      </c>
      <c r="E24">
        <v>-4.8301270189221936</v>
      </c>
      <c r="F24">
        <v>-1.8660254037844384</v>
      </c>
    </row>
    <row r="25" spans="1:6" ht="15" thickBot="1" x14ac:dyDescent="0.35">
      <c r="A25" s="11" t="s">
        <v>11</v>
      </c>
      <c r="B25">
        <v>1.2320508075688776</v>
      </c>
      <c r="C25">
        <v>3.6961524227066329</v>
      </c>
      <c r="D25">
        <v>-3.5898384862243393E-2</v>
      </c>
      <c r="E25">
        <v>-1.6339745962155603</v>
      </c>
      <c r="F25">
        <v>1.2320508075688776</v>
      </c>
    </row>
    <row r="26" spans="1:6" ht="15" thickBot="1" x14ac:dyDescent="0.35">
      <c r="A26" s="12" t="s">
        <v>12</v>
      </c>
      <c r="B26">
        <v>1</v>
      </c>
      <c r="C26">
        <v>1</v>
      </c>
      <c r="D26">
        <v>1</v>
      </c>
      <c r="E26">
        <v>1</v>
      </c>
      <c r="F26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I44"/>
  <sheetViews>
    <sheetView tabSelected="1" topLeftCell="A21" workbookViewId="0">
      <selection activeCell="L38" sqref="L38"/>
    </sheetView>
  </sheetViews>
  <sheetFormatPr defaultRowHeight="14.4" x14ac:dyDescent="0.3"/>
  <sheetData>
    <row r="8" spans="1:9" x14ac:dyDescent="0.3">
      <c r="B8" s="1" t="s">
        <v>7</v>
      </c>
      <c r="C8" s="1" t="s">
        <v>8</v>
      </c>
      <c r="D8" s="13" t="s">
        <v>9</v>
      </c>
      <c r="E8" s="1" t="s">
        <v>7</v>
      </c>
      <c r="F8" s="1"/>
      <c r="H8" s="16" t="s">
        <v>14</v>
      </c>
      <c r="I8">
        <f ca="1">RANDBETWEEN(0,360)</f>
        <v>307</v>
      </c>
    </row>
    <row r="9" spans="1:9" x14ac:dyDescent="0.3">
      <c r="A9" s="1" t="s">
        <v>10</v>
      </c>
      <c r="B9">
        <v>3</v>
      </c>
      <c r="C9">
        <v>4</v>
      </c>
      <c r="D9" s="4">
        <v>2</v>
      </c>
      <c r="E9">
        <v>3</v>
      </c>
      <c r="H9" t="s">
        <v>15</v>
      </c>
      <c r="I9">
        <f ca="1">RADIANS(I8)</f>
        <v>5.3581608036225914</v>
      </c>
    </row>
    <row r="10" spans="1:9" ht="15" thickBot="1" x14ac:dyDescent="0.35">
      <c r="A10" s="11" t="s">
        <v>11</v>
      </c>
      <c r="B10" s="2">
        <v>5</v>
      </c>
      <c r="C10" s="2">
        <v>2</v>
      </c>
      <c r="D10" s="5">
        <v>2</v>
      </c>
      <c r="E10" s="2">
        <v>5</v>
      </c>
      <c r="F10" s="2"/>
    </row>
    <row r="11" spans="1:9" ht="15" thickBot="1" x14ac:dyDescent="0.35">
      <c r="A11" s="12" t="s">
        <v>12</v>
      </c>
      <c r="B11" s="3">
        <v>1</v>
      </c>
      <c r="C11" s="3">
        <v>1</v>
      </c>
      <c r="D11" s="6">
        <v>1</v>
      </c>
      <c r="E11" s="3">
        <v>1</v>
      </c>
      <c r="F11" s="3"/>
    </row>
    <row r="13" spans="1:9" x14ac:dyDescent="0.3">
      <c r="B13" t="s">
        <v>18</v>
      </c>
      <c r="C13" s="17" t="s">
        <v>20</v>
      </c>
      <c r="D13">
        <v>0</v>
      </c>
    </row>
    <row r="14" spans="1:9" x14ac:dyDescent="0.3">
      <c r="A14" t="s">
        <v>17</v>
      </c>
      <c r="B14" t="s">
        <v>19</v>
      </c>
      <c r="C14" t="s">
        <v>18</v>
      </c>
      <c r="D14">
        <v>0</v>
      </c>
    </row>
    <row r="15" spans="1:9" x14ac:dyDescent="0.3">
      <c r="B15">
        <v>0</v>
      </c>
      <c r="C15">
        <v>0</v>
      </c>
      <c r="D15">
        <v>1</v>
      </c>
    </row>
    <row r="17" spans="1:5" x14ac:dyDescent="0.3">
      <c r="B17">
        <f ca="1">COS(I9)</f>
        <v>0.60181502315204793</v>
      </c>
      <c r="C17">
        <f ca="1">-SIN(I9)</f>
        <v>0.79863551004729305</v>
      </c>
      <c r="D17">
        <v>0</v>
      </c>
    </row>
    <row r="18" spans="1:5" x14ac:dyDescent="0.3">
      <c r="B18">
        <f ca="1">SIN(I9)</f>
        <v>-0.79863551004729305</v>
      </c>
      <c r="C18">
        <f ca="1">COS(I9)</f>
        <v>0.60181502315204793</v>
      </c>
      <c r="D18">
        <v>0</v>
      </c>
    </row>
    <row r="19" spans="1:5" x14ac:dyDescent="0.3">
      <c r="B19">
        <v>0</v>
      </c>
      <c r="C19">
        <v>0</v>
      </c>
      <c r="D19">
        <v>1</v>
      </c>
    </row>
    <row r="21" spans="1:5" x14ac:dyDescent="0.3">
      <c r="B21" s="1" t="s">
        <v>21</v>
      </c>
      <c r="C21" s="1" t="s">
        <v>23</v>
      </c>
      <c r="D21" s="13" t="s">
        <v>22</v>
      </c>
      <c r="E21" s="1" t="s">
        <v>21</v>
      </c>
    </row>
    <row r="22" spans="1:5" x14ac:dyDescent="0.3">
      <c r="A22" s="1" t="s">
        <v>10</v>
      </c>
      <c r="B22" cm="1">
        <f t="array" aca="1" ref="B22:E24" ca="1">MMULT(B17:D19,B9:E11)</f>
        <v>5.7986226196926092</v>
      </c>
      <c r="C22">
        <f ca="1"/>
        <v>4.0045311127027778</v>
      </c>
      <c r="D22">
        <f ca="1"/>
        <v>2.8009010663986817</v>
      </c>
      <c r="E22">
        <f ca="1"/>
        <v>5.7986226196926092</v>
      </c>
    </row>
    <row r="23" spans="1:5" ht="15" thickBot="1" x14ac:dyDescent="0.35">
      <c r="A23" s="11" t="s">
        <v>11</v>
      </c>
      <c r="B23">
        <f ca="1"/>
        <v>0.61316858561836085</v>
      </c>
      <c r="C23">
        <f ca="1"/>
        <v>-1.9909119938850763</v>
      </c>
      <c r="D23">
        <f ca="1"/>
        <v>-0.39364097379049023</v>
      </c>
      <c r="E23">
        <f ca="1"/>
        <v>0.61316858561836085</v>
      </c>
    </row>
    <row r="24" spans="1:5" ht="15" thickBot="1" x14ac:dyDescent="0.35">
      <c r="A24" s="12" t="s">
        <v>12</v>
      </c>
      <c r="B24">
        <f ca="1"/>
        <v>1</v>
      </c>
      <c r="C24">
        <f ca="1"/>
        <v>1</v>
      </c>
      <c r="D24">
        <f ca="1"/>
        <v>1</v>
      </c>
      <c r="E24">
        <f ca="1"/>
        <v>1</v>
      </c>
    </row>
    <row r="27" spans="1:5" x14ac:dyDescent="0.3">
      <c r="A27">
        <v>2</v>
      </c>
    </row>
    <row r="28" spans="1:5" x14ac:dyDescent="0.3">
      <c r="B28" s="1" t="s">
        <v>7</v>
      </c>
      <c r="C28" s="1" t="s">
        <v>8</v>
      </c>
      <c r="D28" s="13" t="s">
        <v>9</v>
      </c>
      <c r="E28" s="1" t="s">
        <v>7</v>
      </c>
    </row>
    <row r="29" spans="1:5" x14ac:dyDescent="0.3">
      <c r="A29" s="1" t="s">
        <v>10</v>
      </c>
      <c r="B29">
        <v>2</v>
      </c>
      <c r="C29">
        <v>5</v>
      </c>
      <c r="D29" s="4">
        <v>8</v>
      </c>
      <c r="E29">
        <v>2</v>
      </c>
    </row>
    <row r="30" spans="1:5" ht="15" thickBot="1" x14ac:dyDescent="0.35">
      <c r="A30" s="11" t="s">
        <v>11</v>
      </c>
      <c r="B30" s="2">
        <v>3</v>
      </c>
      <c r="C30" s="2">
        <v>4</v>
      </c>
      <c r="D30" s="5">
        <v>3</v>
      </c>
      <c r="E30" s="2">
        <v>3</v>
      </c>
    </row>
    <row r="31" spans="1:5" ht="15" thickBot="1" x14ac:dyDescent="0.35">
      <c r="A31" s="12" t="s">
        <v>12</v>
      </c>
      <c r="B31" s="3">
        <v>1</v>
      </c>
      <c r="C31" s="3">
        <v>1</v>
      </c>
      <c r="D31" s="6">
        <v>1</v>
      </c>
      <c r="E31" s="3">
        <v>1</v>
      </c>
    </row>
    <row r="33" spans="1:8" x14ac:dyDescent="0.3">
      <c r="B33" t="s">
        <v>18</v>
      </c>
      <c r="C33" s="17" t="s">
        <v>20</v>
      </c>
      <c r="D33">
        <v>0</v>
      </c>
      <c r="G33" s="16" t="s">
        <v>14</v>
      </c>
      <c r="H33">
        <v>180</v>
      </c>
    </row>
    <row r="34" spans="1:8" x14ac:dyDescent="0.3">
      <c r="A34" t="s">
        <v>17</v>
      </c>
      <c r="B34" t="s">
        <v>19</v>
      </c>
      <c r="C34" t="s">
        <v>18</v>
      </c>
      <c r="D34">
        <v>0</v>
      </c>
      <c r="G34" t="s">
        <v>15</v>
      </c>
      <c r="H34">
        <f>RADIANS(H33)</f>
        <v>3.1415926535897931</v>
      </c>
    </row>
    <row r="35" spans="1:8" x14ac:dyDescent="0.3">
      <c r="B35">
        <v>0</v>
      </c>
      <c r="C35">
        <v>0</v>
      </c>
      <c r="D35">
        <v>1</v>
      </c>
    </row>
    <row r="37" spans="1:8" x14ac:dyDescent="0.3">
      <c r="B37">
        <f>COS(H34)</f>
        <v>-1</v>
      </c>
      <c r="C37">
        <f>-SIN(H34)</f>
        <v>-1.22514845490862E-16</v>
      </c>
      <c r="D37">
        <v>0</v>
      </c>
    </row>
    <row r="38" spans="1:8" x14ac:dyDescent="0.3">
      <c r="B38">
        <f>SIN(H34)</f>
        <v>1.22514845490862E-16</v>
      </c>
      <c r="C38">
        <f>COS(H34)</f>
        <v>-1</v>
      </c>
      <c r="D38">
        <v>0</v>
      </c>
    </row>
    <row r="39" spans="1:8" x14ac:dyDescent="0.3">
      <c r="B39">
        <v>0</v>
      </c>
      <c r="C39">
        <v>0</v>
      </c>
      <c r="D39">
        <v>1</v>
      </c>
    </row>
    <row r="41" spans="1:8" x14ac:dyDescent="0.3">
      <c r="B41" s="1" t="s">
        <v>21</v>
      </c>
      <c r="C41" s="1" t="s">
        <v>23</v>
      </c>
      <c r="D41" s="13" t="s">
        <v>22</v>
      </c>
      <c r="E41" s="1" t="s">
        <v>21</v>
      </c>
    </row>
    <row r="42" spans="1:8" x14ac:dyDescent="0.3">
      <c r="A42" s="1" t="s">
        <v>10</v>
      </c>
      <c r="B42" cm="1">
        <f t="array" ref="B42:E44">MMULT(B37:D39,B29:E31)</f>
        <v>-2.0000000000000004</v>
      </c>
      <c r="C42">
        <v>-5.0000000000000009</v>
      </c>
      <c r="D42">
        <v>-8</v>
      </c>
      <c r="E42">
        <v>-2.0000000000000004</v>
      </c>
    </row>
    <row r="43" spans="1:8" ht="15" thickBot="1" x14ac:dyDescent="0.35">
      <c r="A43" s="11" t="s">
        <v>11</v>
      </c>
      <c r="B43">
        <v>-2.9999999999999996</v>
      </c>
      <c r="C43">
        <v>-3.9999999999999996</v>
      </c>
      <c r="D43">
        <v>-2.9999999999999991</v>
      </c>
      <c r="E43">
        <v>-2.9999999999999996</v>
      </c>
    </row>
    <row r="44" spans="1:8" ht="15" thickBot="1" x14ac:dyDescent="0.35">
      <c r="A44" s="12" t="s">
        <v>12</v>
      </c>
      <c r="B44">
        <v>1</v>
      </c>
      <c r="C44">
        <v>1</v>
      </c>
      <c r="D44">
        <v>1</v>
      </c>
      <c r="E44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F7CE-FB4D-407C-B5F0-2AA6D88A4EDD}">
  <dimension ref="A1"/>
  <sheetViews>
    <sheetView workbookViewId="0">
      <selection activeCell="C15" sqref="C15"/>
    </sheetView>
  </sheetViews>
  <sheetFormatPr defaultRowHeight="14.4" x14ac:dyDescent="0.3"/>
  <sheetData>
    <row r="1" spans="1:1" x14ac:dyDescent="0.3">
      <c r="A1" s="30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9</vt:i4>
      </vt:variant>
    </vt:vector>
  </HeadingPairs>
  <TitlesOfParts>
    <vt:vector size="9" baseType="lpstr">
      <vt:lpstr>A lineáris transzformációk</vt:lpstr>
      <vt:lpstr>1. Mintafeladat</vt:lpstr>
      <vt:lpstr>2. Mintafeladat </vt:lpstr>
      <vt:lpstr>1. Tükrözés</vt:lpstr>
      <vt:lpstr>2. Eltolás</vt:lpstr>
      <vt:lpstr>3. Nagyítás</vt:lpstr>
      <vt:lpstr>4. Forgatás</vt:lpstr>
      <vt:lpstr>Feladatok 1</vt:lpstr>
      <vt:lpstr>Feladatok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Csóka</dc:creator>
  <cp:lastModifiedBy>Botló</cp:lastModifiedBy>
  <dcterms:created xsi:type="dcterms:W3CDTF">2015-06-05T18:17:20Z</dcterms:created>
  <dcterms:modified xsi:type="dcterms:W3CDTF">2024-03-12T08:28:04Z</dcterms:modified>
</cp:coreProperties>
</file>