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js365-my.sharepoint.com/personal/csokam_ujs_sk/Documents/Classes/TAP/"/>
    </mc:Choice>
  </mc:AlternateContent>
  <xr:revisionPtr revIDLastSave="4" documentId="11_323EA9878B7F5C9BB670CCF8FC0430BF016284EE" xr6:coauthVersionLast="47" xr6:coauthVersionMax="47" xr10:uidLastSave="{7E7665E2-4F37-4625-B31A-D7C1587C132D}"/>
  <bookViews>
    <workbookView xWindow="-120" yWindow="-120" windowWidth="29040" windowHeight="15840" xr2:uid="{00000000-000D-0000-FFFF-FFFF00000000}"/>
  </bookViews>
  <sheets>
    <sheet name="3. Műveletek mátrixokk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6" i="1" l="1" a="1"/>
  <c r="H126" i="1" s="1"/>
  <c r="G119" i="1" a="1"/>
  <c r="G119" i="1" s="1"/>
  <c r="H121" i="1" l="1"/>
  <c r="I120" i="1"/>
  <c r="G120" i="1"/>
  <c r="H119" i="1"/>
  <c r="I121" i="1"/>
  <c r="G121" i="1"/>
  <c r="H120" i="1"/>
  <c r="I119" i="1"/>
  <c r="B78" i="1" a="1"/>
  <c r="B78" i="1" s="1"/>
  <c r="B62" i="1" a="1"/>
  <c r="B62" i="1" s="1"/>
  <c r="B35" i="1" a="1"/>
  <c r="B35" i="1" s="1"/>
  <c r="B25" i="1" a="1"/>
  <c r="C25" i="1" s="1"/>
  <c r="B12" i="1" a="1"/>
  <c r="B12" i="1" s="1"/>
  <c r="B36" i="1" l="1"/>
  <c r="C37" i="1"/>
  <c r="C14" i="1"/>
  <c r="B13" i="1"/>
  <c r="D13" i="1"/>
  <c r="C12" i="1"/>
  <c r="D36" i="1"/>
  <c r="C35" i="1"/>
  <c r="D14" i="1"/>
  <c r="B14" i="1"/>
  <c r="C13" i="1"/>
  <c r="D12" i="1"/>
  <c r="D27" i="1"/>
  <c r="B27" i="1"/>
  <c r="C26" i="1"/>
  <c r="D25" i="1"/>
  <c r="B25" i="1"/>
  <c r="D37" i="1"/>
  <c r="B37" i="1"/>
  <c r="C36" i="1"/>
  <c r="D35" i="1"/>
  <c r="C27" i="1"/>
  <c r="D26" i="1"/>
  <c r="B26" i="1"/>
  <c r="G107" i="1"/>
  <c r="E80" i="1"/>
  <c r="C80" i="1"/>
  <c r="F79" i="1"/>
  <c r="D79" i="1"/>
  <c r="B79" i="1"/>
  <c r="E78" i="1"/>
  <c r="C78" i="1"/>
  <c r="F80" i="1"/>
  <c r="D80" i="1"/>
  <c r="B80" i="1"/>
  <c r="E79" i="1"/>
  <c r="C79" i="1"/>
  <c r="F78" i="1"/>
  <c r="D78" i="1"/>
  <c r="C66" i="1"/>
  <c r="C65" i="1"/>
  <c r="C64" i="1"/>
  <c r="C63" i="1"/>
  <c r="C62" i="1"/>
  <c r="B66" i="1"/>
  <c r="B65" i="1"/>
  <c r="B64" i="1"/>
  <c r="B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<sst xmlns="http://schemas.openxmlformats.org/spreadsheetml/2006/main" count="63" uniqueCount="49">
  <si>
    <t>3. Műveletek mátrixokkal</t>
  </si>
  <si>
    <t>Csak azonos mátrixokkal végezhető műveletek: összeadás, kivonás</t>
  </si>
  <si>
    <t>A=</t>
  </si>
  <si>
    <t>B=</t>
  </si>
  <si>
    <t>A+B=</t>
  </si>
  <si>
    <t>A-B=</t>
  </si>
  <si>
    <t>Összeadás</t>
  </si>
  <si>
    <t>Kivonás</t>
  </si>
  <si>
    <t>Mátrix szorzása konstanssal</t>
  </si>
  <si>
    <t>c=</t>
  </si>
  <si>
    <t>B=cA</t>
  </si>
  <si>
    <t>Mátrixok szorzása</t>
  </si>
  <si>
    <t>Két mátrix összeszorozható, ha első mátrix oszlopainak száma megegyezik a második mátrix sorainak számával. Az eredménymátrix sorainak száma az első mátrix sorainak számával és oszlopainak száma a második mátrix oszlopainak számával lesz egyenlő.</t>
  </si>
  <si>
    <t>A*B=</t>
  </si>
  <si>
    <r>
      <t>a</t>
    </r>
    <r>
      <rPr>
        <vertAlign val="subscript"/>
        <sz val="11"/>
        <color theme="1"/>
        <rFont val="Calibri"/>
        <family val="2"/>
        <charset val="238"/>
        <scheme val="minor"/>
      </rPr>
      <t>41</t>
    </r>
  </si>
  <si>
    <r>
      <t>a</t>
    </r>
    <r>
      <rPr>
        <vertAlign val="subscript"/>
        <sz val="11"/>
        <color theme="1"/>
        <rFont val="Calibri"/>
        <family val="2"/>
        <charset val="238"/>
        <scheme val="minor"/>
      </rPr>
      <t>42</t>
    </r>
  </si>
  <si>
    <r>
      <t>a</t>
    </r>
    <r>
      <rPr>
        <vertAlign val="subscript"/>
        <sz val="11"/>
        <color theme="1"/>
        <rFont val="Calibri"/>
        <family val="2"/>
        <charset val="238"/>
        <scheme val="minor"/>
      </rPr>
      <t>43</t>
    </r>
  </si>
  <si>
    <t>b12</t>
  </si>
  <si>
    <t>b22</t>
  </si>
  <si>
    <t>b32</t>
  </si>
  <si>
    <t>=AB</t>
  </si>
  <si>
    <t>Tartományról lévén szó Ctrl+Shift+Enter kombinációval, vagy a függvény {}-be zárásával jelezhető a tartományok jelölése</t>
  </si>
  <si>
    <t>Mátrixok transzponálása</t>
  </si>
  <si>
    <t>Megfelelő sorok és oszlopok felcserélését jelenti.</t>
  </si>
  <si>
    <r>
      <t>A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charset val="238"/>
        <scheme val="minor"/>
      </rPr>
      <t>=</t>
    </r>
  </si>
  <si>
    <t>Mátrix determinánsa</t>
  </si>
  <si>
    <t>Az A négyzetes mátrix determinánsa det A egy valós szám.</t>
  </si>
  <si>
    <t>det A=</t>
  </si>
  <si>
    <t>0*5*(-1)=0</t>
  </si>
  <si>
    <t>4*5*0=0</t>
  </si>
  <si>
    <t>(-1)*1*3=-3</t>
  </si>
  <si>
    <t>(-3)</t>
  </si>
  <si>
    <t>3*5*0=0</t>
  </si>
  <si>
    <t>(-4)</t>
  </si>
  <si>
    <t>(-1)*1*4=-4</t>
  </si>
  <si>
    <t>1. lépés: 3*3-as mátrix kiegészitése az első két oszlop ismétlésével</t>
  </si>
  <si>
    <t xml:space="preserve">2. lépés: bal fentről jobb lentre induló átlók szorzatainak kiszámolása </t>
  </si>
  <si>
    <t>3. lépés: eredeti mátrix jobb felső sarkából induló átlók szorzatainak megadása</t>
  </si>
  <si>
    <t>4. lépés: a második lépésben kapott mátrixok összegéből kivonni a 3. lépésben kapott számok összegét</t>
  </si>
  <si>
    <t>[0*5*(-1)]+[4*5*0]+[(-1)*1*3]=0+0+(-3)=(-3)</t>
  </si>
  <si>
    <t>[0*5*(-1)]+[3*5*0]+[(-1)*1*4]=0*0*(-4)=(-4)</t>
  </si>
  <si>
    <r>
      <rPr>
        <sz val="16"/>
        <color theme="4"/>
        <rFont val="Calibri"/>
        <family val="2"/>
        <charset val="238"/>
        <scheme val="minor"/>
      </rPr>
      <t>(-3)</t>
    </r>
    <r>
      <rPr>
        <sz val="16"/>
        <color theme="1"/>
        <rFont val="Calibri"/>
        <family val="2"/>
        <charset val="238"/>
        <scheme val="minor"/>
      </rPr>
      <t>-</t>
    </r>
    <r>
      <rPr>
        <sz val="16"/>
        <color theme="9"/>
        <rFont val="Calibri"/>
        <family val="2"/>
        <charset val="238"/>
        <scheme val="minor"/>
      </rPr>
      <t>(-4)</t>
    </r>
    <r>
      <rPr>
        <sz val="16"/>
        <color theme="1"/>
        <rFont val="Calibri"/>
        <family val="2"/>
        <charset val="238"/>
        <scheme val="minor"/>
      </rPr>
      <t>=1</t>
    </r>
  </si>
  <si>
    <t>Mátrix inverze</t>
  </si>
  <si>
    <t>Az A mátrix inverze az a mátrix, mellyel bármely oldalról megszorozva az eredmény egységmátrix</t>
  </si>
  <si>
    <r>
      <t>A*A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charset val="238"/>
        <scheme val="minor"/>
      </rPr>
      <t>=A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charset val="238"/>
        <scheme val="minor"/>
      </rPr>
      <t>*A=E</t>
    </r>
  </si>
  <si>
    <t>Csak négyzetes mátrixnak van inverze, ha a determináns nem nulla.</t>
  </si>
  <si>
    <t>Az inverz mátrix az eredeti mátrixszal azonos méretű</t>
  </si>
  <si>
    <t>Az egységmátrix mindig négyzetes, főátlóban egyeseket, másutt nullákat tartalmaz. (Jelen esetben mérete a mátrix méretével azonos.)</t>
  </si>
  <si>
    <r>
      <t>A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charset val="238"/>
        <scheme val="minor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</si>
</sst>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6"/>
      <color theme="4"/>
      <name val="Calibri"/>
      <family val="2"/>
      <charset val="238"/>
      <scheme val="minor"/>
    </font>
    <font>
      <sz val="16"/>
      <color theme="9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0" borderId="0" xfId="0" applyAlignment="1">
      <alignment horizontal="right"/>
    </xf>
    <xf numFmtId="0" fontId="0" fillId="7" borderId="0" xfId="0" applyFill="1"/>
    <xf numFmtId="0" fontId="0" fillId="7" borderId="0" xfId="0" applyFill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285751</xdr:colOff>
      <xdr:row>46</xdr:row>
      <xdr:rowOff>135587</xdr:rowOff>
    </xdr:from>
    <xdr:to>
      <xdr:col>5</xdr:col>
      <xdr:colOff>1</xdr:colOff>
      <xdr:row>49</xdr:row>
      <xdr:rowOff>1</xdr:rowOff>
    </xdr:to>
    <xdr:sp macro="" textlink="">
      <xdr:nvSpPr>
        <xdr:cNvPr id="3" name="Voľný tva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05026" y="8898587"/>
          <a:ext cx="933450" cy="435914"/>
        </a:xfrm>
        <a:custGeom>
          <a:avLst/>
          <a:gdLst>
            <a:gd name="connsiteX0" fmla="*/ 819150 w 819150"/>
            <a:gd name="connsiteY0" fmla="*/ 159874 h 369424"/>
            <a:gd name="connsiteX1" fmla="*/ 333375 w 819150"/>
            <a:gd name="connsiteY1" fmla="*/ 7474 h 369424"/>
            <a:gd name="connsiteX2" fmla="*/ 0 w 819150"/>
            <a:gd name="connsiteY2" fmla="*/ 369424 h 369424"/>
            <a:gd name="connsiteX0" fmla="*/ 819150 w 819150"/>
            <a:gd name="connsiteY0" fmla="*/ 109446 h 318996"/>
            <a:gd name="connsiteX1" fmla="*/ 241429 w 819150"/>
            <a:gd name="connsiteY1" fmla="*/ 12808 h 318996"/>
            <a:gd name="connsiteX2" fmla="*/ 0 w 819150"/>
            <a:gd name="connsiteY2" fmla="*/ 318996 h 3189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19150" h="318996">
              <a:moveTo>
                <a:pt x="819150" y="109446"/>
              </a:moveTo>
              <a:cubicBezTo>
                <a:pt x="644525" y="15783"/>
                <a:pt x="377954" y="-22117"/>
                <a:pt x="241429" y="12808"/>
              </a:cubicBezTo>
              <a:cubicBezTo>
                <a:pt x="104904" y="47733"/>
                <a:pt x="39687" y="238034"/>
                <a:pt x="0" y="318996"/>
              </a:cubicBezTo>
            </a:path>
          </a:pathLst>
        </a:cu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323850</xdr:colOff>
      <xdr:row>45</xdr:row>
      <xdr:rowOff>31176</xdr:rowOff>
    </xdr:from>
    <xdr:to>
      <xdr:col>5</xdr:col>
      <xdr:colOff>0</xdr:colOff>
      <xdr:row>49</xdr:row>
      <xdr:rowOff>0</xdr:rowOff>
    </xdr:to>
    <xdr:sp macro="" textlink="">
      <xdr:nvSpPr>
        <xdr:cNvPr id="4" name="Voľný tva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33525" y="8603676"/>
          <a:ext cx="1504950" cy="730824"/>
        </a:xfrm>
        <a:custGeom>
          <a:avLst/>
          <a:gdLst>
            <a:gd name="connsiteX0" fmla="*/ 819150 w 819150"/>
            <a:gd name="connsiteY0" fmla="*/ 159874 h 369424"/>
            <a:gd name="connsiteX1" fmla="*/ 333375 w 819150"/>
            <a:gd name="connsiteY1" fmla="*/ 7474 h 369424"/>
            <a:gd name="connsiteX2" fmla="*/ 0 w 819150"/>
            <a:gd name="connsiteY2" fmla="*/ 369424 h 369424"/>
            <a:gd name="connsiteX0" fmla="*/ 819150 w 819150"/>
            <a:gd name="connsiteY0" fmla="*/ 123918 h 333468"/>
            <a:gd name="connsiteX1" fmla="*/ 245239 w 819150"/>
            <a:gd name="connsiteY1" fmla="*/ 10634 h 333468"/>
            <a:gd name="connsiteX2" fmla="*/ 0 w 819150"/>
            <a:gd name="connsiteY2" fmla="*/ 333468 h 3334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19150" h="333468">
              <a:moveTo>
                <a:pt x="819150" y="123918"/>
              </a:moveTo>
              <a:cubicBezTo>
                <a:pt x="644525" y="30255"/>
                <a:pt x="381764" y="-24291"/>
                <a:pt x="245239" y="10634"/>
              </a:cubicBezTo>
              <a:cubicBezTo>
                <a:pt x="108714" y="45559"/>
                <a:pt x="39687" y="252506"/>
                <a:pt x="0" y="333468"/>
              </a:cubicBezTo>
            </a:path>
          </a:pathLst>
        </a:cu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285750</xdr:colOff>
      <xdr:row>43</xdr:row>
      <xdr:rowOff>126160</xdr:rowOff>
    </xdr:from>
    <xdr:to>
      <xdr:col>5</xdr:col>
      <xdr:colOff>9525</xdr:colOff>
      <xdr:row>49</xdr:row>
      <xdr:rowOff>0</xdr:rowOff>
    </xdr:to>
    <xdr:sp macro="" textlink="">
      <xdr:nvSpPr>
        <xdr:cNvPr id="5" name="Voľný tv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95350" y="8317660"/>
          <a:ext cx="2152650" cy="1016840"/>
        </a:xfrm>
        <a:custGeom>
          <a:avLst/>
          <a:gdLst>
            <a:gd name="connsiteX0" fmla="*/ 819150 w 819150"/>
            <a:gd name="connsiteY0" fmla="*/ 159874 h 369424"/>
            <a:gd name="connsiteX1" fmla="*/ 333375 w 819150"/>
            <a:gd name="connsiteY1" fmla="*/ 7474 h 369424"/>
            <a:gd name="connsiteX2" fmla="*/ 0 w 819150"/>
            <a:gd name="connsiteY2" fmla="*/ 369424 h 369424"/>
            <a:gd name="connsiteX0" fmla="*/ 819150 w 819150"/>
            <a:gd name="connsiteY0" fmla="*/ 130431 h 339981"/>
            <a:gd name="connsiteX1" fmla="*/ 297130 w 819150"/>
            <a:gd name="connsiteY1" fmla="*/ 9878 h 339981"/>
            <a:gd name="connsiteX2" fmla="*/ 0 w 819150"/>
            <a:gd name="connsiteY2" fmla="*/ 339981 h 3399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19150" h="339981">
              <a:moveTo>
                <a:pt x="819150" y="130431"/>
              </a:moveTo>
              <a:cubicBezTo>
                <a:pt x="644525" y="36768"/>
                <a:pt x="433655" y="-25047"/>
                <a:pt x="297130" y="9878"/>
              </a:cubicBezTo>
              <a:cubicBezTo>
                <a:pt x="160605" y="44803"/>
                <a:pt x="39687" y="259019"/>
                <a:pt x="0" y="339981"/>
              </a:cubicBezTo>
            </a:path>
          </a:pathLst>
        </a:cu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304800</xdr:colOff>
      <xdr:row>48</xdr:row>
      <xdr:rowOff>9525</xdr:rowOff>
    </xdr:from>
    <xdr:to>
      <xdr:col>6</xdr:col>
      <xdr:colOff>304800</xdr:colOff>
      <xdr:row>52</xdr:row>
      <xdr:rowOff>0</xdr:rowOff>
    </xdr:to>
    <xdr:cxnSp macro="">
      <xdr:nvCxnSpPr>
        <xdr:cNvPr id="7" name="Rovná spojovacia šípk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952875" y="8963025"/>
          <a:ext cx="0" cy="75247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52</xdr:row>
      <xdr:rowOff>123825</xdr:rowOff>
    </xdr:from>
    <xdr:to>
      <xdr:col>6</xdr:col>
      <xdr:colOff>9525</xdr:colOff>
      <xdr:row>52</xdr:row>
      <xdr:rowOff>123825</xdr:rowOff>
    </xdr:to>
    <xdr:cxnSp macro="">
      <xdr:nvCxnSpPr>
        <xdr:cNvPr id="9" name="Rovná spojovacia šípk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2438400" y="9839325"/>
          <a:ext cx="1219200" cy="0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52</xdr:row>
      <xdr:rowOff>209550</xdr:rowOff>
    </xdr:from>
    <xdr:to>
      <xdr:col>11</xdr:col>
      <xdr:colOff>171450</xdr:colOff>
      <xdr:row>54</xdr:row>
      <xdr:rowOff>171450</xdr:rowOff>
    </xdr:to>
    <xdr:sp macro="" textlink="">
      <xdr:nvSpPr>
        <xdr:cNvPr id="10" name="Bublina v tvare zaobleného obdĺžnik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flipH="1">
          <a:off x="4829175" y="9925050"/>
          <a:ext cx="2038350" cy="381000"/>
        </a:xfrm>
        <a:prstGeom prst="wedgeRoundRectCallout">
          <a:avLst>
            <a:gd name="adj1" fmla="val 90643"/>
            <a:gd name="adj2" fmla="val -56868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hu-HU" sz="1400"/>
            <a:t>a</a:t>
          </a:r>
          <a:r>
            <a:rPr lang="hu-HU" sz="1400" baseline="-25000"/>
            <a:t>41</a:t>
          </a:r>
          <a:r>
            <a:rPr lang="hu-HU" sz="1400"/>
            <a:t>*b</a:t>
          </a:r>
          <a:r>
            <a:rPr lang="hu-HU" sz="1400" baseline="-25000"/>
            <a:t>12</a:t>
          </a:r>
          <a:r>
            <a:rPr lang="hu-HU" sz="1400"/>
            <a:t>+a</a:t>
          </a:r>
          <a:r>
            <a:rPr lang="hu-HU" sz="1400" baseline="-25000"/>
            <a:t>42</a:t>
          </a:r>
          <a:r>
            <a:rPr lang="hu-HU" sz="1400"/>
            <a:t>*b</a:t>
          </a:r>
          <a:r>
            <a:rPr lang="hu-HU" sz="1400" baseline="-25000"/>
            <a:t>22</a:t>
          </a:r>
          <a:r>
            <a:rPr lang="hu-HU" sz="1400"/>
            <a:t>+a</a:t>
          </a:r>
          <a:r>
            <a:rPr lang="hu-HU" sz="1400" baseline="-25000"/>
            <a:t>43</a:t>
          </a:r>
          <a:r>
            <a:rPr lang="hu-HU" sz="1400"/>
            <a:t>*b</a:t>
          </a:r>
          <a:r>
            <a:rPr lang="hu-HU" sz="1400" baseline="-25000"/>
            <a:t>32</a:t>
          </a:r>
          <a:endParaRPr lang="en-US" sz="1400" baseline="-25000"/>
        </a:p>
      </xdr:txBody>
    </xdr:sp>
    <xdr:clientData/>
  </xdr:twoCellAnchor>
  <xdr:twoCellAnchor>
    <xdr:from>
      <xdr:col>1</xdr:col>
      <xdr:colOff>378670</xdr:colOff>
      <xdr:row>87</xdr:row>
      <xdr:rowOff>185856</xdr:rowOff>
    </xdr:from>
    <xdr:to>
      <xdr:col>4</xdr:col>
      <xdr:colOff>64345</xdr:colOff>
      <xdr:row>88</xdr:row>
      <xdr:rowOff>178665</xdr:rowOff>
    </xdr:to>
    <xdr:sp macro="" textlink="">
      <xdr:nvSpPr>
        <xdr:cNvPr id="18" name="Zaoblený obdĺžnik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rot="1065414">
          <a:off x="988270" y="16445031"/>
          <a:ext cx="1504950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388195</xdr:colOff>
      <xdr:row>88</xdr:row>
      <xdr:rowOff>4882</xdr:rowOff>
    </xdr:from>
    <xdr:to>
      <xdr:col>5</xdr:col>
      <xdr:colOff>64345</xdr:colOff>
      <xdr:row>88</xdr:row>
      <xdr:rowOff>188191</xdr:rowOff>
    </xdr:to>
    <xdr:sp macro="" textlink="">
      <xdr:nvSpPr>
        <xdr:cNvPr id="19" name="Zaoblený obdĺžnik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1065414">
          <a:off x="1597870" y="16454557"/>
          <a:ext cx="1504950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388196</xdr:colOff>
      <xdr:row>88</xdr:row>
      <xdr:rowOff>4881</xdr:rowOff>
    </xdr:from>
    <xdr:to>
      <xdr:col>6</xdr:col>
      <xdr:colOff>64346</xdr:colOff>
      <xdr:row>88</xdr:row>
      <xdr:rowOff>188190</xdr:rowOff>
    </xdr:to>
    <xdr:sp macro="" textlink="">
      <xdr:nvSpPr>
        <xdr:cNvPr id="20" name="Zaoblený obdĺžnik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1065414">
          <a:off x="2207471" y="16454556"/>
          <a:ext cx="1504950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378670</xdr:colOff>
      <xdr:row>87</xdr:row>
      <xdr:rowOff>185856</xdr:rowOff>
    </xdr:from>
    <xdr:to>
      <xdr:col>11</xdr:col>
      <xdr:colOff>64345</xdr:colOff>
      <xdr:row>88</xdr:row>
      <xdr:rowOff>178665</xdr:rowOff>
    </xdr:to>
    <xdr:sp macro="" textlink="">
      <xdr:nvSpPr>
        <xdr:cNvPr id="13" name="Zaoblený obdĺžnik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1065414">
          <a:off x="5312620" y="16445031"/>
          <a:ext cx="151447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388195</xdr:colOff>
      <xdr:row>88</xdr:row>
      <xdr:rowOff>4882</xdr:rowOff>
    </xdr:from>
    <xdr:to>
      <xdr:col>12</xdr:col>
      <xdr:colOff>64345</xdr:colOff>
      <xdr:row>88</xdr:row>
      <xdr:rowOff>188191</xdr:rowOff>
    </xdr:to>
    <xdr:sp macro="" textlink="">
      <xdr:nvSpPr>
        <xdr:cNvPr id="14" name="Zaoblený obdĺžni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1065414">
          <a:off x="1597870" y="16454557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388196</xdr:colOff>
      <xdr:row>88</xdr:row>
      <xdr:rowOff>4881</xdr:rowOff>
    </xdr:from>
    <xdr:to>
      <xdr:col>13</xdr:col>
      <xdr:colOff>64346</xdr:colOff>
      <xdr:row>88</xdr:row>
      <xdr:rowOff>188190</xdr:rowOff>
    </xdr:to>
    <xdr:sp macro="" textlink="">
      <xdr:nvSpPr>
        <xdr:cNvPr id="15" name="Zaoblený obdĺžni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1065414">
          <a:off x="2207471" y="16454556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359620</xdr:colOff>
      <xdr:row>95</xdr:row>
      <xdr:rowOff>42980</xdr:rowOff>
    </xdr:from>
    <xdr:to>
      <xdr:col>4</xdr:col>
      <xdr:colOff>45295</xdr:colOff>
      <xdr:row>96</xdr:row>
      <xdr:rowOff>35789</xdr:rowOff>
    </xdr:to>
    <xdr:sp macro="" textlink="">
      <xdr:nvSpPr>
        <xdr:cNvPr id="21" name="Zaoblený obdĺžnik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rot="9770789">
          <a:off x="969220" y="17826155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388195</xdr:colOff>
      <xdr:row>95</xdr:row>
      <xdr:rowOff>42982</xdr:rowOff>
    </xdr:from>
    <xdr:to>
      <xdr:col>5</xdr:col>
      <xdr:colOff>64345</xdr:colOff>
      <xdr:row>96</xdr:row>
      <xdr:rowOff>35791</xdr:rowOff>
    </xdr:to>
    <xdr:sp macro="" textlink="">
      <xdr:nvSpPr>
        <xdr:cNvPr id="22" name="Zaoblený obdĺžnik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rot="9772357">
          <a:off x="1597870" y="17826157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397721</xdr:colOff>
      <xdr:row>95</xdr:row>
      <xdr:rowOff>42982</xdr:rowOff>
    </xdr:from>
    <xdr:to>
      <xdr:col>6</xdr:col>
      <xdr:colOff>73871</xdr:colOff>
      <xdr:row>96</xdr:row>
      <xdr:rowOff>35791</xdr:rowOff>
    </xdr:to>
    <xdr:sp macro="" textlink="">
      <xdr:nvSpPr>
        <xdr:cNvPr id="23" name="Zaoblený obdĺžnik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rot="9767321">
          <a:off x="2216996" y="17826157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359620</xdr:colOff>
      <xdr:row>95</xdr:row>
      <xdr:rowOff>42980</xdr:rowOff>
    </xdr:from>
    <xdr:to>
      <xdr:col>11</xdr:col>
      <xdr:colOff>45295</xdr:colOff>
      <xdr:row>96</xdr:row>
      <xdr:rowOff>35789</xdr:rowOff>
    </xdr:to>
    <xdr:sp macro="" textlink="">
      <xdr:nvSpPr>
        <xdr:cNvPr id="25" name="Zaoblený obdĺžnik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9770789">
          <a:off x="969220" y="17826155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388195</xdr:colOff>
      <xdr:row>95</xdr:row>
      <xdr:rowOff>42982</xdr:rowOff>
    </xdr:from>
    <xdr:to>
      <xdr:col>12</xdr:col>
      <xdr:colOff>64345</xdr:colOff>
      <xdr:row>96</xdr:row>
      <xdr:rowOff>35791</xdr:rowOff>
    </xdr:to>
    <xdr:sp macro="" textlink="">
      <xdr:nvSpPr>
        <xdr:cNvPr id="26" name="Zaoblený obdĺžnik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9772357">
          <a:off x="1597870" y="17826157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397721</xdr:colOff>
      <xdr:row>95</xdr:row>
      <xdr:rowOff>42982</xdr:rowOff>
    </xdr:from>
    <xdr:to>
      <xdr:col>13</xdr:col>
      <xdr:colOff>73871</xdr:colOff>
      <xdr:row>96</xdr:row>
      <xdr:rowOff>35791</xdr:rowOff>
    </xdr:to>
    <xdr:sp macro="" textlink="">
      <xdr:nvSpPr>
        <xdr:cNvPr id="27" name="Zaoblený obdĺžnik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9767321">
          <a:off x="2216996" y="17826157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342900</xdr:colOff>
      <xdr:row>6</xdr:row>
      <xdr:rowOff>19049</xdr:rowOff>
    </xdr:from>
    <xdr:to>
      <xdr:col>4</xdr:col>
      <xdr:colOff>85725</xdr:colOff>
      <xdr:row>9</xdr:row>
      <xdr:rowOff>9524</xdr:rowOff>
    </xdr:to>
    <xdr:sp macro="" textlink="">
      <xdr:nvSpPr>
        <xdr:cNvPr id="2" name="Dvojitá jednoduchá zátvork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500" y="1162049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342900</xdr:colOff>
      <xdr:row>11</xdr:row>
      <xdr:rowOff>9524</xdr:rowOff>
    </xdr:from>
    <xdr:to>
      <xdr:col>4</xdr:col>
      <xdr:colOff>85725</xdr:colOff>
      <xdr:row>13</xdr:row>
      <xdr:rowOff>190499</xdr:rowOff>
    </xdr:to>
    <xdr:sp macro="" textlink="">
      <xdr:nvSpPr>
        <xdr:cNvPr id="29" name="Dvojitá jednoduchá zátvorka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952500" y="2105024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323850</xdr:colOff>
      <xdr:row>6</xdr:row>
      <xdr:rowOff>19049</xdr:rowOff>
    </xdr:from>
    <xdr:to>
      <xdr:col>9</xdr:col>
      <xdr:colOff>123825</xdr:colOff>
      <xdr:row>9</xdr:row>
      <xdr:rowOff>9524</xdr:rowOff>
    </xdr:to>
    <xdr:sp macro="" textlink="">
      <xdr:nvSpPr>
        <xdr:cNvPr id="30" name="Dvojitá jednoduchá zátvorka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038600" y="1162049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352425</xdr:colOff>
      <xdr:row>20</xdr:row>
      <xdr:rowOff>19049</xdr:rowOff>
    </xdr:from>
    <xdr:to>
      <xdr:col>4</xdr:col>
      <xdr:colOff>95250</xdr:colOff>
      <xdr:row>23</xdr:row>
      <xdr:rowOff>9524</xdr:rowOff>
    </xdr:to>
    <xdr:sp macro="" textlink="">
      <xdr:nvSpPr>
        <xdr:cNvPr id="31" name="Dvojitá jednoduchá zátvorka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962025" y="3829049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352425</xdr:colOff>
      <xdr:row>24</xdr:row>
      <xdr:rowOff>28574</xdr:rowOff>
    </xdr:from>
    <xdr:to>
      <xdr:col>4</xdr:col>
      <xdr:colOff>95250</xdr:colOff>
      <xdr:row>27</xdr:row>
      <xdr:rowOff>19049</xdr:rowOff>
    </xdr:to>
    <xdr:sp macro="" textlink="">
      <xdr:nvSpPr>
        <xdr:cNvPr id="32" name="Dvojitá jednoduchá zátvorka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962025" y="4600574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333375</xdr:colOff>
      <xdr:row>20</xdr:row>
      <xdr:rowOff>19049</xdr:rowOff>
    </xdr:from>
    <xdr:to>
      <xdr:col>9</xdr:col>
      <xdr:colOff>133350</xdr:colOff>
      <xdr:row>23</xdr:row>
      <xdr:rowOff>9524</xdr:rowOff>
    </xdr:to>
    <xdr:sp macro="" textlink="">
      <xdr:nvSpPr>
        <xdr:cNvPr id="33" name="Dvojitá jednoduchá zátvorka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048125" y="3829049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323850</xdr:colOff>
      <xdr:row>30</xdr:row>
      <xdr:rowOff>28574</xdr:rowOff>
    </xdr:from>
    <xdr:to>
      <xdr:col>4</xdr:col>
      <xdr:colOff>66675</xdr:colOff>
      <xdr:row>33</xdr:row>
      <xdr:rowOff>19049</xdr:rowOff>
    </xdr:to>
    <xdr:sp macro="" textlink="">
      <xdr:nvSpPr>
        <xdr:cNvPr id="34" name="Dvojitá jednoduchá zátvorka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933450" y="5743574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333375</xdr:colOff>
      <xdr:row>34</xdr:row>
      <xdr:rowOff>28574</xdr:rowOff>
    </xdr:from>
    <xdr:to>
      <xdr:col>4</xdr:col>
      <xdr:colOff>76200</xdr:colOff>
      <xdr:row>37</xdr:row>
      <xdr:rowOff>19049</xdr:rowOff>
    </xdr:to>
    <xdr:sp macro="" textlink="">
      <xdr:nvSpPr>
        <xdr:cNvPr id="35" name="Dvojitá jednoduchá zátvorka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942975" y="6505574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409575</xdr:colOff>
      <xdr:row>54</xdr:row>
      <xdr:rowOff>161924</xdr:rowOff>
    </xdr:from>
    <xdr:to>
      <xdr:col>4</xdr:col>
      <xdr:colOff>114300</xdr:colOff>
      <xdr:row>60</xdr:row>
      <xdr:rowOff>38100</xdr:rowOff>
    </xdr:to>
    <xdr:sp macro="" textlink="">
      <xdr:nvSpPr>
        <xdr:cNvPr id="37" name="Dvojitá jednoduchá zátvorka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019175" y="10487024"/>
          <a:ext cx="1590675" cy="101917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323851</xdr:colOff>
      <xdr:row>60</xdr:row>
      <xdr:rowOff>152399</xdr:rowOff>
    </xdr:from>
    <xdr:to>
      <xdr:col>3</xdr:col>
      <xdr:colOff>123826</xdr:colOff>
      <xdr:row>66</xdr:row>
      <xdr:rowOff>28575</xdr:rowOff>
    </xdr:to>
    <xdr:sp macro="" textlink="">
      <xdr:nvSpPr>
        <xdr:cNvPr id="38" name="Dvojitá jednoduchá zátvorka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933451" y="11620499"/>
          <a:ext cx="1009650" cy="101917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371477</xdr:colOff>
      <xdr:row>55</xdr:row>
      <xdr:rowOff>152399</xdr:rowOff>
    </xdr:from>
    <xdr:to>
      <xdr:col>8</xdr:col>
      <xdr:colOff>76201</xdr:colOff>
      <xdr:row>59</xdr:row>
      <xdr:rowOff>66675</xdr:rowOff>
    </xdr:to>
    <xdr:sp macro="" textlink="">
      <xdr:nvSpPr>
        <xdr:cNvPr id="39" name="Dvojitá jednoduchá zátvorka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086227" y="10667999"/>
          <a:ext cx="923924" cy="67627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361951</xdr:colOff>
      <xdr:row>70</xdr:row>
      <xdr:rowOff>152399</xdr:rowOff>
    </xdr:from>
    <xdr:to>
      <xdr:col>4</xdr:col>
      <xdr:colOff>104775</xdr:colOff>
      <xdr:row>76</xdr:row>
      <xdr:rowOff>28575</xdr:rowOff>
    </xdr:to>
    <xdr:sp macro="" textlink="">
      <xdr:nvSpPr>
        <xdr:cNvPr id="40" name="Dvojitá jednoduchá zátvorka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971551" y="13525499"/>
          <a:ext cx="1628774" cy="101917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361950</xdr:colOff>
      <xdr:row>76</xdr:row>
      <xdr:rowOff>114299</xdr:rowOff>
    </xdr:from>
    <xdr:to>
      <xdr:col>6</xdr:col>
      <xdr:colOff>57149</xdr:colOff>
      <xdr:row>80</xdr:row>
      <xdr:rowOff>76200</xdr:rowOff>
    </xdr:to>
    <xdr:sp macro="" textlink="">
      <xdr:nvSpPr>
        <xdr:cNvPr id="41" name="Dvojitá jednoduchá zátvorka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71550" y="14630399"/>
          <a:ext cx="2800349" cy="75247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419101</xdr:colOff>
      <xdr:row>104</xdr:row>
      <xdr:rowOff>161924</xdr:rowOff>
    </xdr:from>
    <xdr:to>
      <xdr:col>4</xdr:col>
      <xdr:colOff>57150</xdr:colOff>
      <xdr:row>108</xdr:row>
      <xdr:rowOff>47625</xdr:rowOff>
    </xdr:to>
    <xdr:sp macro="" textlink="">
      <xdr:nvSpPr>
        <xdr:cNvPr id="42" name="Dvojitá jednoduchá zátvorka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028701" y="20040599"/>
          <a:ext cx="1523999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409576</xdr:colOff>
      <xdr:row>117</xdr:row>
      <xdr:rowOff>180974</xdr:rowOff>
    </xdr:from>
    <xdr:to>
      <xdr:col>4</xdr:col>
      <xdr:colOff>47625</xdr:colOff>
      <xdr:row>121</xdr:row>
      <xdr:rowOff>38100</xdr:rowOff>
    </xdr:to>
    <xdr:sp macro="" textlink="">
      <xdr:nvSpPr>
        <xdr:cNvPr id="43" name="Dvojitá jednoduchá zátvorka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019176" y="22564724"/>
          <a:ext cx="1523999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333376</xdr:colOff>
      <xdr:row>117</xdr:row>
      <xdr:rowOff>171449</xdr:rowOff>
    </xdr:from>
    <xdr:to>
      <xdr:col>9</xdr:col>
      <xdr:colOff>28575</xdr:colOff>
      <xdr:row>121</xdr:row>
      <xdr:rowOff>28575</xdr:rowOff>
    </xdr:to>
    <xdr:sp macro="" textlink="">
      <xdr:nvSpPr>
        <xdr:cNvPr id="44" name="Dvojitá jednoduchá zátvorka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048126" y="22555199"/>
          <a:ext cx="1523999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419101</xdr:colOff>
      <xdr:row>86</xdr:row>
      <xdr:rowOff>133349</xdr:rowOff>
    </xdr:from>
    <xdr:to>
      <xdr:col>4</xdr:col>
      <xdr:colOff>57150</xdr:colOff>
      <xdr:row>90</xdr:row>
      <xdr:rowOff>19050</xdr:rowOff>
    </xdr:to>
    <xdr:sp macro="" textlink="">
      <xdr:nvSpPr>
        <xdr:cNvPr id="45" name="Dvojitá jednoduchá zátvorka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028701" y="16583024"/>
          <a:ext cx="1523999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447676</xdr:colOff>
      <xdr:row>93</xdr:row>
      <xdr:rowOff>161924</xdr:rowOff>
    </xdr:from>
    <xdr:to>
      <xdr:col>4</xdr:col>
      <xdr:colOff>85725</xdr:colOff>
      <xdr:row>97</xdr:row>
      <xdr:rowOff>47625</xdr:rowOff>
    </xdr:to>
    <xdr:sp macro="" textlink="">
      <xdr:nvSpPr>
        <xdr:cNvPr id="46" name="Dvojitá jednoduchá zátvorka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057276" y="17945099"/>
          <a:ext cx="1523999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419100</xdr:colOff>
      <xdr:row>86</xdr:row>
      <xdr:rowOff>152399</xdr:rowOff>
    </xdr:from>
    <xdr:to>
      <xdr:col>11</xdr:col>
      <xdr:colOff>47625</xdr:colOff>
      <xdr:row>90</xdr:row>
      <xdr:rowOff>38100</xdr:rowOff>
    </xdr:to>
    <xdr:sp macro="" textlink="">
      <xdr:nvSpPr>
        <xdr:cNvPr id="47" name="Dvojitá jednoduchá zátvorka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353050" y="16602074"/>
          <a:ext cx="1457325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447675</xdr:colOff>
      <xdr:row>93</xdr:row>
      <xdr:rowOff>180974</xdr:rowOff>
    </xdr:from>
    <xdr:to>
      <xdr:col>11</xdr:col>
      <xdr:colOff>76200</xdr:colOff>
      <xdr:row>97</xdr:row>
      <xdr:rowOff>66675</xdr:rowOff>
    </xdr:to>
    <xdr:sp macro="" textlink="">
      <xdr:nvSpPr>
        <xdr:cNvPr id="48" name="Dvojitá jednoduchá zátvorka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381625" y="17964149"/>
          <a:ext cx="1457325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showGridLines="0" tabSelected="1" topLeftCell="A84" workbookViewId="0">
      <selection activeCell="N111" sqref="N111"/>
    </sheetView>
  </sheetViews>
  <sheetFormatPr defaultRowHeight="15" x14ac:dyDescent="0.25"/>
  <cols>
    <col min="2" max="2" width="9" customWidth="1"/>
    <col min="4" max="4" width="10.140625" bestFit="1" customWidth="1"/>
  </cols>
  <sheetData>
    <row r="1" spans="1:9" ht="21" x14ac:dyDescent="0.35">
      <c r="A1" s="18" t="s">
        <v>0</v>
      </c>
      <c r="B1" s="18"/>
      <c r="C1" s="18"/>
      <c r="D1" s="18"/>
      <c r="E1" s="18"/>
    </row>
    <row r="3" spans="1:9" x14ac:dyDescent="0.25">
      <c r="A3" t="s">
        <v>1</v>
      </c>
    </row>
    <row r="5" spans="1:9" x14ac:dyDescent="0.25">
      <c r="A5" s="1" t="s">
        <v>6</v>
      </c>
    </row>
    <row r="7" spans="1:9" x14ac:dyDescent="0.25">
      <c r="B7">
        <v>-5</v>
      </c>
      <c r="C7">
        <v>-2</v>
      </c>
      <c r="D7">
        <v>-3</v>
      </c>
      <c r="G7">
        <v>5</v>
      </c>
      <c r="H7">
        <v>1</v>
      </c>
      <c r="I7">
        <v>5</v>
      </c>
    </row>
    <row r="8" spans="1:9" x14ac:dyDescent="0.25">
      <c r="A8" t="s">
        <v>2</v>
      </c>
      <c r="B8">
        <v>1</v>
      </c>
      <c r="C8">
        <v>-5</v>
      </c>
      <c r="D8">
        <v>2</v>
      </c>
      <c r="F8" t="s">
        <v>3</v>
      </c>
      <c r="G8">
        <v>-5</v>
      </c>
      <c r="H8">
        <v>-1</v>
      </c>
      <c r="I8">
        <v>2</v>
      </c>
    </row>
    <row r="9" spans="1:9" x14ac:dyDescent="0.25">
      <c r="B9">
        <v>-3</v>
      </c>
      <c r="C9">
        <v>3</v>
      </c>
      <c r="D9">
        <v>-2</v>
      </c>
      <c r="G9">
        <v>-1</v>
      </c>
      <c r="H9">
        <v>5</v>
      </c>
      <c r="I9">
        <v>-4</v>
      </c>
    </row>
    <row r="12" spans="1:9" x14ac:dyDescent="0.25">
      <c r="B12">
        <f t="array" ref="B12:D14">B7:D9+G7:I9</f>
        <v>0</v>
      </c>
      <c r="C12">
        <v>-1</v>
      </c>
      <c r="D12">
        <v>2</v>
      </c>
    </row>
    <row r="13" spans="1:9" x14ac:dyDescent="0.25">
      <c r="A13" s="1" t="s">
        <v>4</v>
      </c>
      <c r="B13">
        <v>-4</v>
      </c>
      <c r="C13">
        <v>-6</v>
      </c>
      <c r="D13">
        <v>4</v>
      </c>
    </row>
    <row r="14" spans="1:9" x14ac:dyDescent="0.25">
      <c r="B14">
        <v>-4</v>
      </c>
      <c r="C14">
        <v>8</v>
      </c>
      <c r="D14">
        <v>-6</v>
      </c>
    </row>
    <row r="16" spans="1:9" x14ac:dyDescent="0.25">
      <c r="A16" s="15" t="s">
        <v>21</v>
      </c>
      <c r="B16" s="15"/>
      <c r="C16" s="15"/>
      <c r="D16" s="15"/>
      <c r="E16" s="15"/>
      <c r="F16" s="15"/>
      <c r="G16" s="15"/>
      <c r="H16" s="15"/>
      <c r="I16" s="15"/>
    </row>
    <row r="17" spans="1:9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1" t="s">
        <v>7</v>
      </c>
    </row>
    <row r="21" spans="1:9" x14ac:dyDescent="0.25">
      <c r="B21">
        <v>-4</v>
      </c>
      <c r="C21">
        <v>-5</v>
      </c>
      <c r="D21">
        <v>1</v>
      </c>
      <c r="G21">
        <v>1</v>
      </c>
      <c r="H21">
        <v>3</v>
      </c>
      <c r="I21">
        <v>-5</v>
      </c>
    </row>
    <row r="22" spans="1:9" x14ac:dyDescent="0.25">
      <c r="A22" t="s">
        <v>2</v>
      </c>
      <c r="B22">
        <v>5</v>
      </c>
      <c r="C22">
        <v>-4</v>
      </c>
      <c r="D22">
        <v>2</v>
      </c>
      <c r="F22" t="s">
        <v>3</v>
      </c>
      <c r="G22">
        <v>-2</v>
      </c>
      <c r="H22">
        <v>1</v>
      </c>
      <c r="I22">
        <v>2</v>
      </c>
    </row>
    <row r="23" spans="1:9" x14ac:dyDescent="0.25">
      <c r="B23">
        <v>-3</v>
      </c>
      <c r="C23">
        <v>-3</v>
      </c>
      <c r="D23">
        <v>-3</v>
      </c>
      <c r="G23">
        <v>2</v>
      </c>
      <c r="H23">
        <v>-3</v>
      </c>
      <c r="I23">
        <v>5</v>
      </c>
    </row>
    <row r="25" spans="1:9" x14ac:dyDescent="0.25">
      <c r="B25">
        <f t="array" ref="B25:D27">B21:D23-G21:I23</f>
        <v>-5</v>
      </c>
      <c r="C25">
        <v>-8</v>
      </c>
      <c r="D25">
        <v>6</v>
      </c>
    </row>
    <row r="26" spans="1:9" x14ac:dyDescent="0.25">
      <c r="A26" s="1" t="s">
        <v>5</v>
      </c>
      <c r="B26">
        <v>7</v>
      </c>
      <c r="C26">
        <v>-5</v>
      </c>
      <c r="D26">
        <v>0</v>
      </c>
    </row>
    <row r="27" spans="1:9" x14ac:dyDescent="0.25">
      <c r="B27">
        <v>-5</v>
      </c>
      <c r="C27">
        <v>0</v>
      </c>
      <c r="D27">
        <v>-8</v>
      </c>
    </row>
    <row r="29" spans="1:9" x14ac:dyDescent="0.25">
      <c r="A29" s="1" t="s">
        <v>8</v>
      </c>
    </row>
    <row r="31" spans="1:9" x14ac:dyDescent="0.25">
      <c r="B31">
        <v>-4</v>
      </c>
      <c r="C31">
        <v>-2</v>
      </c>
      <c r="D31">
        <v>5</v>
      </c>
    </row>
    <row r="32" spans="1:9" x14ac:dyDescent="0.25">
      <c r="A32" t="s">
        <v>2</v>
      </c>
      <c r="B32">
        <v>4</v>
      </c>
      <c r="C32">
        <v>-3</v>
      </c>
      <c r="D32">
        <v>-3</v>
      </c>
      <c r="F32" t="s">
        <v>9</v>
      </c>
      <c r="G32">
        <v>5</v>
      </c>
    </row>
    <row r="33" spans="1:9" x14ac:dyDescent="0.25">
      <c r="A33" s="1"/>
      <c r="B33">
        <v>3</v>
      </c>
      <c r="C33">
        <v>-4</v>
      </c>
      <c r="D33">
        <v>4</v>
      </c>
    </row>
    <row r="34" spans="1:9" x14ac:dyDescent="0.25">
      <c r="A34" s="1"/>
    </row>
    <row r="35" spans="1:9" x14ac:dyDescent="0.25">
      <c r="B35">
        <f t="array" ref="B35:D37">B31:D33*G32</f>
        <v>-20</v>
      </c>
      <c r="C35">
        <v>-10</v>
      </c>
      <c r="D35">
        <v>25</v>
      </c>
    </row>
    <row r="36" spans="1:9" x14ac:dyDescent="0.25">
      <c r="A36" s="1" t="s">
        <v>10</v>
      </c>
      <c r="B36">
        <v>20</v>
      </c>
      <c r="C36">
        <v>-15</v>
      </c>
      <c r="D36">
        <v>-15</v>
      </c>
    </row>
    <row r="37" spans="1:9" x14ac:dyDescent="0.25">
      <c r="B37">
        <v>15</v>
      </c>
      <c r="C37">
        <v>-20</v>
      </c>
      <c r="D37">
        <v>20</v>
      </c>
    </row>
    <row r="39" spans="1:9" x14ac:dyDescent="0.25">
      <c r="A39" s="1" t="s">
        <v>11</v>
      </c>
    </row>
    <row r="41" spans="1:9" ht="15" customHeight="1" x14ac:dyDescent="0.25">
      <c r="A41" s="15" t="s">
        <v>12</v>
      </c>
      <c r="B41" s="15"/>
      <c r="C41" s="15"/>
      <c r="D41" s="15"/>
      <c r="E41" s="15"/>
      <c r="F41" s="15"/>
      <c r="G41" s="15"/>
      <c r="H41" s="15"/>
      <c r="I41" s="15"/>
    </row>
    <row r="42" spans="1:9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9" x14ac:dyDescent="0.25">
      <c r="A43" s="15"/>
      <c r="B43" s="15"/>
      <c r="C43" s="15"/>
      <c r="D43" s="15"/>
      <c r="E43" s="15"/>
      <c r="F43" s="15"/>
      <c r="G43" s="15"/>
      <c r="H43" s="15"/>
      <c r="I43" s="15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3"/>
      <c r="G46" s="7" t="s">
        <v>17</v>
      </c>
      <c r="H46" s="2"/>
      <c r="I46" s="2"/>
    </row>
    <row r="47" spans="1:9" x14ac:dyDescent="0.25">
      <c r="A47" s="2"/>
      <c r="B47" s="2"/>
      <c r="C47" s="2"/>
      <c r="D47" s="2"/>
      <c r="E47" s="2"/>
      <c r="F47" s="3"/>
      <c r="G47" s="5" t="s">
        <v>18</v>
      </c>
      <c r="H47" s="2"/>
      <c r="I47" s="2"/>
    </row>
    <row r="48" spans="1:9" x14ac:dyDescent="0.25">
      <c r="A48" s="2"/>
      <c r="B48" s="2"/>
      <c r="C48" s="2"/>
      <c r="D48" s="2"/>
      <c r="E48" s="2"/>
      <c r="F48" s="3"/>
      <c r="G48" s="6" t="s">
        <v>19</v>
      </c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3"/>
      <c r="C50" s="3"/>
      <c r="D50" s="3"/>
      <c r="E50" s="2"/>
      <c r="F50" s="3"/>
      <c r="G50" s="3"/>
      <c r="H50" s="2"/>
      <c r="I50" s="2"/>
    </row>
    <row r="51" spans="1:9" x14ac:dyDescent="0.25">
      <c r="A51" s="2"/>
      <c r="B51" s="3"/>
      <c r="C51" s="3"/>
      <c r="D51" s="3"/>
      <c r="E51" s="2"/>
      <c r="F51" s="3"/>
      <c r="G51" s="3"/>
      <c r="H51" s="2"/>
      <c r="I51" s="2"/>
    </row>
    <row r="52" spans="1:9" x14ac:dyDescent="0.25">
      <c r="A52" s="2" t="s">
        <v>2</v>
      </c>
      <c r="B52" s="3"/>
      <c r="C52" s="3"/>
      <c r="D52" s="3"/>
      <c r="E52" s="2"/>
      <c r="F52" s="3"/>
      <c r="G52" s="3"/>
      <c r="H52" s="8" t="s">
        <v>20</v>
      </c>
      <c r="I52" s="2"/>
    </row>
    <row r="53" spans="1:9" ht="18" x14ac:dyDescent="0.35">
      <c r="A53" s="2"/>
      <c r="B53" s="4" t="s">
        <v>14</v>
      </c>
      <c r="C53" s="5" t="s">
        <v>15</v>
      </c>
      <c r="D53" s="6" t="s">
        <v>16</v>
      </c>
      <c r="E53" s="2"/>
      <c r="F53" s="3"/>
      <c r="G53" s="3"/>
      <c r="H53" s="2"/>
      <c r="I53" s="2"/>
    </row>
    <row r="54" spans="1:9" x14ac:dyDescent="0.25">
      <c r="A54" s="2"/>
      <c r="B54" s="3"/>
      <c r="C54" s="3"/>
      <c r="D54" s="3"/>
      <c r="E54" s="2"/>
      <c r="F54" s="3"/>
      <c r="G54" s="3"/>
      <c r="H54" s="2"/>
      <c r="I54" s="2"/>
    </row>
    <row r="56" spans="1:9" x14ac:dyDescent="0.25">
      <c r="B56">
        <v>4</v>
      </c>
      <c r="C56">
        <v>5</v>
      </c>
      <c r="D56">
        <v>1</v>
      </c>
    </row>
    <row r="57" spans="1:9" x14ac:dyDescent="0.25">
      <c r="B57">
        <v>-5</v>
      </c>
      <c r="C57">
        <v>2</v>
      </c>
      <c r="D57">
        <v>-4</v>
      </c>
      <c r="G57">
        <v>0</v>
      </c>
      <c r="H57">
        <v>4</v>
      </c>
    </row>
    <row r="58" spans="1:9" x14ac:dyDescent="0.25">
      <c r="A58" t="s">
        <v>2</v>
      </c>
      <c r="B58">
        <v>-1</v>
      </c>
      <c r="C58">
        <v>-5</v>
      </c>
      <c r="D58">
        <v>5</v>
      </c>
      <c r="F58" t="s">
        <v>3</v>
      </c>
      <c r="G58">
        <v>-2</v>
      </c>
      <c r="H58">
        <v>-2</v>
      </c>
    </row>
    <row r="59" spans="1:9" x14ac:dyDescent="0.25">
      <c r="B59">
        <v>0</v>
      </c>
      <c r="C59">
        <v>3</v>
      </c>
      <c r="D59">
        <v>1</v>
      </c>
      <c r="G59">
        <v>5</v>
      </c>
      <c r="H59">
        <v>-4</v>
      </c>
    </row>
    <row r="60" spans="1:9" x14ac:dyDescent="0.25">
      <c r="B60">
        <v>5</v>
      </c>
      <c r="C60">
        <v>1</v>
      </c>
      <c r="D60">
        <v>2</v>
      </c>
    </row>
    <row r="62" spans="1:9" x14ac:dyDescent="0.25">
      <c r="B62">
        <f t="array" ref="B62:C66">MMULT(B56:D60,G57:H59)</f>
        <v>-5</v>
      </c>
      <c r="C62">
        <v>2</v>
      </c>
    </row>
    <row r="63" spans="1:9" x14ac:dyDescent="0.25">
      <c r="B63">
        <v>-24</v>
      </c>
      <c r="C63">
        <v>-8</v>
      </c>
    </row>
    <row r="64" spans="1:9" x14ac:dyDescent="0.25">
      <c r="A64" s="1" t="s">
        <v>13</v>
      </c>
      <c r="B64">
        <v>35</v>
      </c>
      <c r="C64">
        <v>-14</v>
      </c>
    </row>
    <row r="65" spans="1:6" x14ac:dyDescent="0.25">
      <c r="B65">
        <v>-1</v>
      </c>
      <c r="C65">
        <v>-10</v>
      </c>
    </row>
    <row r="66" spans="1:6" x14ac:dyDescent="0.25">
      <c r="B66">
        <v>8</v>
      </c>
      <c r="C66">
        <v>10</v>
      </c>
    </row>
    <row r="68" spans="1:6" x14ac:dyDescent="0.25">
      <c r="A68" s="1" t="s">
        <v>22</v>
      </c>
    </row>
    <row r="70" spans="1:6" x14ac:dyDescent="0.25">
      <c r="A70" t="s">
        <v>23</v>
      </c>
    </row>
    <row r="72" spans="1:6" x14ac:dyDescent="0.25">
      <c r="B72">
        <v>-3</v>
      </c>
      <c r="C72">
        <v>-2</v>
      </c>
      <c r="D72">
        <v>4</v>
      </c>
    </row>
    <row r="73" spans="1:6" x14ac:dyDescent="0.25">
      <c r="B73">
        <v>0</v>
      </c>
      <c r="C73">
        <v>2</v>
      </c>
      <c r="D73">
        <v>-1</v>
      </c>
    </row>
    <row r="74" spans="1:6" x14ac:dyDescent="0.25">
      <c r="A74" t="s">
        <v>2</v>
      </c>
      <c r="B74">
        <v>-5</v>
      </c>
      <c r="C74">
        <v>3</v>
      </c>
      <c r="D74">
        <v>-3</v>
      </c>
    </row>
    <row r="75" spans="1:6" x14ac:dyDescent="0.25">
      <c r="B75">
        <v>-3</v>
      </c>
      <c r="C75">
        <v>2</v>
      </c>
      <c r="D75">
        <v>-5</v>
      </c>
    </row>
    <row r="76" spans="1:6" x14ac:dyDescent="0.25">
      <c r="B76">
        <v>3</v>
      </c>
      <c r="C76">
        <v>-4</v>
      </c>
      <c r="D76">
        <v>3</v>
      </c>
    </row>
    <row r="78" spans="1:6" x14ac:dyDescent="0.25">
      <c r="B78">
        <f t="array" ref="B78:F80">TRANSPOSE(B72:D76)</f>
        <v>-3</v>
      </c>
      <c r="C78">
        <v>0</v>
      </c>
      <c r="D78">
        <v>-5</v>
      </c>
      <c r="E78">
        <v>-3</v>
      </c>
      <c r="F78">
        <v>3</v>
      </c>
    </row>
    <row r="79" spans="1:6" ht="17.25" x14ac:dyDescent="0.25">
      <c r="A79" t="s">
        <v>24</v>
      </c>
      <c r="B79">
        <v>-2</v>
      </c>
      <c r="C79">
        <v>2</v>
      </c>
      <c r="D79">
        <v>3</v>
      </c>
      <c r="E79">
        <v>2</v>
      </c>
      <c r="F79">
        <v>-4</v>
      </c>
    </row>
    <row r="80" spans="1:6" x14ac:dyDescent="0.25">
      <c r="B80">
        <v>4</v>
      </c>
      <c r="C80">
        <v>-1</v>
      </c>
      <c r="D80">
        <v>-3</v>
      </c>
      <c r="E80">
        <v>-5</v>
      </c>
      <c r="F80">
        <v>3</v>
      </c>
    </row>
    <row r="82" spans="1:13" x14ac:dyDescent="0.25">
      <c r="A82" s="1" t="s">
        <v>25</v>
      </c>
    </row>
    <row r="84" spans="1:13" x14ac:dyDescent="0.25">
      <c r="A84" t="s">
        <v>26</v>
      </c>
    </row>
    <row r="85" spans="1:13" x14ac:dyDescent="0.25">
      <c r="A85" t="s">
        <v>35</v>
      </c>
    </row>
    <row r="86" spans="1:13" x14ac:dyDescent="0.25">
      <c r="A86" t="s">
        <v>36</v>
      </c>
    </row>
    <row r="88" spans="1:13" x14ac:dyDescent="0.25">
      <c r="B88">
        <v>0</v>
      </c>
      <c r="C88">
        <v>4</v>
      </c>
      <c r="D88">
        <v>-1</v>
      </c>
      <c r="E88">
        <v>0</v>
      </c>
      <c r="F88">
        <v>4</v>
      </c>
      <c r="I88">
        <v>0</v>
      </c>
      <c r="J88">
        <v>4</v>
      </c>
      <c r="K88">
        <v>-1</v>
      </c>
      <c r="L88">
        <v>0</v>
      </c>
      <c r="M88">
        <v>4</v>
      </c>
    </row>
    <row r="89" spans="1:13" x14ac:dyDescent="0.25">
      <c r="A89" t="s">
        <v>2</v>
      </c>
      <c r="B89">
        <v>1</v>
      </c>
      <c r="C89">
        <v>5</v>
      </c>
      <c r="D89">
        <v>5</v>
      </c>
      <c r="E89">
        <v>1</v>
      </c>
      <c r="F89">
        <v>5</v>
      </c>
      <c r="H89" t="s">
        <v>2</v>
      </c>
      <c r="I89">
        <v>1</v>
      </c>
      <c r="J89">
        <v>5</v>
      </c>
      <c r="K89">
        <v>5</v>
      </c>
      <c r="L89">
        <v>1</v>
      </c>
      <c r="M89">
        <v>5</v>
      </c>
    </row>
    <row r="90" spans="1:13" x14ac:dyDescent="0.25">
      <c r="B90">
        <v>0</v>
      </c>
      <c r="C90">
        <v>3</v>
      </c>
      <c r="D90">
        <v>-1</v>
      </c>
      <c r="E90">
        <v>0</v>
      </c>
      <c r="F90">
        <v>3</v>
      </c>
      <c r="I90">
        <v>0</v>
      </c>
      <c r="J90">
        <v>3</v>
      </c>
      <c r="K90">
        <v>-1</v>
      </c>
      <c r="L90">
        <v>0</v>
      </c>
      <c r="M90">
        <v>3</v>
      </c>
    </row>
    <row r="91" spans="1:13" x14ac:dyDescent="0.25">
      <c r="D91" s="9" t="s">
        <v>28</v>
      </c>
      <c r="E91" s="9" t="s">
        <v>29</v>
      </c>
      <c r="F91" s="9" t="s">
        <v>30</v>
      </c>
      <c r="K91" s="9">
        <v>0</v>
      </c>
      <c r="L91" s="9">
        <v>0</v>
      </c>
      <c r="M91" s="10" t="s">
        <v>31</v>
      </c>
    </row>
    <row r="92" spans="1:13" x14ac:dyDescent="0.25">
      <c r="M92" s="11"/>
    </row>
    <row r="93" spans="1:13" x14ac:dyDescent="0.25">
      <c r="A93" t="s">
        <v>37</v>
      </c>
      <c r="M93" s="11"/>
    </row>
    <row r="94" spans="1:13" x14ac:dyDescent="0.25">
      <c r="D94" s="12" t="s">
        <v>28</v>
      </c>
      <c r="E94" s="13" t="s">
        <v>32</v>
      </c>
      <c r="F94" s="12" t="s">
        <v>34</v>
      </c>
      <c r="K94" s="12">
        <v>0</v>
      </c>
      <c r="L94" s="13">
        <v>0</v>
      </c>
      <c r="M94" s="13" t="s">
        <v>33</v>
      </c>
    </row>
    <row r="95" spans="1:13" x14ac:dyDescent="0.25">
      <c r="B95">
        <v>0</v>
      </c>
      <c r="C95">
        <v>4</v>
      </c>
      <c r="D95">
        <v>-1</v>
      </c>
      <c r="E95">
        <v>0</v>
      </c>
      <c r="F95">
        <v>4</v>
      </c>
      <c r="I95">
        <v>0</v>
      </c>
      <c r="J95">
        <v>4</v>
      </c>
      <c r="K95">
        <v>-1</v>
      </c>
      <c r="L95">
        <v>0</v>
      </c>
      <c r="M95">
        <v>4</v>
      </c>
    </row>
    <row r="96" spans="1:13" x14ac:dyDescent="0.25">
      <c r="A96" t="s">
        <v>2</v>
      </c>
      <c r="B96">
        <v>1</v>
      </c>
      <c r="C96">
        <v>5</v>
      </c>
      <c r="D96">
        <v>5</v>
      </c>
      <c r="E96">
        <v>1</v>
      </c>
      <c r="F96">
        <v>5</v>
      </c>
      <c r="H96" t="s">
        <v>2</v>
      </c>
      <c r="I96">
        <v>1</v>
      </c>
      <c r="J96">
        <v>5</v>
      </c>
      <c r="K96">
        <v>5</v>
      </c>
      <c r="L96">
        <v>1</v>
      </c>
      <c r="M96">
        <v>5</v>
      </c>
    </row>
    <row r="97" spans="1:14" x14ac:dyDescent="0.25">
      <c r="B97">
        <v>0</v>
      </c>
      <c r="C97">
        <v>3</v>
      </c>
      <c r="D97">
        <v>-1</v>
      </c>
      <c r="E97">
        <v>0</v>
      </c>
      <c r="F97">
        <v>3</v>
      </c>
      <c r="I97">
        <v>0</v>
      </c>
      <c r="J97">
        <v>3</v>
      </c>
      <c r="K97">
        <v>-1</v>
      </c>
      <c r="L97">
        <v>0</v>
      </c>
      <c r="M97">
        <v>3</v>
      </c>
    </row>
    <row r="98" spans="1:14" x14ac:dyDescent="0.25">
      <c r="F98" s="11"/>
    </row>
    <row r="99" spans="1:14" x14ac:dyDescent="0.25">
      <c r="A99" t="s">
        <v>38</v>
      </c>
    </row>
    <row r="101" spans="1:14" ht="15" customHeight="1" x14ac:dyDescent="0.25">
      <c r="B101" s="16" t="s">
        <v>39</v>
      </c>
      <c r="C101" s="16"/>
      <c r="D101" s="16"/>
      <c r="E101" s="16"/>
      <c r="F101" s="16"/>
      <c r="G101" s="16"/>
      <c r="I101" s="17" t="s">
        <v>40</v>
      </c>
      <c r="J101" s="17"/>
      <c r="K101" s="17"/>
      <c r="L101" s="17"/>
      <c r="M101" s="17"/>
      <c r="N101" s="17"/>
    </row>
    <row r="102" spans="1:14" ht="15" customHeight="1" x14ac:dyDescent="0.25">
      <c r="B102" s="16"/>
      <c r="C102" s="16"/>
      <c r="D102" s="16"/>
      <c r="E102" s="16"/>
      <c r="F102" s="16"/>
      <c r="G102" s="16"/>
      <c r="I102" s="17"/>
      <c r="J102" s="17"/>
      <c r="K102" s="17"/>
      <c r="L102" s="17"/>
      <c r="M102" s="17"/>
      <c r="N102" s="17"/>
    </row>
    <row r="103" spans="1:14" ht="15" customHeight="1" x14ac:dyDescent="0.25">
      <c r="B103" s="14"/>
      <c r="C103" s="14"/>
      <c r="D103" s="14"/>
      <c r="E103" s="14"/>
      <c r="F103" s="14"/>
      <c r="G103" s="14"/>
      <c r="I103" s="14"/>
      <c r="J103" s="14"/>
      <c r="K103" s="14"/>
      <c r="L103" s="14"/>
      <c r="M103" s="14"/>
      <c r="N103" s="14"/>
    </row>
    <row r="104" spans="1:14" ht="15" customHeight="1" x14ac:dyDescent="0.25">
      <c r="B104" s="14" t="s">
        <v>41</v>
      </c>
      <c r="C104" s="14"/>
      <c r="D104" s="14"/>
      <c r="E104" s="14"/>
      <c r="F104" s="14"/>
      <c r="G104" s="14"/>
      <c r="I104" s="14"/>
      <c r="J104" s="14"/>
      <c r="K104" s="14"/>
      <c r="L104" s="14"/>
      <c r="M104" s="14"/>
      <c r="N104" s="14"/>
    </row>
    <row r="106" spans="1:14" x14ac:dyDescent="0.25">
      <c r="B106">
        <v>0</v>
      </c>
      <c r="C106">
        <v>4</v>
      </c>
      <c r="D106">
        <v>-1</v>
      </c>
    </row>
    <row r="107" spans="1:14" x14ac:dyDescent="0.25">
      <c r="A107" t="s">
        <v>2</v>
      </c>
      <c r="B107">
        <v>1</v>
      </c>
      <c r="C107">
        <v>5</v>
      </c>
      <c r="D107">
        <v>5</v>
      </c>
      <c r="F107" t="s">
        <v>27</v>
      </c>
      <c r="G107">
        <f>MDETERM(B106:D108)</f>
        <v>1</v>
      </c>
    </row>
    <row r="108" spans="1:14" x14ac:dyDescent="0.25">
      <c r="B108">
        <v>0</v>
      </c>
      <c r="C108">
        <v>3</v>
      </c>
      <c r="D108">
        <v>-1</v>
      </c>
    </row>
    <row r="110" spans="1:14" x14ac:dyDescent="0.25">
      <c r="A110" s="1" t="s">
        <v>42</v>
      </c>
    </row>
    <row r="111" spans="1:14" x14ac:dyDescent="0.25">
      <c r="A111" t="s">
        <v>43</v>
      </c>
    </row>
    <row r="113" spans="1:9" ht="17.25" x14ac:dyDescent="0.25">
      <c r="A113" t="s">
        <v>44</v>
      </c>
    </row>
    <row r="115" spans="1:9" x14ac:dyDescent="0.25">
      <c r="A115" t="s">
        <v>45</v>
      </c>
    </row>
    <row r="116" spans="1:9" x14ac:dyDescent="0.25">
      <c r="A116" t="s">
        <v>46</v>
      </c>
    </row>
    <row r="117" spans="1:9" x14ac:dyDescent="0.25">
      <c r="A117" t="s">
        <v>47</v>
      </c>
    </row>
    <row r="119" spans="1:9" x14ac:dyDescent="0.25">
      <c r="B119">
        <v>-3</v>
      </c>
      <c r="C119">
        <v>5</v>
      </c>
      <c r="D119">
        <v>3</v>
      </c>
      <c r="G119">
        <f t="array" ref="G119:I121">MINVERSE(B119:D121)</f>
        <v>0.39999999999999997</v>
      </c>
      <c r="H119">
        <v>0.5</v>
      </c>
      <c r="I119">
        <v>-0.20000000000000007</v>
      </c>
    </row>
    <row r="120" spans="1:9" ht="17.25" x14ac:dyDescent="0.25">
      <c r="A120" t="s">
        <v>2</v>
      </c>
      <c r="B120">
        <v>4</v>
      </c>
      <c r="C120">
        <v>-4</v>
      </c>
      <c r="D120">
        <v>-2</v>
      </c>
      <c r="F120" t="s">
        <v>48</v>
      </c>
      <c r="G120">
        <v>0.19999999999999996</v>
      </c>
      <c r="H120">
        <v>0</v>
      </c>
      <c r="I120">
        <v>-0.60000000000000009</v>
      </c>
    </row>
    <row r="121" spans="1:9" x14ac:dyDescent="0.25">
      <c r="B121">
        <v>-1</v>
      </c>
      <c r="C121">
        <v>0</v>
      </c>
      <c r="D121">
        <v>1</v>
      </c>
      <c r="G121">
        <v>0.4</v>
      </c>
      <c r="H121">
        <v>0.5</v>
      </c>
      <c r="I121">
        <v>0.8</v>
      </c>
    </row>
    <row r="126" spans="1:9" x14ac:dyDescent="0.25">
      <c r="H126" t="e" cm="1">
        <f t="array" ref="H126">min</f>
        <v>#NAME?</v>
      </c>
    </row>
  </sheetData>
  <mergeCells count="5">
    <mergeCell ref="A1:E1"/>
    <mergeCell ref="A41:I43"/>
    <mergeCell ref="A16:I17"/>
    <mergeCell ref="B101:G102"/>
    <mergeCell ref="I101:N10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Műveletek mátrixokkal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Csóka Márk</dc:creator>
  <cp:lastModifiedBy>Márk Csóka</cp:lastModifiedBy>
  <dcterms:created xsi:type="dcterms:W3CDTF">2020-10-08T10:18:35Z</dcterms:created>
  <dcterms:modified xsi:type="dcterms:W3CDTF">2023-02-27T21:36:07Z</dcterms:modified>
</cp:coreProperties>
</file>