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2368" windowHeight="9420"/>
  </bookViews>
  <sheets>
    <sheet name="Sheet1" sheetId="1" r:id="rId1"/>
  </sheets>
  <calcPr calcId="124519"/>
</workbook>
</file>

<file path=xl/calcChain.xml><?xml version="1.0" encoding="utf-8"?>
<calcChain xmlns="http://schemas.openxmlformats.org/spreadsheetml/2006/main">
  <c r="E99" i="1"/>
  <c r="D11"/>
  <c r="D61"/>
  <c r="D64"/>
  <c r="D98"/>
  <c r="D94"/>
  <c r="D91"/>
  <c r="D86"/>
  <c r="D59"/>
  <c r="D45"/>
  <c r="D33"/>
  <c r="D28"/>
  <c r="D18"/>
  <c r="D99" l="1"/>
</calcChain>
</file>

<file path=xl/sharedStrings.xml><?xml version="1.0" encoding="utf-8"?>
<sst xmlns="http://schemas.openxmlformats.org/spreadsheetml/2006/main" count="203" uniqueCount="200">
  <si>
    <t>标准编号</t>
  </si>
  <si>
    <t>标题</t>
  </si>
  <si>
    <t>字数</t>
  </si>
  <si>
    <r>
      <t>（BAL）资源与需求平衡</t>
    </r>
    <r>
      <rPr>
        <sz val="10.5"/>
        <color rgb="FF000000"/>
        <rFont val="Calibri"/>
        <family val="2"/>
      </rPr>
      <t> </t>
    </r>
    <r>
      <rPr>
        <sz val="10.5"/>
        <color rgb="FF000000"/>
        <rFont val="仿宋"/>
        <charset val="134"/>
      </rPr>
      <t>（9）</t>
    </r>
  </si>
  <si>
    <t>BAL-001-2</t>
  </si>
  <si>
    <t>有功功率平衡控制性能</t>
  </si>
  <si>
    <t>BAL-001-TRE-1</t>
  </si>
  <si>
    <t>ERCOT地区的初级频率响应</t>
  </si>
  <si>
    <t>BAL-001-TRE-2</t>
  </si>
  <si>
    <t>BAL-002-3</t>
  </si>
  <si>
    <t>干扰控制标准–应急事件中恢复应急准备金</t>
  </si>
  <si>
    <t>BAL-002-WECC-2a</t>
  </si>
  <si>
    <t>应急储备</t>
  </si>
  <si>
    <t>BAL-003-1.1</t>
  </si>
  <si>
    <t>频率响应和频率偏差设置</t>
  </si>
  <si>
    <t>BAL-004-WECC-3</t>
  </si>
  <si>
    <t>自动时间误差校正</t>
  </si>
  <si>
    <t>BAL-005-1</t>
  </si>
  <si>
    <t>平衡权限控制</t>
  </si>
  <si>
    <t>BAL-502-RF-03</t>
  </si>
  <si>
    <t>规划资源充足性分析，评估和文件编制</t>
  </si>
  <si>
    <r>
      <t>（EOP）应急准备和行动</t>
    </r>
    <r>
      <rPr>
        <sz val="10.5"/>
        <color rgb="FF000000"/>
        <rFont val="Calibri"/>
        <family val="2"/>
      </rPr>
      <t> </t>
    </r>
    <r>
      <rPr>
        <sz val="10.5"/>
        <color rgb="FF000000"/>
        <rFont val="仿宋"/>
        <charset val="134"/>
      </rPr>
      <t>（6）</t>
    </r>
  </si>
  <si>
    <t>EOP-004-4</t>
  </si>
  <si>
    <t>活动报告</t>
  </si>
  <si>
    <t>EOP-005-3</t>
  </si>
  <si>
    <t>从Blackstart资源还原系统</t>
  </si>
  <si>
    <t>EOP-006-3</t>
  </si>
  <si>
    <t>系统还原协调</t>
  </si>
  <si>
    <t>EOP-008-2</t>
  </si>
  <si>
    <t>控制中心功能丧失</t>
  </si>
  <si>
    <t>EOP-010-1</t>
  </si>
  <si>
    <t>地磁扰动</t>
  </si>
  <si>
    <t>EOP-011-1</t>
  </si>
  <si>
    <t>紧急行动</t>
  </si>
  <si>
    <r>
      <t>（FAC）设施设计，连接和维护</t>
    </r>
    <r>
      <rPr>
        <sz val="10.5"/>
        <color rgb="FF000000"/>
        <rFont val="Calibri"/>
        <family val="2"/>
      </rPr>
      <t> </t>
    </r>
    <r>
      <rPr>
        <sz val="10.5"/>
        <color rgb="FF000000"/>
        <rFont val="仿宋"/>
        <charset val="134"/>
      </rPr>
      <t>（9）</t>
    </r>
  </si>
  <si>
    <t>FAC-001-3</t>
  </si>
  <si>
    <t>设施互连要求</t>
  </si>
  <si>
    <t>FAC-002-2</t>
  </si>
  <si>
    <t>设施互连研究</t>
  </si>
  <si>
    <t>FAC-003-4</t>
  </si>
  <si>
    <t>输电植被管理</t>
  </si>
  <si>
    <t>FAC-008-3</t>
  </si>
  <si>
    <t>设施等级</t>
  </si>
  <si>
    <t>FAC-010-3</t>
  </si>
  <si>
    <t>规划范围的系统运行限制方法论</t>
  </si>
  <si>
    <t>FAC-011-3</t>
  </si>
  <si>
    <t>操作范围的系统操作限制方法论</t>
  </si>
  <si>
    <t>FAC-013-2</t>
  </si>
  <si>
    <t>近期输电计划范围内输电能力的评估</t>
  </si>
  <si>
    <t>FAC-014-2</t>
  </si>
  <si>
    <t>建立和传达系统运行限制</t>
  </si>
  <si>
    <t>FAC-501-WECC-2</t>
  </si>
  <si>
    <t>变速箱维修</t>
  </si>
  <si>
    <r>
      <t>（INT）交换调度和协调</t>
    </r>
    <r>
      <rPr>
        <sz val="10.5"/>
        <color rgb="FF000000"/>
        <rFont val="Calibri"/>
        <family val="2"/>
      </rPr>
      <t> </t>
    </r>
    <r>
      <rPr>
        <sz val="10.5"/>
        <color rgb="FF000000"/>
        <rFont val="仿宋"/>
        <charset val="134"/>
      </rPr>
      <t>（4）</t>
    </r>
  </si>
  <si>
    <t>INT-004-3.1</t>
  </si>
  <si>
    <t>动态转移</t>
  </si>
  <si>
    <t>INT-006-4</t>
  </si>
  <si>
    <t>交换交易的评估</t>
  </si>
  <si>
    <t>INT-009-2.1</t>
  </si>
  <si>
    <t>实施互换</t>
  </si>
  <si>
    <t>INT-010-2.1</t>
  </si>
  <si>
    <t>交换启动和可靠性修改</t>
  </si>
  <si>
    <r>
      <t>（IRO）互连可靠性操作和协调</t>
    </r>
    <r>
      <rPr>
        <sz val="10.5"/>
        <color rgb="FF000000"/>
        <rFont val="Calibri"/>
        <family val="2"/>
      </rPr>
      <t> </t>
    </r>
    <r>
      <rPr>
        <sz val="10.5"/>
        <color rgb="FF000000"/>
        <rFont val="仿宋"/>
        <charset val="134"/>
      </rPr>
      <t>（11）</t>
    </r>
  </si>
  <si>
    <t>IRO-001-4</t>
  </si>
  <si>
    <t>可靠性协调-职责和权限</t>
  </si>
  <si>
    <t>IRO-002-6</t>
  </si>
  <si>
    <t>可靠性协调–监控和分析</t>
  </si>
  <si>
    <t>IRO-006-5</t>
  </si>
  <si>
    <t>可靠性协调-变速箱减载（TLR）</t>
  </si>
  <si>
    <t>IRO-006-EAST-2</t>
  </si>
  <si>
    <t>东部互连的传输负荷缓解程序</t>
  </si>
  <si>
    <t>IRO-006-WECC-3</t>
  </si>
  <si>
    <t>合格路径意外流量（USF）救济</t>
  </si>
  <si>
    <t>IRO-008-2</t>
  </si>
  <si>
    <t>可靠性协调员运营分析和实时评估</t>
  </si>
  <si>
    <t>IRO-009-2</t>
  </si>
  <si>
    <t>在IROL中操作的可靠性协调员行动</t>
  </si>
  <si>
    <t>IRO-010-2</t>
  </si>
  <si>
    <t>可靠性协调员数据规范和收集</t>
  </si>
  <si>
    <t>IRO-014-3</t>
  </si>
  <si>
    <t>可靠性协调员之间的协调</t>
  </si>
  <si>
    <t>IRO-017-1</t>
  </si>
  <si>
    <t>停电协调</t>
  </si>
  <si>
    <t>IRO-018-1（i）</t>
  </si>
  <si>
    <t>可靠性协调员实时可靠性监控和分析</t>
  </si>
  <si>
    <r>
      <t>（MOD）建模，数据和分析</t>
    </r>
    <r>
      <rPr>
        <sz val="10.5"/>
        <color rgb="FF000000"/>
        <rFont val="Calibri"/>
        <family val="2"/>
      </rPr>
      <t> </t>
    </r>
    <r>
      <rPr>
        <sz val="10.5"/>
        <color rgb="FF000000"/>
        <rFont val="仿宋"/>
        <charset val="134"/>
      </rPr>
      <t>（13）</t>
    </r>
  </si>
  <si>
    <t>MOD-001-1a</t>
  </si>
  <si>
    <t>可用的传输系统功能</t>
  </si>
  <si>
    <t>MOD-004-1</t>
  </si>
  <si>
    <t>容量效益保证金</t>
  </si>
  <si>
    <t>MOD-008-1</t>
  </si>
  <si>
    <t>传输可靠性裕度计算方法</t>
  </si>
  <si>
    <t>MOD-020-0</t>
  </si>
  <si>
    <t>向系统操作员和可靠性协调员提供可中断的需求和直接控制负载管理数据</t>
  </si>
  <si>
    <t>MOD-025-2</t>
  </si>
  <si>
    <t>发电机有功和无功功率以及同步凝汽器无功功率的验证和数据报告</t>
  </si>
  <si>
    <t>MOD-026-1</t>
  </si>
  <si>
    <t>验证发电机励磁控制系统或工厂电压/无功控制功能的模型和数据</t>
  </si>
  <si>
    <t>MOD-027-1</t>
  </si>
  <si>
    <t>验证涡轮/总督和负载控制或有功功率/频率控制功能的模型和数据</t>
  </si>
  <si>
    <t>MOD-028-2</t>
  </si>
  <si>
    <t>区域互换方法</t>
  </si>
  <si>
    <t>MOD-029-2a</t>
  </si>
  <si>
    <t>额定系统路径方法</t>
  </si>
  <si>
    <t>MOD-030-3</t>
  </si>
  <si>
    <t>Flowgate方法论</t>
  </si>
  <si>
    <t>MOD-031-2</t>
  </si>
  <si>
    <t>需求和能源数据</t>
  </si>
  <si>
    <t>MOD-032-1</t>
  </si>
  <si>
    <t>电力系统建模和分析数据</t>
  </si>
  <si>
    <t>MOD-033-1</t>
  </si>
  <si>
    <t>稳态和动态系统模型验证</t>
  </si>
  <si>
    <r>
      <t>（NUC）核能</t>
    </r>
    <r>
      <rPr>
        <sz val="10.5"/>
        <color rgb="FF000000"/>
        <rFont val="Calibri"/>
        <family val="2"/>
      </rPr>
      <t> </t>
    </r>
    <r>
      <rPr>
        <sz val="10.5"/>
        <color rgb="FF000000"/>
        <rFont val="仿宋"/>
        <charset val="134"/>
      </rPr>
      <t>（1）</t>
    </r>
  </si>
  <si>
    <t>NUC-001-3</t>
  </si>
  <si>
    <t>核电站接口协调</t>
  </si>
  <si>
    <r>
      <t>（PER）人员绩效，培训和资格</t>
    </r>
    <r>
      <rPr>
        <sz val="10.5"/>
        <color rgb="FF000000"/>
        <rFont val="Calibri"/>
        <family val="2"/>
      </rPr>
      <t> </t>
    </r>
    <r>
      <rPr>
        <sz val="10.5"/>
        <color rgb="FF000000"/>
        <rFont val="仿宋"/>
        <charset val="134"/>
      </rPr>
      <t>（2）</t>
    </r>
  </si>
  <si>
    <t>PER-003-2</t>
  </si>
  <si>
    <t>操作人员证书</t>
  </si>
  <si>
    <t>PER-005-2</t>
  </si>
  <si>
    <t>运营人员培训</t>
  </si>
  <si>
    <r>
      <t>（PRC）保护与控制</t>
    </r>
    <r>
      <rPr>
        <sz val="10.5"/>
        <color rgb="FF000000"/>
        <rFont val="Calibri"/>
        <family val="2"/>
      </rPr>
      <t> </t>
    </r>
    <r>
      <rPr>
        <sz val="10.5"/>
        <color rgb="FF000000"/>
        <rFont val="仿宋"/>
        <charset val="134"/>
      </rPr>
      <t>（21）</t>
    </r>
  </si>
  <si>
    <t>PRC-001-1.1（ii）</t>
  </si>
  <si>
    <t>系统保护协调</t>
  </si>
  <si>
    <t>PRC-002-2</t>
  </si>
  <si>
    <t>干扰监测和报告要求</t>
  </si>
  <si>
    <t>PRC-004-5（i）</t>
  </si>
  <si>
    <t>保护系统误操作的识别与纠正</t>
  </si>
  <si>
    <t>PRC-004-WECC-2</t>
  </si>
  <si>
    <t>保护系统和补救措施方案误操作</t>
  </si>
  <si>
    <t>PRC-005-1.1b</t>
  </si>
  <si>
    <t>输电和发电保护系统维护和测试</t>
  </si>
  <si>
    <t>PRC-005-6</t>
  </si>
  <si>
    <t>保护系统，自动重合闸和突然的压力继电器维护</t>
  </si>
  <si>
    <t>PRC-006-3</t>
  </si>
  <si>
    <t>自动欠频减载</t>
  </si>
  <si>
    <t>PRC-006-NPCC-2</t>
  </si>
  <si>
    <t>PRC-006-SERC-02</t>
  </si>
  <si>
    <t>自动欠频甩负荷要求</t>
  </si>
  <si>
    <t>PRC-008-0</t>
  </si>
  <si>
    <t>低频减载设备维护计划的实施和文档</t>
  </si>
  <si>
    <t>PRC-010-2</t>
  </si>
  <si>
    <t>欠压减载</t>
  </si>
  <si>
    <t>PRC-011-0</t>
  </si>
  <si>
    <t>欠压减载系统维护和测试</t>
  </si>
  <si>
    <t>PRC-015-1</t>
  </si>
  <si>
    <t>补救措施计划数据和文件</t>
  </si>
  <si>
    <t>PRC-016-1</t>
  </si>
  <si>
    <t>补救措施方案不当</t>
  </si>
  <si>
    <t>PRC-017-1</t>
  </si>
  <si>
    <t>补救措施计划的维护和测试</t>
  </si>
  <si>
    <t>PRC-018-1</t>
  </si>
  <si>
    <t>干扰监控设备安装和数据报告</t>
  </si>
  <si>
    <t>PRC-019-2</t>
  </si>
  <si>
    <t>协调发电机组或工厂功能，电压调节控制和保护</t>
  </si>
  <si>
    <t>PRC-023-4</t>
  </si>
  <si>
    <t>传输继电器负载能力</t>
  </si>
  <si>
    <t>PRC-024-2</t>
  </si>
  <si>
    <t>发电机频率和电压保护继电器设置</t>
  </si>
  <si>
    <t>PRC-025-2</t>
  </si>
  <si>
    <t>发电机继电器负载能力</t>
  </si>
  <si>
    <t>PRC-026-1</t>
  </si>
  <si>
    <t>稳定电源摆幅期间的继电器性能</t>
  </si>
  <si>
    <r>
      <t>（TOP）传输操作</t>
    </r>
    <r>
      <rPr>
        <sz val="10.5"/>
        <color rgb="FF000000"/>
        <rFont val="Calibri"/>
        <family val="2"/>
      </rPr>
      <t> </t>
    </r>
    <r>
      <rPr>
        <sz val="10.5"/>
        <color rgb="FF000000"/>
        <rFont val="仿宋"/>
        <charset val="134"/>
      </rPr>
      <t>（4）</t>
    </r>
  </si>
  <si>
    <t>TOP-001-4</t>
  </si>
  <si>
    <t>变速箱操作</t>
  </si>
  <si>
    <t>TOP-002-4</t>
  </si>
  <si>
    <t>运作计划</t>
  </si>
  <si>
    <t>TOP-003-3</t>
  </si>
  <si>
    <t>运行可靠性数据</t>
  </si>
  <si>
    <t>TOP-010-1（i）</t>
  </si>
  <si>
    <t>实时可靠性监控和分析能力</t>
  </si>
  <si>
    <r>
      <t>（TPL）传输规划</t>
    </r>
    <r>
      <rPr>
        <sz val="10.5"/>
        <color rgb="FF000000"/>
        <rFont val="Calibri"/>
        <family val="2"/>
      </rPr>
      <t> </t>
    </r>
    <r>
      <rPr>
        <sz val="10.5"/>
        <color rgb="FF000000"/>
        <rFont val="仿宋"/>
        <charset val="134"/>
      </rPr>
      <t>（2）</t>
    </r>
  </si>
  <si>
    <t>TPL-001-4</t>
  </si>
  <si>
    <t>传输系统规划绩效要求</t>
  </si>
  <si>
    <t>TPL-007-3</t>
  </si>
  <si>
    <t>传输系统针对地磁干扰事件的计划性能</t>
  </si>
  <si>
    <r>
      <t>（VAR）电压和无功</t>
    </r>
    <r>
      <rPr>
        <sz val="10.5"/>
        <color rgb="FF000000"/>
        <rFont val="Calibri"/>
        <family val="2"/>
      </rPr>
      <t> </t>
    </r>
    <r>
      <rPr>
        <sz val="10.5"/>
        <color rgb="FF000000"/>
        <rFont val="仿宋"/>
        <charset val="134"/>
      </rPr>
      <t>（3）</t>
    </r>
  </si>
  <si>
    <t>VAR-001-5</t>
  </si>
  <si>
    <t>电压和无功控制</t>
  </si>
  <si>
    <t>VAR-002-4.1</t>
  </si>
  <si>
    <t>发电机运行以维护电网电压表</t>
  </si>
  <si>
    <t>VAR-501-WECC-3.1</t>
  </si>
  <si>
    <t>电力系统稳定器（PSS）</t>
  </si>
  <si>
    <t>预计总计字数</t>
  </si>
  <si>
    <t>1人</t>
    <phoneticPr fontId="4" type="noConversion"/>
  </si>
  <si>
    <t>李炳辉</t>
    <phoneticPr fontId="4" type="noConversion"/>
  </si>
  <si>
    <t>李穆寅</t>
    <phoneticPr fontId="4" type="noConversion"/>
  </si>
  <si>
    <t>刘宇航</t>
    <phoneticPr fontId="4" type="noConversion"/>
  </si>
  <si>
    <t>陈宏秋</t>
    <phoneticPr fontId="4" type="noConversion"/>
  </si>
  <si>
    <t>王伊静</t>
    <phoneticPr fontId="4" type="noConversion"/>
  </si>
  <si>
    <t>宋家晨</t>
    <phoneticPr fontId="4" type="noConversion"/>
  </si>
  <si>
    <t>曹志远</t>
    <phoneticPr fontId="4" type="noConversion"/>
  </si>
  <si>
    <t>宋中超</t>
    <phoneticPr fontId="4" type="noConversion"/>
  </si>
  <si>
    <t>吴志文</t>
    <phoneticPr fontId="4" type="noConversion"/>
  </si>
  <si>
    <t>王家鹏</t>
    <phoneticPr fontId="4" type="noConversion"/>
  </si>
  <si>
    <t>张孟磊</t>
    <phoneticPr fontId="4" type="noConversion"/>
  </si>
  <si>
    <t>罗义新</t>
    <phoneticPr fontId="4" type="noConversion"/>
  </si>
  <si>
    <t>彭越</t>
    <phoneticPr fontId="4" type="noConversion"/>
  </si>
  <si>
    <t>森特阿古，李庆升，汤轶踪，黄仁齐</t>
    <phoneticPr fontId="4" type="noConversion"/>
  </si>
  <si>
    <t>王梦瑶</t>
    <phoneticPr fontId="4" type="noConversion"/>
  </si>
</sst>
</file>

<file path=xl/styles.xml><?xml version="1.0" encoding="utf-8"?>
<styleSheet xmlns="http://schemas.openxmlformats.org/spreadsheetml/2006/main">
  <fonts count="5">
    <font>
      <sz val="11"/>
      <color theme="1"/>
      <name val="宋体"/>
      <charset val="134"/>
      <scheme val="minor"/>
    </font>
    <font>
      <b/>
      <sz val="10.5"/>
      <color rgb="FF000000"/>
      <name val="仿宋"/>
      <charset val="134"/>
    </font>
    <font>
      <sz val="10.5"/>
      <color rgb="FF000000"/>
      <name val="仿宋"/>
      <charset val="134"/>
    </font>
    <font>
      <sz val="10.5"/>
      <color rgb="FF000000"/>
      <name val="Calibri"/>
      <family val="2"/>
    </font>
    <font>
      <sz val="9"/>
      <name val="宋体"/>
      <charset val="134"/>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1">
    <xf numFmtId="0" fontId="0" fillId="0" borderId="0">
      <alignment vertical="center"/>
    </xf>
  </cellStyleXfs>
  <cellXfs count="7">
    <xf numFmtId="0" fontId="0" fillId="0" borderId="0" xfId="0">
      <alignment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2" fillId="2" borderId="3"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99"/>
  <sheetViews>
    <sheetView tabSelected="1" workbookViewId="0">
      <selection activeCell="F92" sqref="F92"/>
    </sheetView>
  </sheetViews>
  <sheetFormatPr defaultColWidth="8.88671875" defaultRowHeight="14.4"/>
  <cols>
    <col min="1" max="1" width="20.33203125" customWidth="1"/>
    <col min="2" max="2" width="26.21875" customWidth="1"/>
    <col min="3" max="3" width="23" customWidth="1"/>
  </cols>
  <sheetData>
    <row r="1" spans="1:8" ht="28.8">
      <c r="A1" s="1" t="s">
        <v>0</v>
      </c>
      <c r="B1" s="2" t="s">
        <v>1</v>
      </c>
      <c r="C1" s="2" t="s">
        <v>2</v>
      </c>
    </row>
    <row r="2" spans="1:8" ht="58.2">
      <c r="A2" s="6" t="s">
        <v>3</v>
      </c>
      <c r="B2" s="4"/>
      <c r="C2" s="4"/>
      <c r="E2">
        <v>2</v>
      </c>
      <c r="F2" t="s">
        <v>186</v>
      </c>
      <c r="G2" t="s">
        <v>187</v>
      </c>
    </row>
    <row r="3" spans="1:8" ht="43.2">
      <c r="A3" s="3" t="s">
        <v>4</v>
      </c>
      <c r="B3" s="4" t="s">
        <v>5</v>
      </c>
      <c r="C3" s="4">
        <v>2104</v>
      </c>
    </row>
    <row r="4" spans="1:8" ht="43.2">
      <c r="A4" s="3" t="s">
        <v>6</v>
      </c>
      <c r="B4" s="4" t="s">
        <v>7</v>
      </c>
      <c r="C4" s="4">
        <v>9400</v>
      </c>
    </row>
    <row r="5" spans="1:8" ht="43.2">
      <c r="A5" s="3" t="s">
        <v>8</v>
      </c>
      <c r="B5" s="4" t="s">
        <v>7</v>
      </c>
      <c r="C5" s="4">
        <v>9431</v>
      </c>
    </row>
    <row r="6" spans="1:8" ht="72">
      <c r="A6" s="3" t="s">
        <v>9</v>
      </c>
      <c r="B6" s="4" t="s">
        <v>10</v>
      </c>
      <c r="C6" s="4">
        <v>1744</v>
      </c>
    </row>
    <row r="7" spans="1:8" ht="28.8">
      <c r="A7" s="3" t="s">
        <v>11</v>
      </c>
      <c r="B7" s="4" t="s">
        <v>12</v>
      </c>
      <c r="C7" s="4">
        <v>3685</v>
      </c>
    </row>
    <row r="8" spans="1:8" ht="43.2">
      <c r="A8" s="3" t="s">
        <v>13</v>
      </c>
      <c r="B8" s="4" t="s">
        <v>14</v>
      </c>
      <c r="C8" s="4">
        <v>4746</v>
      </c>
    </row>
    <row r="9" spans="1:8" ht="28.8">
      <c r="A9" s="3" t="s">
        <v>15</v>
      </c>
      <c r="B9" s="4" t="s">
        <v>16</v>
      </c>
      <c r="C9" s="4">
        <v>3232</v>
      </c>
    </row>
    <row r="10" spans="1:8" ht="28.8">
      <c r="A10" s="3" t="s">
        <v>17</v>
      </c>
      <c r="B10" s="4" t="s">
        <v>18</v>
      </c>
      <c r="C10" s="4">
        <v>2510</v>
      </c>
    </row>
    <row r="11" spans="1:8" ht="72">
      <c r="A11" s="3" t="s">
        <v>19</v>
      </c>
      <c r="B11" s="4" t="s">
        <v>20</v>
      </c>
      <c r="C11" s="4">
        <v>2052</v>
      </c>
      <c r="D11">
        <f>SUM(C3:C11)</f>
        <v>38904</v>
      </c>
    </row>
    <row r="12" spans="1:8" ht="58.2">
      <c r="A12" s="6" t="s">
        <v>21</v>
      </c>
      <c r="B12" s="4"/>
      <c r="C12" s="4"/>
      <c r="E12">
        <v>3</v>
      </c>
      <c r="F12" t="s">
        <v>190</v>
      </c>
      <c r="G12" t="s">
        <v>191</v>
      </c>
      <c r="H12" t="s">
        <v>192</v>
      </c>
    </row>
    <row r="13" spans="1:8" ht="28.8">
      <c r="A13" s="3" t="s">
        <v>22</v>
      </c>
      <c r="B13" s="4" t="s">
        <v>23</v>
      </c>
      <c r="C13" s="4">
        <v>2919</v>
      </c>
    </row>
    <row r="14" spans="1:8" ht="57.6">
      <c r="A14" s="3" t="s">
        <v>24</v>
      </c>
      <c r="B14" s="4" t="s">
        <v>25</v>
      </c>
      <c r="C14" s="4">
        <v>5346</v>
      </c>
    </row>
    <row r="15" spans="1:8" ht="28.8">
      <c r="A15" s="3" t="s">
        <v>26</v>
      </c>
      <c r="B15" s="4" t="s">
        <v>27</v>
      </c>
      <c r="C15" s="4">
        <v>2710</v>
      </c>
    </row>
    <row r="16" spans="1:8" ht="28.8">
      <c r="A16" s="3" t="s">
        <v>28</v>
      </c>
      <c r="B16" s="4" t="s">
        <v>29</v>
      </c>
      <c r="C16" s="4">
        <v>3478</v>
      </c>
    </row>
    <row r="17" spans="1:6" ht="28.8">
      <c r="A17" s="3" t="s">
        <v>30</v>
      </c>
      <c r="B17" s="4" t="s">
        <v>31</v>
      </c>
      <c r="C17" s="4">
        <v>1529</v>
      </c>
    </row>
    <row r="18" spans="1:6" ht="28.8">
      <c r="A18" s="3" t="s">
        <v>32</v>
      </c>
      <c r="B18" s="4" t="s">
        <v>33</v>
      </c>
      <c r="C18" s="4">
        <v>4697</v>
      </c>
      <c r="D18">
        <f>SUM(C3:C18)</f>
        <v>59583</v>
      </c>
    </row>
    <row r="19" spans="1:6" ht="72.599999999999994">
      <c r="A19" s="6" t="s">
        <v>34</v>
      </c>
      <c r="B19" s="4"/>
      <c r="C19" s="4"/>
    </row>
    <row r="20" spans="1:6" ht="28.8">
      <c r="A20" s="3" t="s">
        <v>35</v>
      </c>
      <c r="B20" s="4" t="s">
        <v>36</v>
      </c>
      <c r="C20" s="4">
        <v>2033</v>
      </c>
    </row>
    <row r="21" spans="1:6" ht="28.8">
      <c r="A21" s="3" t="s">
        <v>37</v>
      </c>
      <c r="B21" s="4" t="s">
        <v>38</v>
      </c>
      <c r="C21" s="4">
        <v>2164</v>
      </c>
    </row>
    <row r="22" spans="1:6" ht="28.8">
      <c r="A22" s="3" t="s">
        <v>39</v>
      </c>
      <c r="B22" s="4" t="s">
        <v>40</v>
      </c>
      <c r="C22" s="4">
        <v>11607</v>
      </c>
    </row>
    <row r="23" spans="1:6" ht="28.8">
      <c r="A23" s="3" t="s">
        <v>41</v>
      </c>
      <c r="B23" s="4" t="s">
        <v>42</v>
      </c>
      <c r="C23" s="4">
        <v>3931</v>
      </c>
    </row>
    <row r="24" spans="1:6" ht="57.6">
      <c r="A24" s="3" t="s">
        <v>43</v>
      </c>
      <c r="B24" s="4" t="s">
        <v>44</v>
      </c>
      <c r="C24" s="4">
        <v>3501</v>
      </c>
    </row>
    <row r="25" spans="1:6" ht="57.6">
      <c r="A25" s="3" t="s">
        <v>45</v>
      </c>
      <c r="B25" s="4" t="s">
        <v>46</v>
      </c>
      <c r="C25" s="4">
        <v>2684</v>
      </c>
    </row>
    <row r="26" spans="1:6" ht="57.6">
      <c r="A26" s="3" t="s">
        <v>47</v>
      </c>
      <c r="B26" s="4" t="s">
        <v>48</v>
      </c>
      <c r="C26" s="4">
        <v>2651</v>
      </c>
    </row>
    <row r="27" spans="1:6" ht="43.2">
      <c r="A27" s="3" t="s">
        <v>49</v>
      </c>
      <c r="B27" s="4" t="s">
        <v>50</v>
      </c>
      <c r="C27" s="4">
        <v>2009</v>
      </c>
    </row>
    <row r="28" spans="1:6" ht="28.8">
      <c r="A28" s="3" t="s">
        <v>51</v>
      </c>
      <c r="B28" s="4" t="s">
        <v>52</v>
      </c>
      <c r="C28" s="4">
        <v>1745</v>
      </c>
      <c r="D28">
        <f>SUM(C20:C28)</f>
        <v>32325</v>
      </c>
    </row>
    <row r="29" spans="1:6" ht="58.2">
      <c r="A29" s="6" t="s">
        <v>53</v>
      </c>
      <c r="B29" s="4"/>
      <c r="C29" s="4"/>
      <c r="E29" t="s">
        <v>184</v>
      </c>
      <c r="F29" t="s">
        <v>185</v>
      </c>
    </row>
    <row r="30" spans="1:6" ht="28.8">
      <c r="A30" s="3" t="s">
        <v>54</v>
      </c>
      <c r="B30" s="4" t="s">
        <v>55</v>
      </c>
      <c r="C30" s="4">
        <v>2127</v>
      </c>
    </row>
    <row r="31" spans="1:6" ht="28.8">
      <c r="A31" s="3" t="s">
        <v>56</v>
      </c>
      <c r="B31" s="4" t="s">
        <v>57</v>
      </c>
      <c r="C31" s="4">
        <v>3076</v>
      </c>
    </row>
    <row r="32" spans="1:6" ht="28.8">
      <c r="A32" s="3" t="s">
        <v>58</v>
      </c>
      <c r="B32" s="4" t="s">
        <v>59</v>
      </c>
      <c r="C32" s="4">
        <v>1185</v>
      </c>
    </row>
    <row r="33" spans="1:8" ht="43.2">
      <c r="A33" s="3" t="s">
        <v>60</v>
      </c>
      <c r="B33" s="4" t="s">
        <v>61</v>
      </c>
      <c r="C33" s="4">
        <v>1675</v>
      </c>
      <c r="D33">
        <f>SUM(C30:C33)</f>
        <v>8063</v>
      </c>
    </row>
    <row r="34" spans="1:8" ht="72.599999999999994">
      <c r="A34" s="6" t="s">
        <v>62</v>
      </c>
      <c r="B34" s="4"/>
      <c r="C34" s="4"/>
      <c r="E34">
        <v>1</v>
      </c>
      <c r="F34" t="s">
        <v>197</v>
      </c>
    </row>
    <row r="35" spans="1:8" ht="43.2">
      <c r="A35" s="3" t="s">
        <v>63</v>
      </c>
      <c r="B35" s="4" t="s">
        <v>64</v>
      </c>
      <c r="C35" s="4">
        <v>1475</v>
      </c>
    </row>
    <row r="36" spans="1:8" ht="43.2">
      <c r="A36" s="3" t="s">
        <v>65</v>
      </c>
      <c r="B36" s="4" t="s">
        <v>66</v>
      </c>
      <c r="C36" s="4">
        <v>3395</v>
      </c>
    </row>
    <row r="37" spans="1:8" ht="57.6">
      <c r="A37" s="3" t="s">
        <v>67</v>
      </c>
      <c r="B37" s="4" t="s">
        <v>68</v>
      </c>
      <c r="C37" s="4">
        <v>765</v>
      </c>
    </row>
    <row r="38" spans="1:8" ht="57.6">
      <c r="A38" s="3" t="s">
        <v>69</v>
      </c>
      <c r="B38" s="4" t="s">
        <v>70</v>
      </c>
      <c r="C38" s="4">
        <v>1563</v>
      </c>
    </row>
    <row r="39" spans="1:8" ht="57.6">
      <c r="A39" s="3" t="s">
        <v>71</v>
      </c>
      <c r="B39" s="4" t="s">
        <v>72</v>
      </c>
      <c r="C39" s="4">
        <v>1005</v>
      </c>
    </row>
    <row r="40" spans="1:8" ht="57.6">
      <c r="A40" s="3" t="s">
        <v>73</v>
      </c>
      <c r="B40" s="4" t="s">
        <v>74</v>
      </c>
      <c r="C40" s="4">
        <v>3424</v>
      </c>
    </row>
    <row r="41" spans="1:8" ht="57.6">
      <c r="A41" s="3" t="s">
        <v>75</v>
      </c>
      <c r="B41" s="4" t="s">
        <v>76</v>
      </c>
      <c r="C41" s="4">
        <v>1487</v>
      </c>
    </row>
    <row r="42" spans="1:8" ht="57.6">
      <c r="A42" s="3" t="s">
        <v>77</v>
      </c>
      <c r="B42" s="4" t="s">
        <v>78</v>
      </c>
      <c r="C42" s="4">
        <v>2021</v>
      </c>
    </row>
    <row r="43" spans="1:8" ht="43.2">
      <c r="A43" s="3" t="s">
        <v>79</v>
      </c>
      <c r="B43" s="4" t="s">
        <v>80</v>
      </c>
      <c r="C43" s="4">
        <v>2833</v>
      </c>
    </row>
    <row r="44" spans="1:8" ht="28.8">
      <c r="A44" s="3" t="s">
        <v>81</v>
      </c>
      <c r="B44" s="4" t="s">
        <v>82</v>
      </c>
      <c r="C44" s="4">
        <v>1763</v>
      </c>
    </row>
    <row r="45" spans="1:8" ht="57.6">
      <c r="A45" s="3" t="s">
        <v>83</v>
      </c>
      <c r="B45" s="4" t="s">
        <v>84</v>
      </c>
      <c r="C45" s="4">
        <v>2538</v>
      </c>
      <c r="D45">
        <f>SUM(C35:C45)</f>
        <v>22269</v>
      </c>
    </row>
    <row r="46" spans="1:8" ht="58.2">
      <c r="A46" s="6" t="s">
        <v>85</v>
      </c>
      <c r="B46" s="4"/>
      <c r="C46" s="4"/>
      <c r="E46">
        <v>3</v>
      </c>
      <c r="F46" t="s">
        <v>193</v>
      </c>
      <c r="G46" t="s">
        <v>194</v>
      </c>
      <c r="H46" t="s">
        <v>195</v>
      </c>
    </row>
    <row r="47" spans="1:8" ht="43.2">
      <c r="A47" s="3" t="s">
        <v>86</v>
      </c>
      <c r="B47" s="4" t="s">
        <v>87</v>
      </c>
      <c r="C47" s="4">
        <v>5203</v>
      </c>
    </row>
    <row r="48" spans="1:8" ht="28.8">
      <c r="A48" s="3" t="s">
        <v>88</v>
      </c>
      <c r="B48" s="4" t="s">
        <v>89</v>
      </c>
      <c r="C48" s="4">
        <v>4194</v>
      </c>
    </row>
    <row r="49" spans="1:6" ht="43.2">
      <c r="A49" s="3" t="s">
        <v>90</v>
      </c>
      <c r="B49" s="4" t="s">
        <v>91</v>
      </c>
      <c r="C49" s="4">
        <v>1901</v>
      </c>
    </row>
    <row r="50" spans="1:6" ht="115.2">
      <c r="A50" s="3" t="s">
        <v>92</v>
      </c>
      <c r="B50" s="4" t="s">
        <v>93</v>
      </c>
      <c r="C50" s="4">
        <v>391</v>
      </c>
    </row>
    <row r="51" spans="1:6" ht="115.2">
      <c r="A51" s="3" t="s">
        <v>94</v>
      </c>
      <c r="B51" s="4" t="s">
        <v>95</v>
      </c>
      <c r="C51" s="4">
        <v>6194</v>
      </c>
    </row>
    <row r="52" spans="1:6" ht="115.2">
      <c r="A52" s="3" t="s">
        <v>96</v>
      </c>
      <c r="B52" s="4" t="s">
        <v>97</v>
      </c>
      <c r="C52" s="4">
        <v>5532</v>
      </c>
    </row>
    <row r="53" spans="1:6" ht="115.2">
      <c r="A53" s="3" t="s">
        <v>98</v>
      </c>
      <c r="B53" s="4" t="s">
        <v>99</v>
      </c>
      <c r="C53" s="4">
        <v>5089</v>
      </c>
    </row>
    <row r="54" spans="1:6" ht="28.8">
      <c r="A54" s="3" t="s">
        <v>100</v>
      </c>
      <c r="B54" s="4" t="s">
        <v>101</v>
      </c>
      <c r="C54" s="4">
        <v>6043</v>
      </c>
    </row>
    <row r="55" spans="1:6" ht="28.8">
      <c r="A55" s="3" t="s">
        <v>102</v>
      </c>
      <c r="B55" s="4" t="s">
        <v>103</v>
      </c>
      <c r="C55" s="4">
        <v>5638</v>
      </c>
    </row>
    <row r="56" spans="1:6" ht="28.8">
      <c r="A56" s="3" t="s">
        <v>104</v>
      </c>
      <c r="B56" s="4" t="s">
        <v>105</v>
      </c>
      <c r="C56" s="4">
        <v>7578</v>
      </c>
    </row>
    <row r="57" spans="1:6" ht="28.8">
      <c r="A57" s="3" t="s">
        <v>106</v>
      </c>
      <c r="B57" s="4" t="s">
        <v>107</v>
      </c>
      <c r="C57" s="4">
        <v>3340</v>
      </c>
    </row>
    <row r="58" spans="1:6" ht="43.2">
      <c r="A58" s="3" t="s">
        <v>108</v>
      </c>
      <c r="B58" s="4" t="s">
        <v>109</v>
      </c>
      <c r="C58" s="4">
        <v>5724</v>
      </c>
    </row>
    <row r="59" spans="1:6" ht="43.2">
      <c r="A59" s="3" t="s">
        <v>110</v>
      </c>
      <c r="B59" s="4" t="s">
        <v>111</v>
      </c>
      <c r="C59" s="4">
        <v>3792</v>
      </c>
      <c r="D59">
        <f>SUM(C47:C59)</f>
        <v>60619</v>
      </c>
    </row>
    <row r="60" spans="1:6" ht="43.8">
      <c r="A60" s="6" t="s">
        <v>112</v>
      </c>
      <c r="B60" s="4"/>
      <c r="C60" s="4"/>
      <c r="E60">
        <v>1</v>
      </c>
      <c r="F60" t="s">
        <v>196</v>
      </c>
    </row>
    <row r="61" spans="1:6" ht="28.8">
      <c r="A61" s="3" t="s">
        <v>113</v>
      </c>
      <c r="B61" s="4" t="s">
        <v>114</v>
      </c>
      <c r="C61" s="4">
        <v>3528</v>
      </c>
      <c r="D61">
        <f>SUM(C61)</f>
        <v>3528</v>
      </c>
    </row>
    <row r="62" spans="1:6" ht="72.599999999999994">
      <c r="A62" s="6" t="s">
        <v>115</v>
      </c>
      <c r="B62" s="4"/>
      <c r="C62" s="4"/>
    </row>
    <row r="63" spans="1:6" ht="28.8">
      <c r="A63" s="3" t="s">
        <v>116</v>
      </c>
      <c r="B63" s="4" t="s">
        <v>117</v>
      </c>
      <c r="C63" s="4">
        <v>1389</v>
      </c>
    </row>
    <row r="64" spans="1:6" ht="28.8">
      <c r="A64" s="3" t="s">
        <v>118</v>
      </c>
      <c r="B64" s="4" t="s">
        <v>119</v>
      </c>
      <c r="C64" s="4">
        <v>4556</v>
      </c>
      <c r="D64">
        <f>SUM(C63:C64)</f>
        <v>5945</v>
      </c>
    </row>
    <row r="65" spans="1:10" ht="58.2">
      <c r="A65" s="6" t="s">
        <v>120</v>
      </c>
      <c r="B65" s="4"/>
      <c r="C65" s="4"/>
      <c r="E65">
        <v>5</v>
      </c>
      <c r="F65" t="s">
        <v>198</v>
      </c>
      <c r="J65" t="s">
        <v>199</v>
      </c>
    </row>
    <row r="66" spans="1:10" ht="43.2">
      <c r="A66" s="3" t="s">
        <v>121</v>
      </c>
      <c r="B66" s="4" t="s">
        <v>122</v>
      </c>
      <c r="C66" s="4">
        <v>1613</v>
      </c>
    </row>
    <row r="67" spans="1:10" ht="43.2">
      <c r="A67" s="3" t="s">
        <v>123</v>
      </c>
      <c r="B67" s="4" t="s">
        <v>124</v>
      </c>
      <c r="C67" s="4">
        <v>14593</v>
      </c>
    </row>
    <row r="68" spans="1:10" ht="57.6">
      <c r="A68" s="3" t="s">
        <v>125</v>
      </c>
      <c r="B68" s="4" t="s">
        <v>126</v>
      </c>
      <c r="C68" s="4">
        <v>12959</v>
      </c>
    </row>
    <row r="69" spans="1:10" ht="57.6">
      <c r="A69" s="3" t="s">
        <v>127</v>
      </c>
      <c r="B69" s="4" t="s">
        <v>128</v>
      </c>
      <c r="C69" s="4">
        <v>2580</v>
      </c>
    </row>
    <row r="70" spans="1:10" ht="57.6">
      <c r="A70" s="3" t="s">
        <v>129</v>
      </c>
      <c r="B70" s="4" t="s">
        <v>130</v>
      </c>
      <c r="C70" s="4">
        <v>1819</v>
      </c>
    </row>
    <row r="71" spans="1:10" ht="86.4">
      <c r="A71" s="3" t="s">
        <v>131</v>
      </c>
      <c r="B71" s="4" t="s">
        <v>132</v>
      </c>
      <c r="C71" s="4">
        <v>8567</v>
      </c>
    </row>
    <row r="72" spans="1:10" ht="28.8">
      <c r="A72" s="3" t="s">
        <v>133</v>
      </c>
      <c r="B72" s="4" t="s">
        <v>134</v>
      </c>
      <c r="C72" s="4">
        <v>10970</v>
      </c>
    </row>
    <row r="73" spans="1:10" ht="28.8">
      <c r="A73" s="3" t="s">
        <v>135</v>
      </c>
      <c r="B73" s="4" t="s">
        <v>134</v>
      </c>
      <c r="C73" s="4">
        <v>6917</v>
      </c>
    </row>
    <row r="74" spans="1:10" ht="43.2">
      <c r="A74" s="3" t="s">
        <v>136</v>
      </c>
      <c r="B74" s="4" t="s">
        <v>137</v>
      </c>
      <c r="C74" s="4">
        <v>4308</v>
      </c>
    </row>
    <row r="75" spans="1:10" ht="57.6">
      <c r="A75" s="3" t="s">
        <v>138</v>
      </c>
      <c r="B75" s="4" t="s">
        <v>139</v>
      </c>
      <c r="C75" s="4">
        <v>488</v>
      </c>
    </row>
    <row r="76" spans="1:10" ht="28.8">
      <c r="A76" s="3" t="s">
        <v>140</v>
      </c>
      <c r="B76" s="4" t="s">
        <v>141</v>
      </c>
      <c r="C76" s="4">
        <v>9410</v>
      </c>
    </row>
    <row r="77" spans="1:10" ht="43.2">
      <c r="A77" s="3" t="s">
        <v>142</v>
      </c>
      <c r="B77" s="4" t="s">
        <v>143</v>
      </c>
      <c r="C77" s="4">
        <v>517</v>
      </c>
    </row>
    <row r="78" spans="1:10" ht="43.2">
      <c r="A78" s="3" t="s">
        <v>144</v>
      </c>
      <c r="B78" s="4" t="s">
        <v>145</v>
      </c>
      <c r="C78" s="4">
        <v>651</v>
      </c>
    </row>
    <row r="79" spans="1:10" ht="28.8">
      <c r="A79" s="3" t="s">
        <v>146</v>
      </c>
      <c r="B79" s="4" t="s">
        <v>147</v>
      </c>
      <c r="C79" s="4">
        <v>603</v>
      </c>
    </row>
    <row r="80" spans="1:10" ht="43.2">
      <c r="A80" s="3" t="s">
        <v>148</v>
      </c>
      <c r="B80" s="4" t="s">
        <v>149</v>
      </c>
      <c r="C80" s="4">
        <v>541</v>
      </c>
    </row>
    <row r="81" spans="1:6" ht="57.6">
      <c r="A81" s="3" t="s">
        <v>150</v>
      </c>
      <c r="B81" s="4" t="s">
        <v>151</v>
      </c>
      <c r="C81" s="4">
        <v>1384</v>
      </c>
    </row>
    <row r="82" spans="1:6" ht="86.4">
      <c r="A82" s="3" t="s">
        <v>152</v>
      </c>
      <c r="B82" s="4" t="s">
        <v>153</v>
      </c>
      <c r="C82" s="4">
        <v>2117</v>
      </c>
    </row>
    <row r="83" spans="1:6" ht="43.2">
      <c r="A83" s="3" t="s">
        <v>154</v>
      </c>
      <c r="B83" s="4" t="s">
        <v>155</v>
      </c>
      <c r="C83" s="4">
        <v>4608</v>
      </c>
    </row>
    <row r="84" spans="1:6" ht="57.6">
      <c r="A84" s="3" t="s">
        <v>156</v>
      </c>
      <c r="B84" s="4" t="s">
        <v>157</v>
      </c>
      <c r="C84" s="4">
        <v>3000</v>
      </c>
    </row>
    <row r="85" spans="1:6" ht="43.2">
      <c r="A85" s="3" t="s">
        <v>158</v>
      </c>
      <c r="B85" s="4" t="s">
        <v>159</v>
      </c>
      <c r="C85" s="4">
        <v>30152</v>
      </c>
    </row>
    <row r="86" spans="1:6" ht="57.6">
      <c r="A86" s="3" t="s">
        <v>160</v>
      </c>
      <c r="B86" s="4" t="s">
        <v>161</v>
      </c>
      <c r="C86" s="4">
        <v>19526</v>
      </c>
      <c r="D86">
        <f>SUM(C66:C86)</f>
        <v>137323</v>
      </c>
    </row>
    <row r="87" spans="1:6" ht="43.8">
      <c r="A87" s="6" t="s">
        <v>162</v>
      </c>
      <c r="B87" s="4"/>
      <c r="C87" s="4"/>
      <c r="E87">
        <v>1</v>
      </c>
      <c r="F87" t="s">
        <v>188</v>
      </c>
    </row>
    <row r="88" spans="1:6" ht="28.8">
      <c r="A88" s="3" t="s">
        <v>163</v>
      </c>
      <c r="B88" s="4" t="s">
        <v>164</v>
      </c>
      <c r="C88" s="4">
        <v>8732</v>
      </c>
    </row>
    <row r="89" spans="1:6" ht="28.8">
      <c r="A89" s="3" t="s">
        <v>165</v>
      </c>
      <c r="B89" s="4" t="s">
        <v>166</v>
      </c>
      <c r="C89" s="4">
        <v>2534</v>
      </c>
    </row>
    <row r="90" spans="1:6" ht="28.8">
      <c r="A90" s="3" t="s">
        <v>167</v>
      </c>
      <c r="B90" s="4" t="s">
        <v>168</v>
      </c>
      <c r="C90" s="4">
        <v>2668</v>
      </c>
    </row>
    <row r="91" spans="1:6" ht="43.2">
      <c r="A91" s="3" t="s">
        <v>169</v>
      </c>
      <c r="B91" s="4" t="s">
        <v>170</v>
      </c>
      <c r="C91" s="4">
        <v>3426</v>
      </c>
      <c r="D91">
        <f>SUM(C88:C91)</f>
        <v>17360</v>
      </c>
    </row>
    <row r="92" spans="1:6" ht="43.8">
      <c r="A92" s="6" t="s">
        <v>171</v>
      </c>
      <c r="B92" s="4"/>
      <c r="C92" s="4"/>
      <c r="E92">
        <v>1</v>
      </c>
      <c r="F92" t="s">
        <v>189</v>
      </c>
    </row>
    <row r="93" spans="1:6" ht="43.2">
      <c r="A93" s="3" t="s">
        <v>172</v>
      </c>
      <c r="B93" s="4" t="s">
        <v>173</v>
      </c>
      <c r="C93" s="4">
        <v>8351</v>
      </c>
    </row>
    <row r="94" spans="1:6" ht="72">
      <c r="A94" s="3" t="s">
        <v>174</v>
      </c>
      <c r="B94" s="4" t="s">
        <v>175</v>
      </c>
      <c r="C94" s="4">
        <v>12656</v>
      </c>
      <c r="D94">
        <f>SUM(C93:C94)</f>
        <v>21007</v>
      </c>
    </row>
    <row r="95" spans="1:6" ht="43.8">
      <c r="A95" s="6" t="s">
        <v>176</v>
      </c>
      <c r="B95" s="4"/>
      <c r="C95" s="4"/>
      <c r="E95">
        <v>1</v>
      </c>
      <c r="F95" t="s">
        <v>196</v>
      </c>
    </row>
    <row r="96" spans="1:6" ht="28.8">
      <c r="A96" s="3" t="s">
        <v>177</v>
      </c>
      <c r="B96" s="4" t="s">
        <v>178</v>
      </c>
      <c r="C96" s="4">
        <v>4278</v>
      </c>
    </row>
    <row r="97" spans="1:5" ht="57.6">
      <c r="A97" s="3" t="s">
        <v>179</v>
      </c>
      <c r="B97" s="4" t="s">
        <v>180</v>
      </c>
      <c r="C97" s="4">
        <v>3365</v>
      </c>
    </row>
    <row r="98" spans="1:5" ht="43.2">
      <c r="A98" s="3" t="s">
        <v>181</v>
      </c>
      <c r="B98" s="4" t="s">
        <v>182</v>
      </c>
      <c r="C98" s="4">
        <v>2834</v>
      </c>
      <c r="D98">
        <f>SUM(C96:C98)</f>
        <v>10477</v>
      </c>
    </row>
    <row r="99" spans="1:5" ht="15.9" customHeight="1">
      <c r="A99" s="5" t="s">
        <v>183</v>
      </c>
      <c r="B99" s="5"/>
      <c r="C99" s="4">
        <v>496415</v>
      </c>
      <c r="D99">
        <f>SUM(D3:D98)</f>
        <v>417403</v>
      </c>
      <c r="E99">
        <f>SUM(E2:E98)</f>
        <v>18</v>
      </c>
    </row>
  </sheetData>
  <mergeCells count="1">
    <mergeCell ref="A99:B99"/>
  </mergeCells>
  <phoneticPr fontId="4"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WPS 表格</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suxr</dc:creator>
  <cp:lastModifiedBy>bjtu2</cp:lastModifiedBy>
  <dcterms:created xsi:type="dcterms:W3CDTF">2021-04-16T03:25:28Z</dcterms:created>
  <dcterms:modified xsi:type="dcterms:W3CDTF">2021-04-19T09:08:07Z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