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800" windowHeight="16240" tabRatio="686" firstSheet="4" activeTab="8"/>
  </bookViews>
  <sheets>
    <sheet name="每日排名奖励" sheetId="1" r:id="rId1"/>
    <sheet name="历史最高奖励" sheetId="2" r:id="rId2"/>
    <sheet name="对手刷新规则" sheetId="3" r:id="rId3"/>
    <sheet name="购买花费" sheetId="9" r:id="rId4"/>
    <sheet name="商店刷新花费" sheetId="5" r:id="rId5"/>
    <sheet name="商店出售物品" sheetId="6" r:id="rId6"/>
    <sheet name="重置挑战次数花费" sheetId="4" r:id="rId7"/>
    <sheet name="膜拜类型" sheetId="11" r:id="rId8"/>
    <sheet name="被膜拜奖励" sheetId="12" r:id="rId9"/>
    <sheet name="文字介绍" sheetId="8" r:id="rId10"/>
    <sheet name="其他说明" sheetId="7" r:id="rId11"/>
    <sheet name="备注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F20" i="2"/>
  <c r="F21" i="2"/>
  <c r="F22" i="2"/>
  <c r="F23" i="2"/>
  <c r="F24" i="2"/>
  <c r="F25" i="2"/>
  <c r="F26" i="2"/>
  <c r="F14" i="2"/>
  <c r="F15" i="2"/>
  <c r="F16" i="2"/>
  <c r="F17" i="2"/>
  <c r="F18" i="2"/>
  <c r="F19" i="2"/>
  <c r="H19" i="2"/>
  <c r="G13" i="2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5" i="1"/>
  <c r="J4" i="1"/>
</calcChain>
</file>

<file path=xl/comments1.xml><?xml version="1.0" encoding="utf-8"?>
<comments xmlns="http://schemas.openxmlformats.org/spreadsheetml/2006/main">
  <authors>
    <author>鹏方 周</author>
  </authors>
  <commentList>
    <comment ref="D3" authorId="0">
      <text>
        <r>
          <rPr>
            <sz val="10"/>
            <color indexed="81"/>
            <rFont val="宋体"/>
            <charset val="134"/>
          </rPr>
          <t xml:space="preserve">从左到右
从上到下
</t>
        </r>
      </text>
    </comment>
  </commentList>
</comments>
</file>

<file path=xl/sharedStrings.xml><?xml version="1.0" encoding="utf-8"?>
<sst xmlns="http://schemas.openxmlformats.org/spreadsheetml/2006/main" count="143" uniqueCount="122">
  <si>
    <t>&gt;=该排名</t>
  </si>
  <si>
    <t>&lt;=该排名</t>
  </si>
  <si>
    <t>最小排名</t>
  </si>
  <si>
    <t>最大排名</t>
  </si>
  <si>
    <t>钻石</t>
  </si>
  <si>
    <t>金币</t>
  </si>
  <si>
    <t>巅峰币</t>
  </si>
  <si>
    <t>功勋</t>
  </si>
  <si>
    <t>备注</t>
  </si>
  <si>
    <t>minRank</t>
  </si>
  <si>
    <t>maxRank</t>
  </si>
  <si>
    <t>rock</t>
  </si>
  <si>
    <t>gold</t>
  </si>
  <si>
    <t>arenaCoin</t>
  </si>
  <si>
    <t>feat</t>
  </si>
  <si>
    <t>EXP</t>
  </si>
  <si>
    <t>数量</t>
  </si>
  <si>
    <t>经验</t>
  </si>
  <si>
    <t>奖励钻石</t>
  </si>
  <si>
    <t>0:为没有，正数就是当前名次，排名必须比自己的排名数值小</t>
  </si>
  <si>
    <t>左边第一个最小</t>
  </si>
  <si>
    <t>左边第一个最大</t>
  </si>
  <si>
    <t>左边第二个最小</t>
  </si>
  <si>
    <t>左边第二个最大</t>
  </si>
  <si>
    <t>左边第三个最小</t>
  </si>
  <si>
    <t>左边第三个最大</t>
  </si>
  <si>
    <t>leftFirstMin</t>
  </si>
  <si>
    <t>leftFirstMax</t>
  </si>
  <si>
    <t>leftSecondMin</t>
  </si>
  <si>
    <t>leftSecondMax</t>
  </si>
  <si>
    <t>leftThirdMin</t>
  </si>
  <si>
    <t>leftThirdMax</t>
  </si>
  <si>
    <t>购买次数</t>
  </si>
  <si>
    <t>购买花费</t>
  </si>
  <si>
    <t>buyTimes</t>
  </si>
  <si>
    <t>今日刷新次数</t>
  </si>
  <si>
    <t>刷新花费</t>
  </si>
  <si>
    <t>refreshTimes</t>
  </si>
  <si>
    <t>出售的物品id</t>
  </si>
  <si>
    <t>物品数量</t>
  </si>
  <si>
    <t>物品需要的巅峰币</t>
  </si>
  <si>
    <t>goodsId</t>
  </si>
  <si>
    <t>goodsNum</t>
  </si>
  <si>
    <t>物品名</t>
  </si>
  <si>
    <t>50钻石</t>
  </si>
  <si>
    <t>备注</t>
    <phoneticPr fontId="1" type="noConversion"/>
  </si>
  <si>
    <t>文字id</t>
    <phoneticPr fontId="1" type="noConversion"/>
  </si>
  <si>
    <t>文字内容</t>
    <phoneticPr fontId="1" type="noConversion"/>
  </si>
  <si>
    <t>获得历史最高排名后，邮件文字</t>
    <phoneticPr fontId="1" type="noConversion"/>
  </si>
  <si>
    <t>9点结算排名奖励</t>
    <phoneticPr fontId="1" type="noConversion"/>
  </si>
  <si>
    <t>清除挑战CD时间花费：</t>
    <phoneticPr fontId="1" type="noConversion"/>
  </si>
  <si>
    <t>每次挑战之后的CD时间：</t>
    <phoneticPr fontId="1" type="noConversion"/>
  </si>
  <si>
    <t>10分钟</t>
    <phoneticPr fontId="1" type="noConversion"/>
  </si>
  <si>
    <t>10001</t>
    <phoneticPr fontId="1" type="noConversion"/>
  </si>
  <si>
    <t>wordsid</t>
    <phoneticPr fontId="1" type="noConversion"/>
  </si>
  <si>
    <t>words</t>
    <phoneticPr fontId="1" type="noConversion"/>
  </si>
  <si>
    <t>10002</t>
  </si>
  <si>
    <t>标题</t>
    <phoneticPr fontId="1" type="noConversion"/>
  </si>
  <si>
    <t>title</t>
    <phoneticPr fontId="1" type="noConversion"/>
  </si>
  <si>
    <t>{0巅峰对决最高排名奖励0}#/n#</t>
    <phoneticPr fontId="1" type="noConversion"/>
  </si>
  <si>
    <t>颜色</t>
    <phoneticPr fontId="1" type="noConversion"/>
  </si>
  <si>
    <t>color</t>
    <phoneticPr fontId="1" type="noConversion"/>
  </si>
  <si>
    <t>{0巅峰对决每日排名奖励0}#/n#</t>
    <phoneticPr fontId="1" type="noConversion"/>
  </si>
  <si>
    <t>0_9b4a18 1_a6845b</t>
    <phoneticPr fontId="1" type="noConversion"/>
  </si>
  <si>
    <t>0_a96c33 1_a6845b 2_a6845b</t>
    <phoneticPr fontId="1" type="noConversion"/>
  </si>
  <si>
    <t>你在巅峰对决的精彩表现有目共睹。#/n#截止今日21:00时，你的巅峰对决排名为#/n#{1%s1}名#/n#皇朝特赐予你以下奖励：#/n#</t>
    <phoneticPr fontId="1" type="noConversion"/>
  </si>
  <si>
    <t>您刚刚的完美表现又一次刷新了#/n#你在巅峰对决里的最好成绩！#/n#现在你的最高排名是#/n#{1%s1}名#/n#比之前提升了#/n#{2%s2}名#/n#皇朝特赐予你以下奖励：#/n#</t>
    <phoneticPr fontId="1" type="noConversion"/>
  </si>
  <si>
    <t>记录时间格式为：</t>
    <phoneticPr fontId="1" type="noConversion"/>
  </si>
  <si>
    <t>25分钟前，3个小时前，1天前</t>
    <phoneticPr fontId="1" type="noConversion"/>
  </si>
  <si>
    <t>03024</t>
  </si>
  <si>
    <t>购买次数</t>
    <phoneticPr fontId="5" type="noConversion"/>
  </si>
  <si>
    <t>buyTimes</t>
    <phoneticPr fontId="5" type="noConversion"/>
  </si>
  <si>
    <t>小乔令</t>
    <phoneticPr fontId="1" type="noConversion"/>
  </si>
  <si>
    <t>奖励系数</t>
    <phoneticPr fontId="1" type="noConversion"/>
  </si>
  <si>
    <t>featFactor</t>
    <phoneticPr fontId="1" type="noConversion"/>
  </si>
  <si>
    <t>备注</t>
    <phoneticPr fontId="1" type="noConversion"/>
  </si>
  <si>
    <t>前10共：</t>
    <phoneticPr fontId="1" type="noConversion"/>
  </si>
  <si>
    <t>总计</t>
    <phoneticPr fontId="1" type="noConversion"/>
  </si>
  <si>
    <t>分计</t>
    <phoneticPr fontId="1" type="noConversion"/>
  </si>
  <si>
    <t>类型</t>
    <phoneticPr fontId="1" type="noConversion"/>
  </si>
  <si>
    <t>消耗金币</t>
    <phoneticPr fontId="1" type="noConversion"/>
  </si>
  <si>
    <t>消耗钻石</t>
    <phoneticPr fontId="1" type="noConversion"/>
  </si>
  <si>
    <t>备注</t>
    <phoneticPr fontId="1" type="noConversion"/>
  </si>
  <si>
    <t>免费膜拜</t>
    <phoneticPr fontId="1" type="noConversion"/>
  </si>
  <si>
    <t>金钱膜拜</t>
    <phoneticPr fontId="1" type="noConversion"/>
  </si>
  <si>
    <t>钻石膜拜</t>
    <phoneticPr fontId="1" type="noConversion"/>
  </si>
  <si>
    <t>type</t>
    <phoneticPr fontId="1" type="noConversion"/>
  </si>
  <si>
    <t>coin</t>
    <phoneticPr fontId="1" type="noConversion"/>
  </si>
  <si>
    <t>rock</t>
    <phoneticPr fontId="1" type="noConversion"/>
  </si>
  <si>
    <t>获得体力</t>
    <phoneticPr fontId="1" type="noConversion"/>
  </si>
  <si>
    <t>hxp</t>
    <phoneticPr fontId="1" type="noConversion"/>
  </si>
  <si>
    <t>膜拜方式</t>
    <phoneticPr fontId="1" type="noConversion"/>
  </si>
  <si>
    <t>今日次数</t>
    <phoneticPr fontId="1" type="noConversion"/>
  </si>
  <si>
    <t>奖励金币</t>
    <phoneticPr fontId="1" type="noConversion"/>
  </si>
  <si>
    <t>type</t>
    <phoneticPr fontId="1" type="noConversion"/>
  </si>
  <si>
    <t>times</t>
    <phoneticPr fontId="1" type="noConversion"/>
  </si>
  <si>
    <t>coin</t>
    <phoneticPr fontId="1" type="noConversion"/>
  </si>
  <si>
    <t>排名从下一级提升至该级</t>
    <phoneticPr fontId="1" type="noConversion"/>
  </si>
  <si>
    <t>03026</t>
  </si>
  <si>
    <t>排列顺序</t>
    <phoneticPr fontId="1" type="noConversion"/>
  </si>
  <si>
    <t>大乔令</t>
  </si>
  <si>
    <t>关羽令</t>
    <phoneticPr fontId="1" type="noConversion"/>
  </si>
  <si>
    <t>赵云令</t>
    <phoneticPr fontId="1" type="noConversion"/>
  </si>
  <si>
    <t>夜明珠</t>
  </si>
  <si>
    <t>04002</t>
  </si>
  <si>
    <t>01005</t>
  </si>
  <si>
    <t>珍珠</t>
  </si>
  <si>
    <t>玛瑙</t>
  </si>
  <si>
    <t>红玉</t>
  </si>
  <si>
    <t>01004</t>
  </si>
  <si>
    <t>01006</t>
  </si>
  <si>
    <t>01001</t>
  </si>
  <si>
    <t>01002</t>
  </si>
  <si>
    <t>01003</t>
  </si>
  <si>
    <t>碧玉</t>
  </si>
  <si>
    <t>黄玉</t>
  </si>
  <si>
    <t>青玉</t>
  </si>
  <si>
    <t>03025</t>
    <phoneticPr fontId="1" type="noConversion"/>
  </si>
  <si>
    <t>03023</t>
    <phoneticPr fontId="1" type="noConversion"/>
  </si>
  <si>
    <t>说明：前20次和之后次数不一样，之后次数以30次为准</t>
    <phoneticPr fontId="1" type="noConversion"/>
  </si>
  <si>
    <t>膜拜金币上限值：500000</t>
    <phoneticPr fontId="1" type="noConversion"/>
  </si>
  <si>
    <t>膜拜最终奖励金币：(8~10随机)*1000+实际膜拜。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</si>
</sst>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indexed="8"/>
      <name val="宋体"/>
      <charset val="134"/>
    </font>
    <font>
      <sz val="10"/>
      <color indexed="81"/>
      <name val="宋体"/>
      <charset val="134"/>
    </font>
    <font>
      <sz val="14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49" fontId="0" fillId="0" borderId="0" xfId="0" applyNumberFormat="1" applyAlignment="1"/>
    <xf numFmtId="0" fontId="0" fillId="0" borderId="0" xfId="0" applyFont="1" applyAlignment="1"/>
    <xf numFmtId="49" fontId="0" fillId="0" borderId="0" xfId="0" quotePrefix="1" applyNumberFormat="1" applyAlignment="1"/>
    <xf numFmtId="0" fontId="4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49" fontId="6" fillId="0" borderId="0" xfId="0" applyNumberFormat="1" applyFont="1" applyAlignment="1"/>
    <xf numFmtId="49" fontId="6" fillId="2" borderId="0" xfId="0" applyNumberFormat="1" applyFont="1" applyFill="1" applyAlignment="1"/>
    <xf numFmtId="0" fontId="6" fillId="0" borderId="0" xfId="0" applyFont="1" applyFill="1" applyBorder="1" applyAlignment="1"/>
    <xf numFmtId="0" fontId="6" fillId="0" borderId="0" xfId="0" applyFont="1" applyFill="1" applyAlignment="1"/>
    <xf numFmtId="49" fontId="8" fillId="3" borderId="0" xfId="0" applyNumberFormat="1" applyFont="1" applyFill="1" applyAlignment="1"/>
    <xf numFmtId="49" fontId="6" fillId="3" borderId="0" xfId="0" applyNumberFormat="1" applyFont="1" applyFill="1" applyAlignment="1"/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125" zoomScaleNormal="125" zoomScalePageLayoutView="125" workbookViewId="0">
      <selection activeCell="B17" sqref="B17"/>
    </sheetView>
  </sheetViews>
  <sheetFormatPr baseColWidth="10" defaultColWidth="9" defaultRowHeight="17" x14ac:dyDescent="0"/>
  <cols>
    <col min="1" max="16384" width="9" style="5"/>
  </cols>
  <sheetData>
    <row r="1" spans="1:10">
      <c r="A1" s="5" t="s">
        <v>0</v>
      </c>
      <c r="B1" s="5" t="s">
        <v>1</v>
      </c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10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8</v>
      </c>
      <c r="H3" s="6" t="s">
        <v>15</v>
      </c>
      <c r="I3" s="6" t="s">
        <v>16</v>
      </c>
      <c r="J3" s="6" t="s">
        <v>17</v>
      </c>
    </row>
    <row r="4" spans="1:10">
      <c r="A4" s="5">
        <v>1</v>
      </c>
      <c r="B4" s="5">
        <v>1</v>
      </c>
      <c r="C4" s="5">
        <v>550</v>
      </c>
      <c r="D4" s="5">
        <v>100000</v>
      </c>
      <c r="E4" s="5">
        <v>800</v>
      </c>
      <c r="F4" s="5">
        <v>18000</v>
      </c>
      <c r="H4" s="5">
        <v>1500</v>
      </c>
      <c r="I4" s="5">
        <v>12</v>
      </c>
      <c r="J4" s="5">
        <f>H4*I4</f>
        <v>18000</v>
      </c>
    </row>
    <row r="5" spans="1:10">
      <c r="A5" s="5">
        <v>2</v>
      </c>
      <c r="B5" s="5">
        <v>2</v>
      </c>
      <c r="C5" s="5">
        <v>500</v>
      </c>
      <c r="D5" s="5">
        <v>95000</v>
      </c>
      <c r="E5" s="5">
        <v>775</v>
      </c>
      <c r="F5" s="5">
        <v>15000</v>
      </c>
      <c r="H5" s="5">
        <v>1500</v>
      </c>
      <c r="I5" s="5">
        <v>10</v>
      </c>
      <c r="J5" s="5">
        <f t="shared" ref="J5" si="0">H5*I5</f>
        <v>15000</v>
      </c>
    </row>
    <row r="6" spans="1:10">
      <c r="A6" s="5">
        <v>3</v>
      </c>
      <c r="B6" s="5">
        <v>3</v>
      </c>
      <c r="C6" s="5">
        <v>450</v>
      </c>
      <c r="D6" s="5">
        <v>90000</v>
      </c>
      <c r="E6" s="5">
        <v>750</v>
      </c>
      <c r="F6" s="5">
        <v>13500</v>
      </c>
      <c r="H6" s="5">
        <v>1500</v>
      </c>
      <c r="I6" s="5">
        <v>9</v>
      </c>
      <c r="J6" s="5">
        <f>H6*I6</f>
        <v>13500</v>
      </c>
    </row>
    <row r="7" spans="1:10">
      <c r="A7" s="5">
        <v>4</v>
      </c>
      <c r="B7" s="5">
        <v>4</v>
      </c>
      <c r="C7" s="5">
        <v>400</v>
      </c>
      <c r="D7" s="5">
        <v>85000</v>
      </c>
      <c r="E7" s="5">
        <v>725</v>
      </c>
      <c r="F7" s="5">
        <v>12000</v>
      </c>
      <c r="H7" s="5">
        <v>1500</v>
      </c>
      <c r="I7" s="5">
        <v>8</v>
      </c>
      <c r="J7" s="5">
        <f t="shared" ref="J7:J32" si="1">H7*I7</f>
        <v>12000</v>
      </c>
    </row>
    <row r="8" spans="1:10">
      <c r="A8" s="5">
        <v>5</v>
      </c>
      <c r="B8" s="5">
        <v>5</v>
      </c>
      <c r="C8" s="5">
        <v>350</v>
      </c>
      <c r="D8" s="5">
        <v>80000</v>
      </c>
      <c r="E8" s="5">
        <v>700</v>
      </c>
      <c r="F8" s="5">
        <v>10500</v>
      </c>
      <c r="H8" s="5">
        <v>1500</v>
      </c>
      <c r="I8" s="5">
        <v>7</v>
      </c>
      <c r="J8" s="5">
        <f t="shared" si="1"/>
        <v>10500</v>
      </c>
    </row>
    <row r="9" spans="1:10">
      <c r="A9" s="5">
        <v>6</v>
      </c>
      <c r="B9" s="5">
        <v>6</v>
      </c>
      <c r="C9" s="5">
        <v>340</v>
      </c>
      <c r="D9" s="5">
        <v>75000</v>
      </c>
      <c r="E9" s="5">
        <v>680</v>
      </c>
      <c r="F9" s="5">
        <v>9000</v>
      </c>
      <c r="H9" s="5">
        <v>1500</v>
      </c>
      <c r="I9" s="5">
        <v>6</v>
      </c>
      <c r="J9" s="5">
        <f t="shared" si="1"/>
        <v>9000</v>
      </c>
    </row>
    <row r="10" spans="1:10">
      <c r="A10" s="5">
        <v>7</v>
      </c>
      <c r="B10" s="5">
        <v>7</v>
      </c>
      <c r="C10" s="5">
        <v>330</v>
      </c>
      <c r="D10" s="5">
        <v>70000</v>
      </c>
      <c r="E10" s="5">
        <v>660</v>
      </c>
      <c r="F10" s="5">
        <v>7500</v>
      </c>
      <c r="H10" s="5">
        <v>1500</v>
      </c>
      <c r="I10" s="5">
        <v>5</v>
      </c>
      <c r="J10" s="5">
        <f t="shared" si="1"/>
        <v>7500</v>
      </c>
    </row>
    <row r="11" spans="1:10">
      <c r="A11" s="5">
        <v>8</v>
      </c>
      <c r="B11" s="5">
        <v>8</v>
      </c>
      <c r="C11" s="5">
        <v>320</v>
      </c>
      <c r="D11" s="5">
        <v>65000</v>
      </c>
      <c r="E11" s="5">
        <v>640</v>
      </c>
      <c r="F11" s="5">
        <v>6000</v>
      </c>
      <c r="H11" s="5">
        <v>1500</v>
      </c>
      <c r="I11" s="5">
        <v>4</v>
      </c>
      <c r="J11" s="5">
        <f t="shared" si="1"/>
        <v>6000</v>
      </c>
    </row>
    <row r="12" spans="1:10">
      <c r="A12" s="5">
        <v>9</v>
      </c>
      <c r="B12" s="5">
        <v>9</v>
      </c>
      <c r="C12" s="5">
        <v>310</v>
      </c>
      <c r="D12" s="5">
        <v>60000</v>
      </c>
      <c r="E12" s="5">
        <v>620</v>
      </c>
      <c r="F12" s="5">
        <v>4500</v>
      </c>
      <c r="H12" s="5">
        <v>1500</v>
      </c>
      <c r="I12" s="5">
        <v>3</v>
      </c>
      <c r="J12" s="5">
        <f t="shared" si="1"/>
        <v>4500</v>
      </c>
    </row>
    <row r="13" spans="1:10">
      <c r="A13" s="5">
        <v>10</v>
      </c>
      <c r="B13" s="5">
        <v>10</v>
      </c>
      <c r="C13" s="5">
        <v>300</v>
      </c>
      <c r="D13" s="5">
        <v>55000</v>
      </c>
      <c r="E13" s="5">
        <v>600</v>
      </c>
      <c r="F13" s="5">
        <v>3000</v>
      </c>
      <c r="H13" s="5">
        <v>1500</v>
      </c>
      <c r="I13" s="5">
        <v>2</v>
      </c>
      <c r="J13" s="5">
        <f t="shared" si="1"/>
        <v>3000</v>
      </c>
    </row>
    <row r="14" spans="1:10">
      <c r="A14" s="5">
        <v>11</v>
      </c>
      <c r="B14" s="5">
        <v>20</v>
      </c>
      <c r="C14" s="5">
        <v>250</v>
      </c>
      <c r="D14" s="5">
        <v>50000</v>
      </c>
      <c r="E14" s="5">
        <v>590</v>
      </c>
      <c r="F14" s="5">
        <v>2400</v>
      </c>
      <c r="H14" s="5">
        <v>300</v>
      </c>
      <c r="I14" s="5">
        <v>8</v>
      </c>
      <c r="J14" s="5">
        <f t="shared" si="1"/>
        <v>2400</v>
      </c>
    </row>
    <row r="15" spans="1:10">
      <c r="A15" s="5">
        <v>21</v>
      </c>
      <c r="B15" s="5">
        <v>30</v>
      </c>
      <c r="C15" s="5">
        <v>200</v>
      </c>
      <c r="D15" s="5">
        <v>45000</v>
      </c>
      <c r="E15" s="5">
        <v>575</v>
      </c>
      <c r="F15" s="5">
        <v>2100</v>
      </c>
      <c r="H15" s="5">
        <v>300</v>
      </c>
      <c r="I15" s="5">
        <v>7</v>
      </c>
      <c r="J15" s="5">
        <f t="shared" si="1"/>
        <v>2100</v>
      </c>
    </row>
    <row r="16" spans="1:10">
      <c r="A16" s="5">
        <v>31</v>
      </c>
      <c r="B16" s="5">
        <v>40</v>
      </c>
      <c r="C16" s="5">
        <v>150</v>
      </c>
      <c r="D16" s="5">
        <v>40000</v>
      </c>
      <c r="E16" s="5">
        <v>560</v>
      </c>
      <c r="F16" s="5">
        <v>1800</v>
      </c>
      <c r="H16" s="5">
        <v>300</v>
      </c>
      <c r="I16" s="5">
        <v>6</v>
      </c>
      <c r="J16" s="5">
        <f t="shared" si="1"/>
        <v>1800</v>
      </c>
    </row>
    <row r="17" spans="1:10">
      <c r="A17" s="5">
        <v>41</v>
      </c>
      <c r="B17" s="5">
        <v>50</v>
      </c>
      <c r="C17" s="5">
        <v>130</v>
      </c>
      <c r="D17" s="5">
        <v>35000</v>
      </c>
      <c r="E17" s="5">
        <v>545</v>
      </c>
      <c r="F17" s="5">
        <v>1500</v>
      </c>
      <c r="H17" s="5">
        <v>300</v>
      </c>
      <c r="I17" s="5">
        <v>5</v>
      </c>
      <c r="J17" s="5">
        <f t="shared" si="1"/>
        <v>1500</v>
      </c>
    </row>
    <row r="18" spans="1:10">
      <c r="A18" s="5">
        <v>51</v>
      </c>
      <c r="B18" s="5">
        <v>70</v>
      </c>
      <c r="C18" s="5">
        <v>110</v>
      </c>
      <c r="D18" s="5">
        <v>30000</v>
      </c>
      <c r="E18" s="5">
        <v>530</v>
      </c>
      <c r="F18" s="5">
        <v>1200</v>
      </c>
      <c r="H18" s="5">
        <v>300</v>
      </c>
      <c r="I18" s="5">
        <v>4</v>
      </c>
      <c r="J18" s="5">
        <f t="shared" si="1"/>
        <v>1200</v>
      </c>
    </row>
    <row r="19" spans="1:10">
      <c r="A19" s="5">
        <v>71</v>
      </c>
      <c r="B19" s="5">
        <v>100</v>
      </c>
      <c r="C19" s="5">
        <v>100</v>
      </c>
      <c r="D19" s="5">
        <v>27500</v>
      </c>
      <c r="E19" s="5">
        <v>515</v>
      </c>
      <c r="F19" s="5">
        <v>900</v>
      </c>
      <c r="H19" s="5">
        <v>300</v>
      </c>
      <c r="I19" s="5">
        <v>3</v>
      </c>
      <c r="J19" s="5">
        <f t="shared" si="1"/>
        <v>900</v>
      </c>
    </row>
    <row r="20" spans="1:10">
      <c r="A20" s="5">
        <v>101</v>
      </c>
      <c r="B20" s="5">
        <v>200</v>
      </c>
      <c r="C20" s="5">
        <v>90</v>
      </c>
      <c r="D20" s="5">
        <v>25000</v>
      </c>
      <c r="E20" s="5">
        <v>500</v>
      </c>
      <c r="F20" s="5">
        <v>600</v>
      </c>
      <c r="H20" s="5">
        <v>300</v>
      </c>
      <c r="I20" s="5">
        <v>2</v>
      </c>
      <c r="J20" s="5">
        <f t="shared" si="1"/>
        <v>600</v>
      </c>
    </row>
    <row r="21" spans="1:10">
      <c r="A21" s="5">
        <v>201</v>
      </c>
      <c r="B21" s="5">
        <v>300</v>
      </c>
      <c r="C21" s="5">
        <v>80</v>
      </c>
      <c r="D21" s="5">
        <v>22500</v>
      </c>
      <c r="E21" s="5">
        <v>450</v>
      </c>
      <c r="F21" s="5">
        <v>480</v>
      </c>
      <c r="H21" s="5">
        <v>60</v>
      </c>
      <c r="I21" s="5">
        <v>8</v>
      </c>
      <c r="J21" s="5">
        <f t="shared" si="1"/>
        <v>480</v>
      </c>
    </row>
    <row r="22" spans="1:10">
      <c r="A22" s="5">
        <v>301</v>
      </c>
      <c r="B22" s="5">
        <v>400</v>
      </c>
      <c r="C22" s="5">
        <v>70</v>
      </c>
      <c r="D22" s="5">
        <v>20000</v>
      </c>
      <c r="E22" s="5">
        <v>425</v>
      </c>
      <c r="F22" s="5">
        <v>420</v>
      </c>
      <c r="H22" s="5">
        <v>60</v>
      </c>
      <c r="I22" s="5">
        <v>7</v>
      </c>
      <c r="J22" s="5">
        <f t="shared" si="1"/>
        <v>420</v>
      </c>
    </row>
    <row r="23" spans="1:10">
      <c r="A23" s="5">
        <v>401</v>
      </c>
      <c r="B23" s="5">
        <v>500</v>
      </c>
      <c r="C23" s="5">
        <v>60</v>
      </c>
      <c r="D23" s="5">
        <v>18000</v>
      </c>
      <c r="E23" s="5">
        <v>400</v>
      </c>
      <c r="F23" s="5">
        <v>360</v>
      </c>
      <c r="H23" s="5">
        <v>60</v>
      </c>
      <c r="I23" s="5">
        <v>6</v>
      </c>
      <c r="J23" s="5">
        <f t="shared" si="1"/>
        <v>360</v>
      </c>
    </row>
    <row r="24" spans="1:10">
      <c r="A24" s="5">
        <v>501</v>
      </c>
      <c r="B24" s="5">
        <v>700</v>
      </c>
      <c r="C24" s="5">
        <v>55</v>
      </c>
      <c r="D24" s="5">
        <v>16000</v>
      </c>
      <c r="E24" s="5">
        <v>350</v>
      </c>
      <c r="F24" s="5">
        <v>300</v>
      </c>
      <c r="H24" s="5">
        <v>60</v>
      </c>
      <c r="I24" s="5">
        <v>5</v>
      </c>
      <c r="J24" s="5">
        <f t="shared" si="1"/>
        <v>300</v>
      </c>
    </row>
    <row r="25" spans="1:10">
      <c r="A25" s="5">
        <v>701</v>
      </c>
      <c r="B25" s="5">
        <v>1000</v>
      </c>
      <c r="C25" s="5">
        <v>55</v>
      </c>
      <c r="D25" s="5">
        <v>14000</v>
      </c>
      <c r="E25" s="5">
        <v>300</v>
      </c>
      <c r="F25" s="5">
        <v>240</v>
      </c>
      <c r="H25" s="5">
        <v>60</v>
      </c>
      <c r="I25" s="5">
        <v>4</v>
      </c>
      <c r="J25" s="5">
        <f t="shared" si="1"/>
        <v>240</v>
      </c>
    </row>
    <row r="26" spans="1:10">
      <c r="A26" s="5">
        <v>1001</v>
      </c>
      <c r="B26" s="5">
        <v>2000</v>
      </c>
      <c r="C26" s="5">
        <v>55</v>
      </c>
      <c r="D26" s="5">
        <v>12000</v>
      </c>
      <c r="E26" s="5">
        <v>260</v>
      </c>
      <c r="F26" s="5">
        <v>180</v>
      </c>
      <c r="H26" s="5">
        <v>60</v>
      </c>
      <c r="I26" s="5">
        <v>3</v>
      </c>
      <c r="J26" s="5">
        <f t="shared" si="1"/>
        <v>180</v>
      </c>
    </row>
    <row r="27" spans="1:10">
      <c r="A27" s="5">
        <v>2001</v>
      </c>
      <c r="B27" s="5">
        <v>3000</v>
      </c>
      <c r="C27" s="5">
        <v>50</v>
      </c>
      <c r="D27" s="5">
        <v>10000</v>
      </c>
      <c r="E27" s="5">
        <v>220</v>
      </c>
      <c r="F27" s="5">
        <v>180</v>
      </c>
      <c r="H27" s="5">
        <v>60</v>
      </c>
      <c r="I27" s="5">
        <v>3</v>
      </c>
      <c r="J27" s="5">
        <f t="shared" si="1"/>
        <v>180</v>
      </c>
    </row>
    <row r="28" spans="1:10">
      <c r="A28" s="5">
        <v>3001</v>
      </c>
      <c r="B28" s="5">
        <v>4000</v>
      </c>
      <c r="C28" s="5">
        <v>50</v>
      </c>
      <c r="D28" s="5">
        <v>9000</v>
      </c>
      <c r="E28" s="5">
        <v>180</v>
      </c>
      <c r="F28" s="5">
        <v>120</v>
      </c>
      <c r="H28" s="5">
        <v>60</v>
      </c>
      <c r="I28" s="5">
        <v>2</v>
      </c>
      <c r="J28" s="5">
        <f t="shared" si="1"/>
        <v>120</v>
      </c>
    </row>
    <row r="29" spans="1:10">
      <c r="A29" s="5">
        <v>4001</v>
      </c>
      <c r="B29" s="5">
        <v>5000</v>
      </c>
      <c r="C29" s="5">
        <v>50</v>
      </c>
      <c r="D29" s="5">
        <v>8000</v>
      </c>
      <c r="E29" s="5">
        <v>140</v>
      </c>
      <c r="F29" s="5">
        <v>120</v>
      </c>
      <c r="H29" s="5">
        <v>60</v>
      </c>
      <c r="I29" s="5">
        <v>2</v>
      </c>
      <c r="J29" s="5">
        <f t="shared" si="1"/>
        <v>120</v>
      </c>
    </row>
    <row r="30" spans="1:10">
      <c r="A30" s="5">
        <v>5001</v>
      </c>
      <c r="B30" s="5">
        <v>7000</v>
      </c>
      <c r="C30" s="5">
        <v>45</v>
      </c>
      <c r="D30" s="5">
        <v>7000</v>
      </c>
      <c r="E30" s="5">
        <v>100</v>
      </c>
      <c r="F30" s="5">
        <v>60</v>
      </c>
      <c r="H30" s="5">
        <v>60</v>
      </c>
      <c r="I30" s="5">
        <v>1</v>
      </c>
      <c r="J30" s="5">
        <f t="shared" si="1"/>
        <v>60</v>
      </c>
    </row>
    <row r="31" spans="1:10">
      <c r="A31" s="5">
        <v>7001</v>
      </c>
      <c r="B31" s="5">
        <v>10000</v>
      </c>
      <c r="C31" s="5">
        <v>45</v>
      </c>
      <c r="D31" s="5">
        <v>5000</v>
      </c>
      <c r="E31" s="5">
        <v>50</v>
      </c>
      <c r="F31" s="5">
        <v>60</v>
      </c>
      <c r="H31" s="5">
        <v>60</v>
      </c>
      <c r="I31" s="5">
        <v>1</v>
      </c>
      <c r="J31" s="5">
        <f t="shared" si="1"/>
        <v>60</v>
      </c>
    </row>
    <row r="32" spans="1:10">
      <c r="A32" s="5">
        <v>10001</v>
      </c>
      <c r="B32" s="5">
        <v>100000</v>
      </c>
      <c r="C32" s="5">
        <v>45</v>
      </c>
      <c r="D32" s="5">
        <v>2500</v>
      </c>
      <c r="E32" s="5">
        <v>0</v>
      </c>
      <c r="F32" s="5">
        <v>0</v>
      </c>
      <c r="H32" s="5">
        <v>60</v>
      </c>
      <c r="I32" s="5">
        <v>0</v>
      </c>
      <c r="J32" s="5">
        <f t="shared" si="1"/>
        <v>0</v>
      </c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25" zoomScaleNormal="125" zoomScalePageLayoutView="125" workbookViewId="0">
      <selection activeCell="E19" sqref="E19"/>
    </sheetView>
  </sheetViews>
  <sheetFormatPr baseColWidth="10" defaultColWidth="9" defaultRowHeight="17" x14ac:dyDescent="0"/>
  <cols>
    <col min="1" max="16384" width="9" style="5"/>
  </cols>
  <sheetData>
    <row r="1" spans="1:7">
      <c r="A1" s="5" t="s">
        <v>97</v>
      </c>
    </row>
    <row r="2" spans="1:7">
      <c r="A2" s="5" t="s">
        <v>2</v>
      </c>
      <c r="B2" s="5" t="s">
        <v>3</v>
      </c>
      <c r="C2" s="5" t="s">
        <v>18</v>
      </c>
      <c r="D2" s="5" t="s">
        <v>73</v>
      </c>
      <c r="E2" s="5" t="s">
        <v>75</v>
      </c>
    </row>
    <row r="3" spans="1:7">
      <c r="A3" s="5" t="s">
        <v>9</v>
      </c>
      <c r="B3" s="5" t="s">
        <v>10</v>
      </c>
      <c r="C3" s="5" t="s">
        <v>14</v>
      </c>
      <c r="D3" s="5" t="s">
        <v>74</v>
      </c>
      <c r="E3" s="5" t="s">
        <v>75</v>
      </c>
      <c r="F3" s="5" t="s">
        <v>78</v>
      </c>
      <c r="G3" s="5" t="s">
        <v>77</v>
      </c>
    </row>
    <row r="4" spans="1:7">
      <c r="A4" s="5">
        <v>1</v>
      </c>
      <c r="B4" s="5">
        <v>2</v>
      </c>
      <c r="C4" s="5">
        <v>550</v>
      </c>
      <c r="D4" s="5">
        <v>1</v>
      </c>
    </row>
    <row r="5" spans="1:7">
      <c r="A5" s="5">
        <v>2</v>
      </c>
      <c r="B5" s="5">
        <v>3</v>
      </c>
      <c r="C5" s="5">
        <v>450</v>
      </c>
      <c r="D5" s="5">
        <v>1</v>
      </c>
    </row>
    <row r="6" spans="1:7">
      <c r="A6" s="5">
        <v>3</v>
      </c>
      <c r="B6" s="5">
        <v>4</v>
      </c>
      <c r="C6" s="5">
        <v>400</v>
      </c>
      <c r="D6" s="5">
        <v>1</v>
      </c>
    </row>
    <row r="7" spans="1:7">
      <c r="A7" s="5">
        <v>4</v>
      </c>
      <c r="B7" s="5">
        <v>5</v>
      </c>
      <c r="C7" s="5">
        <v>300</v>
      </c>
      <c r="D7" s="5">
        <v>1</v>
      </c>
    </row>
    <row r="8" spans="1:7">
      <c r="A8" s="5">
        <v>5</v>
      </c>
      <c r="B8" s="5">
        <v>6</v>
      </c>
      <c r="C8" s="5">
        <v>250</v>
      </c>
      <c r="D8" s="5">
        <v>1</v>
      </c>
    </row>
    <row r="9" spans="1:7">
      <c r="A9" s="5">
        <v>6</v>
      </c>
      <c r="B9" s="5">
        <v>7</v>
      </c>
      <c r="C9" s="5">
        <v>200</v>
      </c>
      <c r="D9" s="5">
        <v>1</v>
      </c>
    </row>
    <row r="10" spans="1:7">
      <c r="A10" s="5">
        <v>7</v>
      </c>
      <c r="B10" s="5">
        <v>8</v>
      </c>
      <c r="C10" s="5">
        <v>160</v>
      </c>
      <c r="D10" s="5">
        <v>1</v>
      </c>
    </row>
    <row r="11" spans="1:7">
      <c r="A11" s="5">
        <v>8</v>
      </c>
      <c r="B11" s="5">
        <v>9</v>
      </c>
      <c r="C11" s="5">
        <v>140</v>
      </c>
      <c r="D11" s="5">
        <v>1</v>
      </c>
    </row>
    <row r="12" spans="1:7">
      <c r="A12" s="5">
        <v>9</v>
      </c>
      <c r="B12" s="5">
        <v>10</v>
      </c>
      <c r="C12" s="5">
        <v>120</v>
      </c>
      <c r="D12" s="5">
        <v>1</v>
      </c>
    </row>
    <row r="13" spans="1:7">
      <c r="A13" s="5">
        <v>10</v>
      </c>
      <c r="B13" s="5">
        <v>11</v>
      </c>
      <c r="C13" s="5">
        <v>100</v>
      </c>
      <c r="D13" s="5">
        <v>1</v>
      </c>
      <c r="E13" s="5" t="s">
        <v>76</v>
      </c>
      <c r="F13" s="5">
        <v>2670</v>
      </c>
      <c r="G13" s="5">
        <f>SUM(C4:C13)</f>
        <v>2670</v>
      </c>
    </row>
    <row r="14" spans="1:7">
      <c r="A14" s="5">
        <v>11</v>
      </c>
      <c r="B14" s="5">
        <v>20</v>
      </c>
      <c r="C14" s="5">
        <v>1</v>
      </c>
      <c r="D14" s="5">
        <v>20</v>
      </c>
      <c r="F14" s="5">
        <f>D14*10</f>
        <v>200</v>
      </c>
    </row>
    <row r="15" spans="1:7">
      <c r="A15" s="5">
        <v>20</v>
      </c>
      <c r="B15" s="5">
        <v>30</v>
      </c>
      <c r="C15" s="5">
        <v>1</v>
      </c>
      <c r="D15" s="5">
        <v>18</v>
      </c>
      <c r="F15" s="5">
        <f t="shared" ref="F15:F17" si="0">D15*10</f>
        <v>180</v>
      </c>
    </row>
    <row r="16" spans="1:7">
      <c r="A16" s="5">
        <v>30</v>
      </c>
      <c r="B16" s="5">
        <v>40</v>
      </c>
      <c r="C16" s="5">
        <v>1</v>
      </c>
      <c r="D16" s="5">
        <v>16</v>
      </c>
      <c r="F16" s="5">
        <f t="shared" si="0"/>
        <v>160</v>
      </c>
    </row>
    <row r="17" spans="1:8">
      <c r="A17" s="5">
        <v>40</v>
      </c>
      <c r="B17" s="5">
        <v>50</v>
      </c>
      <c r="C17" s="5">
        <v>1</v>
      </c>
      <c r="D17" s="5">
        <v>14</v>
      </c>
      <c r="F17" s="5">
        <f t="shared" si="0"/>
        <v>140</v>
      </c>
    </row>
    <row r="18" spans="1:8">
      <c r="A18" s="5">
        <v>50</v>
      </c>
      <c r="B18" s="5">
        <v>70</v>
      </c>
      <c r="C18" s="5">
        <v>1</v>
      </c>
      <c r="D18" s="5">
        <v>12</v>
      </c>
      <c r="F18" s="5">
        <f>D18*20</f>
        <v>240</v>
      </c>
    </row>
    <row r="19" spans="1:8">
      <c r="A19" s="5">
        <v>70</v>
      </c>
      <c r="B19" s="5">
        <v>100</v>
      </c>
      <c r="C19" s="5">
        <v>1</v>
      </c>
      <c r="D19" s="5">
        <v>10</v>
      </c>
      <c r="F19" s="5">
        <f>D19*30</f>
        <v>300</v>
      </c>
      <c r="G19" s="5">
        <v>3890</v>
      </c>
      <c r="H19" s="5">
        <f>SUM(F14:F19)</f>
        <v>1220</v>
      </c>
    </row>
    <row r="20" spans="1:8">
      <c r="A20" s="5">
        <v>100</v>
      </c>
      <c r="B20" s="5">
        <v>200</v>
      </c>
      <c r="C20" s="5">
        <v>1</v>
      </c>
      <c r="D20" s="5">
        <v>6</v>
      </c>
      <c r="F20" s="5">
        <f>D20*100</f>
        <v>600</v>
      </c>
      <c r="G20" s="5">
        <v>500</v>
      </c>
    </row>
    <row r="21" spans="1:8">
      <c r="A21" s="5">
        <v>200</v>
      </c>
      <c r="B21" s="5">
        <v>300</v>
      </c>
      <c r="C21" s="5">
        <v>1</v>
      </c>
      <c r="D21" s="5">
        <v>5.5</v>
      </c>
      <c r="F21" s="5">
        <f>D21*100</f>
        <v>550</v>
      </c>
      <c r="G21" s="5">
        <v>450</v>
      </c>
    </row>
    <row r="22" spans="1:8">
      <c r="A22" s="5">
        <v>300</v>
      </c>
      <c r="B22" s="5">
        <v>400</v>
      </c>
      <c r="C22" s="5">
        <v>1</v>
      </c>
      <c r="D22" s="5">
        <v>4.5</v>
      </c>
      <c r="F22" s="5">
        <f>D22*100</f>
        <v>450</v>
      </c>
      <c r="G22" s="5">
        <v>400</v>
      </c>
    </row>
    <row r="23" spans="1:8">
      <c r="A23" s="5">
        <v>400</v>
      </c>
      <c r="B23" s="5">
        <v>500</v>
      </c>
      <c r="C23" s="5">
        <v>1</v>
      </c>
      <c r="D23" s="5">
        <v>3.5</v>
      </c>
      <c r="F23" s="5">
        <f>D23*100</f>
        <v>350</v>
      </c>
      <c r="G23" s="5">
        <v>350</v>
      </c>
    </row>
    <row r="24" spans="1:8">
      <c r="A24" s="5">
        <v>500</v>
      </c>
      <c r="B24" s="5">
        <v>700</v>
      </c>
      <c r="C24" s="5">
        <v>1</v>
      </c>
      <c r="D24" s="5">
        <v>1.5</v>
      </c>
      <c r="F24" s="5">
        <f>D24*200</f>
        <v>300</v>
      </c>
      <c r="G24" s="5">
        <v>300</v>
      </c>
    </row>
    <row r="25" spans="1:8">
      <c r="A25" s="5">
        <v>700</v>
      </c>
      <c r="B25" s="5">
        <v>1000</v>
      </c>
      <c r="C25" s="5">
        <v>1</v>
      </c>
      <c r="D25" s="5">
        <v>1</v>
      </c>
      <c r="F25" s="5">
        <f>D25*300</f>
        <v>300</v>
      </c>
      <c r="G25" s="5">
        <v>250</v>
      </c>
    </row>
    <row r="26" spans="1:8">
      <c r="A26" s="5">
        <v>1000</v>
      </c>
      <c r="B26" s="5">
        <v>2000</v>
      </c>
      <c r="C26" s="5">
        <v>1</v>
      </c>
      <c r="D26" s="5">
        <v>0.8</v>
      </c>
      <c r="F26" s="5">
        <f>D26*1000</f>
        <v>800</v>
      </c>
      <c r="G26" s="5">
        <v>800</v>
      </c>
    </row>
    <row r="27" spans="1:8">
      <c r="A27" s="5">
        <v>2000</v>
      </c>
      <c r="B27" s="5">
        <v>3000</v>
      </c>
      <c r="C27" s="5">
        <v>0</v>
      </c>
      <c r="D27" s="5">
        <v>0</v>
      </c>
    </row>
    <row r="28" spans="1:8">
      <c r="A28" s="5">
        <v>3000</v>
      </c>
      <c r="B28" s="5">
        <v>4000</v>
      </c>
      <c r="C28" s="5">
        <v>0</v>
      </c>
      <c r="D28" s="5">
        <v>0</v>
      </c>
    </row>
    <row r="29" spans="1:8">
      <c r="A29" s="5">
        <v>4000</v>
      </c>
      <c r="B29" s="5">
        <v>5000</v>
      </c>
      <c r="C29" s="5">
        <v>0</v>
      </c>
      <c r="D29" s="5">
        <v>0</v>
      </c>
    </row>
    <row r="30" spans="1:8">
      <c r="A30" s="5">
        <v>5000</v>
      </c>
      <c r="B30" s="5">
        <v>7000</v>
      </c>
      <c r="C30" s="5">
        <v>0</v>
      </c>
      <c r="D30" s="5">
        <v>0</v>
      </c>
    </row>
    <row r="31" spans="1:8">
      <c r="A31" s="5">
        <v>7000</v>
      </c>
      <c r="B31" s="5">
        <v>10000</v>
      </c>
      <c r="C31" s="5">
        <v>0</v>
      </c>
      <c r="D31" s="5">
        <v>0</v>
      </c>
    </row>
    <row r="32" spans="1:8">
      <c r="A32" s="5">
        <v>10000</v>
      </c>
      <c r="B32" s="5">
        <v>100000</v>
      </c>
      <c r="C32" s="5">
        <v>0</v>
      </c>
      <c r="D32" s="5">
        <v>0</v>
      </c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" zoomScale="125" zoomScaleNormal="125" zoomScalePageLayoutView="125" workbookViewId="0">
      <pane ySplit="2" topLeftCell="A8" activePane="bottomLeft" state="frozen"/>
      <selection pane="bottomLeft" activeCell="C23" sqref="A1:XFD1048576"/>
    </sheetView>
  </sheetViews>
  <sheetFormatPr baseColWidth="10" defaultColWidth="9" defaultRowHeight="17" x14ac:dyDescent="0"/>
  <cols>
    <col min="1" max="2" width="9" style="5"/>
    <col min="3" max="7" width="15.5" style="5" customWidth="1"/>
    <col min="8" max="16384" width="9" style="5"/>
  </cols>
  <sheetData>
    <row r="1" spans="1:8">
      <c r="A1" s="5" t="s">
        <v>19</v>
      </c>
    </row>
    <row r="2" spans="1:8">
      <c r="A2" s="5" t="s">
        <v>2</v>
      </c>
      <c r="B2" s="5" t="s">
        <v>3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</row>
    <row r="3" spans="1:8">
      <c r="A3" s="5" t="s">
        <v>9</v>
      </c>
      <c r="B3" s="5" t="s">
        <v>10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</row>
    <row r="4" spans="1:8">
      <c r="A4" s="5">
        <v>1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>
      <c r="A5" s="5">
        <v>2</v>
      </c>
      <c r="B5" s="5">
        <v>2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</row>
    <row r="6" spans="1:8">
      <c r="A6" s="5">
        <v>3</v>
      </c>
      <c r="B6" s="5">
        <v>3</v>
      </c>
      <c r="C6" s="5">
        <v>2</v>
      </c>
      <c r="D6" s="5">
        <v>2</v>
      </c>
      <c r="E6" s="5">
        <v>0</v>
      </c>
      <c r="F6" s="5">
        <v>0</v>
      </c>
      <c r="G6" s="5">
        <v>0</v>
      </c>
      <c r="H6" s="5">
        <v>0</v>
      </c>
    </row>
    <row r="7" spans="1:8">
      <c r="A7" s="5">
        <v>4</v>
      </c>
      <c r="B7" s="5">
        <v>4</v>
      </c>
      <c r="C7" s="5">
        <v>2</v>
      </c>
      <c r="D7" s="5">
        <v>2</v>
      </c>
      <c r="E7" s="5">
        <v>3</v>
      </c>
      <c r="F7" s="5">
        <v>3</v>
      </c>
      <c r="G7" s="5">
        <v>0</v>
      </c>
      <c r="H7" s="5">
        <v>0</v>
      </c>
    </row>
    <row r="8" spans="1:8">
      <c r="A8" s="5">
        <v>5</v>
      </c>
      <c r="B8" s="5">
        <v>5</v>
      </c>
      <c r="C8" s="5">
        <v>2</v>
      </c>
      <c r="D8" s="5">
        <v>2</v>
      </c>
      <c r="E8" s="5">
        <v>3</v>
      </c>
      <c r="F8" s="5">
        <v>3</v>
      </c>
      <c r="G8" s="5">
        <v>4</v>
      </c>
      <c r="H8" s="5">
        <v>4</v>
      </c>
    </row>
    <row r="9" spans="1:8">
      <c r="A9" s="5">
        <v>6</v>
      </c>
      <c r="B9" s="5">
        <v>6</v>
      </c>
      <c r="C9" s="5">
        <v>2</v>
      </c>
      <c r="D9" s="5">
        <v>3</v>
      </c>
      <c r="E9" s="5">
        <v>4</v>
      </c>
      <c r="F9" s="5">
        <v>4</v>
      </c>
      <c r="G9" s="5">
        <v>5</v>
      </c>
      <c r="H9" s="5">
        <v>5</v>
      </c>
    </row>
    <row r="10" spans="1:8">
      <c r="A10" s="5">
        <v>7</v>
      </c>
      <c r="B10" s="5">
        <v>7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6</v>
      </c>
    </row>
    <row r="11" spans="1:8">
      <c r="A11" s="5">
        <v>8</v>
      </c>
      <c r="B11" s="5">
        <v>8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</row>
    <row r="12" spans="1:8">
      <c r="A12" s="5">
        <v>9</v>
      </c>
      <c r="B12" s="5">
        <v>9</v>
      </c>
      <c r="C12" s="5">
        <v>3</v>
      </c>
      <c r="D12" s="5">
        <v>4</v>
      </c>
      <c r="E12" s="5">
        <v>5</v>
      </c>
      <c r="F12" s="5">
        <v>6</v>
      </c>
      <c r="G12" s="5">
        <v>7</v>
      </c>
      <c r="H12" s="5">
        <v>8</v>
      </c>
    </row>
    <row r="13" spans="1:8">
      <c r="A13" s="5">
        <v>10</v>
      </c>
      <c r="B13" s="5">
        <v>10</v>
      </c>
      <c r="C13" s="5">
        <v>4</v>
      </c>
      <c r="D13" s="5">
        <v>5</v>
      </c>
      <c r="E13" s="5">
        <v>6</v>
      </c>
      <c r="F13" s="5">
        <v>7</v>
      </c>
      <c r="G13" s="5">
        <v>8</v>
      </c>
      <c r="H13" s="5">
        <v>9</v>
      </c>
    </row>
    <row r="14" spans="1:8">
      <c r="A14" s="5">
        <v>11</v>
      </c>
      <c r="B14" s="5">
        <v>20</v>
      </c>
      <c r="C14" s="5">
        <v>6</v>
      </c>
      <c r="D14" s="5">
        <v>7</v>
      </c>
      <c r="E14" s="5">
        <v>8</v>
      </c>
      <c r="F14" s="5">
        <v>9</v>
      </c>
      <c r="G14" s="5">
        <v>10</v>
      </c>
      <c r="H14" s="5">
        <v>19</v>
      </c>
    </row>
    <row r="15" spans="1:8">
      <c r="A15" s="5">
        <v>21</v>
      </c>
      <c r="B15" s="5">
        <v>30</v>
      </c>
      <c r="C15" s="5">
        <v>10</v>
      </c>
      <c r="D15" s="5">
        <v>14</v>
      </c>
      <c r="E15" s="5">
        <v>15</v>
      </c>
      <c r="F15" s="5">
        <v>19</v>
      </c>
      <c r="G15" s="5">
        <v>20</v>
      </c>
      <c r="H15" s="5">
        <v>29</v>
      </c>
    </row>
    <row r="16" spans="1:8">
      <c r="A16" s="5">
        <v>31</v>
      </c>
      <c r="B16" s="5">
        <v>40</v>
      </c>
      <c r="C16" s="5">
        <v>15</v>
      </c>
      <c r="D16" s="5">
        <v>22</v>
      </c>
      <c r="E16" s="5">
        <v>23</v>
      </c>
      <c r="F16" s="5">
        <v>29</v>
      </c>
      <c r="G16" s="5">
        <v>30</v>
      </c>
      <c r="H16" s="5">
        <v>39</v>
      </c>
    </row>
    <row r="17" spans="1:8">
      <c r="A17" s="5">
        <v>41</v>
      </c>
      <c r="B17" s="5">
        <v>50</v>
      </c>
      <c r="C17" s="5">
        <v>20</v>
      </c>
      <c r="D17" s="5">
        <v>28</v>
      </c>
      <c r="E17" s="5">
        <v>29</v>
      </c>
      <c r="F17" s="5">
        <v>39</v>
      </c>
      <c r="G17" s="5">
        <v>40</v>
      </c>
      <c r="H17" s="5">
        <v>49</v>
      </c>
    </row>
    <row r="18" spans="1:8">
      <c r="A18" s="5">
        <v>51</v>
      </c>
      <c r="B18" s="5">
        <v>70</v>
      </c>
      <c r="C18" s="5">
        <v>30</v>
      </c>
      <c r="D18" s="5">
        <v>39</v>
      </c>
      <c r="E18" s="5">
        <v>40</v>
      </c>
      <c r="F18" s="5">
        <v>49</v>
      </c>
      <c r="G18" s="5">
        <v>50</v>
      </c>
      <c r="H18" s="5">
        <v>69</v>
      </c>
    </row>
    <row r="19" spans="1:8">
      <c r="A19" s="5">
        <v>71</v>
      </c>
      <c r="B19" s="5">
        <v>100</v>
      </c>
      <c r="C19" s="5">
        <v>50</v>
      </c>
      <c r="D19" s="5">
        <v>59</v>
      </c>
      <c r="E19" s="5">
        <v>60</v>
      </c>
      <c r="F19" s="5">
        <v>69</v>
      </c>
      <c r="G19" s="5">
        <v>70</v>
      </c>
      <c r="H19" s="5">
        <v>99</v>
      </c>
    </row>
    <row r="20" spans="1:8">
      <c r="A20" s="5">
        <v>101</v>
      </c>
      <c r="B20" s="5">
        <v>200</v>
      </c>
      <c r="C20" s="5">
        <v>60</v>
      </c>
      <c r="D20" s="5">
        <v>79</v>
      </c>
      <c r="E20" s="5">
        <v>80</v>
      </c>
      <c r="F20" s="5">
        <v>99</v>
      </c>
      <c r="G20" s="5">
        <v>100</v>
      </c>
      <c r="H20" s="5">
        <v>199</v>
      </c>
    </row>
    <row r="21" spans="1:8">
      <c r="A21" s="5">
        <v>201</v>
      </c>
      <c r="B21" s="5">
        <v>300</v>
      </c>
      <c r="C21" s="5">
        <v>100</v>
      </c>
      <c r="D21" s="5">
        <v>129</v>
      </c>
      <c r="E21" s="5">
        <v>130</v>
      </c>
      <c r="F21" s="5">
        <v>199</v>
      </c>
      <c r="G21" s="5">
        <v>200</v>
      </c>
      <c r="H21" s="5">
        <v>299</v>
      </c>
    </row>
    <row r="22" spans="1:8">
      <c r="A22" s="5">
        <v>301</v>
      </c>
      <c r="B22" s="5">
        <v>400</v>
      </c>
      <c r="C22" s="5">
        <v>150</v>
      </c>
      <c r="D22" s="5">
        <v>209</v>
      </c>
      <c r="E22" s="5">
        <v>210</v>
      </c>
      <c r="F22" s="5">
        <v>299</v>
      </c>
      <c r="G22" s="5">
        <v>300</v>
      </c>
      <c r="H22" s="5">
        <v>399</v>
      </c>
    </row>
    <row r="23" spans="1:8">
      <c r="A23" s="5">
        <v>401</v>
      </c>
      <c r="B23" s="5">
        <v>500</v>
      </c>
      <c r="C23" s="5">
        <v>250</v>
      </c>
      <c r="D23" s="5">
        <v>299</v>
      </c>
      <c r="E23" s="5">
        <v>300</v>
      </c>
      <c r="F23" s="5">
        <v>349</v>
      </c>
      <c r="G23" s="5">
        <v>350</v>
      </c>
      <c r="H23" s="5">
        <v>499</v>
      </c>
    </row>
    <row r="24" spans="1:8">
      <c r="A24" s="5">
        <v>501</v>
      </c>
      <c r="B24" s="5">
        <v>700</v>
      </c>
      <c r="C24" s="5">
        <v>350</v>
      </c>
      <c r="D24" s="5">
        <v>399</v>
      </c>
      <c r="E24" s="5">
        <v>400</v>
      </c>
      <c r="F24" s="5">
        <v>449</v>
      </c>
      <c r="G24" s="5">
        <v>450</v>
      </c>
      <c r="H24" s="5">
        <v>699</v>
      </c>
    </row>
    <row r="25" spans="1:8">
      <c r="A25" s="5">
        <v>701</v>
      </c>
      <c r="B25" s="5">
        <v>1000</v>
      </c>
      <c r="C25" s="5">
        <v>550</v>
      </c>
      <c r="D25" s="5">
        <v>599</v>
      </c>
      <c r="E25" s="5">
        <v>600</v>
      </c>
      <c r="F25" s="5">
        <v>649</v>
      </c>
      <c r="G25" s="5">
        <v>650</v>
      </c>
      <c r="H25" s="5">
        <v>999</v>
      </c>
    </row>
    <row r="26" spans="1:8">
      <c r="A26" s="5">
        <v>1001</v>
      </c>
      <c r="B26" s="5">
        <v>1500</v>
      </c>
      <c r="C26" s="5">
        <v>800</v>
      </c>
      <c r="D26" s="5">
        <v>899</v>
      </c>
      <c r="E26" s="5">
        <v>900</v>
      </c>
      <c r="F26" s="5">
        <v>999</v>
      </c>
      <c r="G26" s="5">
        <v>1000</v>
      </c>
      <c r="H26" s="5">
        <v>1499</v>
      </c>
    </row>
    <row r="27" spans="1:8">
      <c r="A27" s="5">
        <v>1501</v>
      </c>
      <c r="B27" s="5">
        <v>2000</v>
      </c>
      <c r="C27" s="5">
        <v>1300</v>
      </c>
      <c r="D27" s="5">
        <v>1399</v>
      </c>
      <c r="E27" s="5">
        <v>1400</v>
      </c>
      <c r="F27" s="5">
        <v>1499</v>
      </c>
      <c r="G27" s="5">
        <v>1500</v>
      </c>
      <c r="H27" s="5">
        <v>1999</v>
      </c>
    </row>
    <row r="28" spans="1:8">
      <c r="A28" s="5">
        <v>2001</v>
      </c>
      <c r="B28" s="5">
        <v>2500</v>
      </c>
      <c r="C28" s="5">
        <v>1800</v>
      </c>
      <c r="D28" s="5">
        <v>1899</v>
      </c>
      <c r="E28" s="5">
        <v>1900</v>
      </c>
      <c r="F28" s="5">
        <v>1999</v>
      </c>
      <c r="G28" s="5">
        <v>2000</v>
      </c>
      <c r="H28" s="5">
        <v>2499</v>
      </c>
    </row>
    <row r="29" spans="1:8">
      <c r="A29" s="5">
        <v>2501</v>
      </c>
      <c r="B29" s="5">
        <v>3000</v>
      </c>
      <c r="C29" s="5">
        <v>1900</v>
      </c>
      <c r="D29" s="5">
        <v>1999</v>
      </c>
      <c r="E29" s="5">
        <v>2000</v>
      </c>
      <c r="F29" s="5">
        <v>2499</v>
      </c>
      <c r="G29" s="5">
        <v>2500</v>
      </c>
      <c r="H29" s="5">
        <v>2999</v>
      </c>
    </row>
    <row r="30" spans="1:8">
      <c r="A30" s="5">
        <v>3001</v>
      </c>
      <c r="B30" s="5">
        <v>3500</v>
      </c>
      <c r="C30" s="5">
        <v>2000</v>
      </c>
      <c r="D30" s="5">
        <v>2499</v>
      </c>
      <c r="E30" s="5">
        <v>2500</v>
      </c>
      <c r="F30" s="5">
        <v>2999</v>
      </c>
      <c r="G30" s="5">
        <v>3000</v>
      </c>
      <c r="H30" s="5">
        <v>3499</v>
      </c>
    </row>
    <row r="31" spans="1:8">
      <c r="A31" s="5">
        <v>3501</v>
      </c>
      <c r="B31" s="5">
        <v>4000</v>
      </c>
      <c r="C31" s="5">
        <v>2500</v>
      </c>
      <c r="D31" s="5">
        <v>2999</v>
      </c>
      <c r="E31" s="5">
        <v>3000</v>
      </c>
      <c r="F31" s="5">
        <v>3499</v>
      </c>
      <c r="G31" s="5">
        <v>3500</v>
      </c>
      <c r="H31" s="5">
        <v>3999</v>
      </c>
    </row>
    <row r="32" spans="1:8">
      <c r="A32" s="5">
        <v>4001</v>
      </c>
      <c r="B32" s="5">
        <v>4500</v>
      </c>
      <c r="C32" s="5">
        <v>3000</v>
      </c>
      <c r="D32" s="5">
        <v>3499</v>
      </c>
      <c r="E32" s="5">
        <v>3500</v>
      </c>
      <c r="F32" s="5">
        <v>3999</v>
      </c>
      <c r="G32" s="5">
        <v>4000</v>
      </c>
      <c r="H32" s="5">
        <v>4499</v>
      </c>
    </row>
    <row r="33" spans="1:8">
      <c r="A33" s="5">
        <v>4501</v>
      </c>
      <c r="B33" s="5">
        <v>5000</v>
      </c>
      <c r="C33" s="5">
        <v>3500</v>
      </c>
      <c r="D33" s="5">
        <v>3999</v>
      </c>
      <c r="E33" s="5">
        <v>4000</v>
      </c>
      <c r="F33" s="5">
        <v>4499</v>
      </c>
      <c r="G33" s="5">
        <v>4500</v>
      </c>
      <c r="H33" s="5">
        <v>4999</v>
      </c>
    </row>
    <row r="34" spans="1:8">
      <c r="A34" s="5">
        <v>5001</v>
      </c>
      <c r="B34" s="5">
        <v>5500</v>
      </c>
      <c r="C34" s="5">
        <v>4000</v>
      </c>
      <c r="D34" s="5">
        <v>4499</v>
      </c>
      <c r="E34" s="5">
        <v>4500</v>
      </c>
      <c r="F34" s="5">
        <v>4999</v>
      </c>
      <c r="G34" s="5">
        <v>5000</v>
      </c>
      <c r="H34" s="5">
        <v>5499</v>
      </c>
    </row>
    <row r="35" spans="1:8">
      <c r="A35" s="5">
        <v>5501</v>
      </c>
      <c r="B35" s="5">
        <v>6000</v>
      </c>
      <c r="C35" s="5">
        <v>4500</v>
      </c>
      <c r="D35" s="5">
        <v>4999</v>
      </c>
      <c r="E35" s="5">
        <v>5000</v>
      </c>
      <c r="F35" s="5">
        <v>5499</v>
      </c>
      <c r="G35" s="5">
        <v>5500</v>
      </c>
      <c r="H35" s="5">
        <v>5999</v>
      </c>
    </row>
    <row r="36" spans="1:8">
      <c r="A36" s="5">
        <v>6001</v>
      </c>
      <c r="B36" s="5">
        <v>6500</v>
      </c>
      <c r="C36" s="5">
        <v>5000</v>
      </c>
      <c r="D36" s="5">
        <v>5499</v>
      </c>
      <c r="E36" s="5">
        <v>5500</v>
      </c>
      <c r="F36" s="5">
        <v>5999</v>
      </c>
      <c r="G36" s="5">
        <v>6000</v>
      </c>
      <c r="H36" s="5">
        <v>6499</v>
      </c>
    </row>
    <row r="37" spans="1:8">
      <c r="A37" s="5">
        <v>6501</v>
      </c>
      <c r="B37" s="5">
        <v>7000</v>
      </c>
      <c r="C37" s="5">
        <v>5500</v>
      </c>
      <c r="D37" s="5">
        <v>5999</v>
      </c>
      <c r="E37" s="5">
        <v>6000</v>
      </c>
      <c r="F37" s="5">
        <v>6499</v>
      </c>
      <c r="G37" s="5">
        <v>6500</v>
      </c>
      <c r="H37" s="5">
        <v>6999</v>
      </c>
    </row>
    <row r="38" spans="1:8">
      <c r="A38" s="5">
        <v>7001</v>
      </c>
      <c r="B38" s="5">
        <v>7500</v>
      </c>
      <c r="C38" s="5">
        <v>6000</v>
      </c>
      <c r="D38" s="5">
        <v>6499</v>
      </c>
      <c r="E38" s="5">
        <v>6500</v>
      </c>
      <c r="F38" s="5">
        <v>6999</v>
      </c>
      <c r="G38" s="5">
        <v>7000</v>
      </c>
      <c r="H38" s="5">
        <v>7499</v>
      </c>
    </row>
    <row r="39" spans="1:8">
      <c r="A39" s="5">
        <v>7501</v>
      </c>
      <c r="B39" s="5">
        <v>8000</v>
      </c>
      <c r="C39" s="5">
        <v>6500</v>
      </c>
      <c r="D39" s="5">
        <v>6999</v>
      </c>
      <c r="E39" s="5">
        <v>7000</v>
      </c>
      <c r="F39" s="5">
        <v>7499</v>
      </c>
      <c r="G39" s="5">
        <v>7500</v>
      </c>
      <c r="H39" s="5">
        <v>7999</v>
      </c>
    </row>
    <row r="40" spans="1:8">
      <c r="A40" s="5">
        <v>8001</v>
      </c>
      <c r="B40" s="5">
        <v>8500</v>
      </c>
      <c r="C40" s="5">
        <v>7000</v>
      </c>
      <c r="D40" s="5">
        <v>7499</v>
      </c>
      <c r="E40" s="5">
        <v>7500</v>
      </c>
      <c r="F40" s="5">
        <v>7999</v>
      </c>
      <c r="G40" s="5">
        <v>8000</v>
      </c>
      <c r="H40" s="5">
        <v>8499</v>
      </c>
    </row>
    <row r="41" spans="1:8">
      <c r="A41" s="5">
        <v>8501</v>
      </c>
      <c r="B41" s="5">
        <v>9000</v>
      </c>
      <c r="C41" s="5">
        <v>7500</v>
      </c>
      <c r="D41" s="5">
        <v>7999</v>
      </c>
      <c r="E41" s="5">
        <v>8000</v>
      </c>
      <c r="F41" s="5">
        <v>8499</v>
      </c>
      <c r="G41" s="5">
        <v>8500</v>
      </c>
      <c r="H41" s="5">
        <v>8999</v>
      </c>
    </row>
    <row r="42" spans="1:8">
      <c r="A42" s="5">
        <v>9001</v>
      </c>
      <c r="B42" s="5">
        <v>9500</v>
      </c>
      <c r="C42" s="5">
        <v>8000</v>
      </c>
      <c r="D42" s="5">
        <v>8499</v>
      </c>
      <c r="E42" s="5">
        <v>8500</v>
      </c>
      <c r="F42" s="5">
        <v>8999</v>
      </c>
      <c r="G42" s="5">
        <v>9000</v>
      </c>
      <c r="H42" s="5">
        <v>9499</v>
      </c>
    </row>
    <row r="43" spans="1:8">
      <c r="A43" s="5">
        <v>9501</v>
      </c>
      <c r="B43" s="5">
        <v>10000</v>
      </c>
      <c r="C43" s="5">
        <v>8500</v>
      </c>
      <c r="D43" s="5">
        <v>8999</v>
      </c>
      <c r="E43" s="5">
        <v>9000</v>
      </c>
      <c r="F43" s="5">
        <v>9499</v>
      </c>
      <c r="G43" s="5">
        <v>9500</v>
      </c>
      <c r="H43" s="5">
        <v>9999</v>
      </c>
    </row>
    <row r="44" spans="1:8">
      <c r="A44" s="5">
        <v>10001</v>
      </c>
      <c r="B44" s="5">
        <v>100000</v>
      </c>
      <c r="C44" s="5">
        <v>8000</v>
      </c>
      <c r="D44" s="5">
        <v>8499</v>
      </c>
      <c r="E44" s="5">
        <v>8500</v>
      </c>
      <c r="F44" s="5">
        <v>8999</v>
      </c>
      <c r="G44" s="5">
        <v>9600</v>
      </c>
      <c r="H44" s="5">
        <v>99999</v>
      </c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="125" zoomScaleNormal="125" zoomScalePageLayoutView="125" workbookViewId="0">
      <selection activeCell="C14" sqref="C14"/>
    </sheetView>
  </sheetViews>
  <sheetFormatPr baseColWidth="10" defaultRowHeight="17" x14ac:dyDescent="0"/>
  <cols>
    <col min="1" max="16384" width="10.83203125" style="5"/>
  </cols>
  <sheetData>
    <row r="2" spans="1:2">
      <c r="A2" s="5" t="s">
        <v>70</v>
      </c>
      <c r="B2" s="5" t="s">
        <v>33</v>
      </c>
    </row>
    <row r="3" spans="1:2">
      <c r="A3" s="5" t="s">
        <v>71</v>
      </c>
      <c r="B3" s="5" t="s">
        <v>11</v>
      </c>
    </row>
    <row r="4" spans="1:2">
      <c r="A4" s="5">
        <v>1</v>
      </c>
      <c r="B4" s="5">
        <v>50</v>
      </c>
    </row>
    <row r="5" spans="1:2">
      <c r="A5" s="5">
        <v>2</v>
      </c>
      <c r="B5" s="5">
        <v>100</v>
      </c>
    </row>
    <row r="6" spans="1:2">
      <c r="A6" s="5">
        <v>3</v>
      </c>
      <c r="B6" s="5">
        <v>150</v>
      </c>
    </row>
    <row r="7" spans="1:2">
      <c r="A7" s="5">
        <v>4</v>
      </c>
      <c r="B7" s="5">
        <v>200</v>
      </c>
    </row>
    <row r="8" spans="1:2">
      <c r="A8" s="5">
        <v>5</v>
      </c>
      <c r="B8" s="5">
        <v>250</v>
      </c>
    </row>
    <row r="9" spans="1:2">
      <c r="A9" s="5">
        <v>6</v>
      </c>
      <c r="B9" s="5">
        <v>300</v>
      </c>
    </row>
    <row r="10" spans="1:2">
      <c r="A10" s="5">
        <v>7</v>
      </c>
      <c r="B10" s="5">
        <v>350</v>
      </c>
    </row>
    <row r="11" spans="1:2">
      <c r="A11" s="5">
        <v>8</v>
      </c>
      <c r="B11" s="5">
        <v>400</v>
      </c>
    </row>
    <row r="12" spans="1:2">
      <c r="A12" s="5">
        <v>9</v>
      </c>
      <c r="B12" s="5">
        <v>450</v>
      </c>
    </row>
    <row r="13" spans="1:2">
      <c r="A13" s="5">
        <v>10</v>
      </c>
      <c r="B13" s="5">
        <v>500</v>
      </c>
    </row>
    <row r="14" spans="1:2">
      <c r="A14" s="5">
        <v>11</v>
      </c>
      <c r="B14" s="5">
        <v>550</v>
      </c>
    </row>
    <row r="15" spans="1:2">
      <c r="A15" s="5">
        <v>12</v>
      </c>
      <c r="B15" s="5">
        <v>600</v>
      </c>
    </row>
    <row r="16" spans="1:2">
      <c r="A16" s="5">
        <v>13</v>
      </c>
      <c r="B16" s="5">
        <v>650</v>
      </c>
    </row>
    <row r="17" spans="1:2">
      <c r="A17" s="5">
        <v>14</v>
      </c>
      <c r="B17" s="5">
        <v>700</v>
      </c>
    </row>
    <row r="18" spans="1:2">
      <c r="A18" s="5">
        <v>15</v>
      </c>
      <c r="B18" s="5">
        <v>750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3"/>
  <sheetViews>
    <sheetView topLeftCell="D1" zoomScale="125" zoomScaleNormal="125" zoomScalePageLayoutView="125" workbookViewId="0">
      <selection activeCell="H16" sqref="H16"/>
    </sheetView>
  </sheetViews>
  <sheetFormatPr baseColWidth="10" defaultColWidth="9" defaultRowHeight="17" x14ac:dyDescent="0"/>
  <cols>
    <col min="1" max="16384" width="9" style="5"/>
  </cols>
  <sheetData>
    <row r="1" spans="4:5">
      <c r="E1" s="5" t="s">
        <v>6</v>
      </c>
    </row>
    <row r="2" spans="4:5">
      <c r="D2" s="5" t="s">
        <v>35</v>
      </c>
      <c r="E2" s="5" t="s">
        <v>36</v>
      </c>
    </row>
    <row r="3" spans="4:5">
      <c r="D3" s="5" t="s">
        <v>37</v>
      </c>
      <c r="E3" s="5" t="s">
        <v>13</v>
      </c>
    </row>
    <row r="4" spans="4:5">
      <c r="D4" s="5">
        <v>1</v>
      </c>
      <c r="E4" s="5">
        <v>10</v>
      </c>
    </row>
    <row r="5" spans="4:5">
      <c r="D5" s="5">
        <v>2</v>
      </c>
      <c r="E5" s="5">
        <v>10</v>
      </c>
    </row>
    <row r="6" spans="4:5">
      <c r="D6" s="5">
        <v>3</v>
      </c>
      <c r="E6" s="5">
        <v>20</v>
      </c>
    </row>
    <row r="7" spans="4:5">
      <c r="D7" s="5">
        <v>4</v>
      </c>
      <c r="E7" s="5">
        <v>20</v>
      </c>
    </row>
    <row r="8" spans="4:5">
      <c r="D8" s="5">
        <v>5</v>
      </c>
      <c r="E8" s="5">
        <v>30</v>
      </c>
    </row>
    <row r="9" spans="4:5">
      <c r="D9" s="5">
        <v>6</v>
      </c>
      <c r="E9" s="5">
        <v>30</v>
      </c>
    </row>
    <row r="10" spans="4:5">
      <c r="D10" s="5">
        <v>7</v>
      </c>
      <c r="E10" s="5">
        <v>40</v>
      </c>
    </row>
    <row r="11" spans="4:5">
      <c r="D11" s="5">
        <v>8</v>
      </c>
      <c r="E11" s="5">
        <v>40</v>
      </c>
    </row>
    <row r="12" spans="4:5">
      <c r="D12" s="5">
        <v>9</v>
      </c>
      <c r="E12" s="5">
        <v>50</v>
      </c>
    </row>
    <row r="13" spans="4:5">
      <c r="D13" s="5">
        <v>10</v>
      </c>
      <c r="E13" s="5">
        <v>50</v>
      </c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zoomScale="150" zoomScaleNormal="150" zoomScalePageLayoutView="150" workbookViewId="0">
      <selection activeCell="D17" sqref="D17"/>
    </sheetView>
  </sheetViews>
  <sheetFormatPr baseColWidth="10" defaultColWidth="9" defaultRowHeight="17" x14ac:dyDescent="0"/>
  <cols>
    <col min="1" max="1" width="9" style="7"/>
    <col min="2" max="2" width="9" style="5"/>
    <col min="3" max="3" width="10.1640625" style="5" customWidth="1"/>
    <col min="4" max="4" width="10.1640625" style="10" customWidth="1"/>
    <col min="5" max="5" width="5.5" style="5" bestFit="1" customWidth="1"/>
    <col min="6" max="16384" width="9" style="5"/>
  </cols>
  <sheetData>
    <row r="2" spans="1:6">
      <c r="A2" s="7" t="s">
        <v>38</v>
      </c>
      <c r="B2" s="5" t="s">
        <v>39</v>
      </c>
      <c r="C2" s="5" t="s">
        <v>40</v>
      </c>
      <c r="E2" s="5" t="s">
        <v>8</v>
      </c>
    </row>
    <row r="3" spans="1:6">
      <c r="A3" s="8" t="s">
        <v>41</v>
      </c>
      <c r="B3" s="6" t="s">
        <v>42</v>
      </c>
      <c r="C3" s="6" t="s">
        <v>13</v>
      </c>
      <c r="D3" s="6" t="s">
        <v>99</v>
      </c>
      <c r="E3" s="6" t="s">
        <v>8</v>
      </c>
      <c r="F3" s="6" t="s">
        <v>43</v>
      </c>
    </row>
    <row r="4" spans="1:6">
      <c r="A4" s="11" t="s">
        <v>98</v>
      </c>
      <c r="B4" s="5">
        <v>1</v>
      </c>
      <c r="C4" s="5">
        <v>500</v>
      </c>
      <c r="D4" s="10">
        <v>1</v>
      </c>
      <c r="F4" s="9" t="s">
        <v>101</v>
      </c>
    </row>
    <row r="5" spans="1:6">
      <c r="A5" s="12" t="s">
        <v>69</v>
      </c>
      <c r="B5" s="5">
        <v>5</v>
      </c>
      <c r="C5" s="5">
        <v>500</v>
      </c>
      <c r="D5" s="10">
        <v>2</v>
      </c>
      <c r="F5" s="5" t="s">
        <v>72</v>
      </c>
    </row>
    <row r="6" spans="1:6">
      <c r="A6" s="12" t="s">
        <v>117</v>
      </c>
      <c r="B6" s="5">
        <v>1</v>
      </c>
      <c r="C6" s="5">
        <v>500</v>
      </c>
      <c r="D6" s="10">
        <v>3</v>
      </c>
      <c r="F6" s="10" t="s">
        <v>102</v>
      </c>
    </row>
    <row r="7" spans="1:6">
      <c r="A7" s="12" t="s">
        <v>118</v>
      </c>
      <c r="B7" s="5">
        <v>5</v>
      </c>
      <c r="C7" s="5">
        <v>500</v>
      </c>
      <c r="D7" s="10">
        <v>4</v>
      </c>
      <c r="F7" s="5" t="s">
        <v>100</v>
      </c>
    </row>
    <row r="8" spans="1:6">
      <c r="A8" s="12" t="s">
        <v>112</v>
      </c>
      <c r="B8" s="5">
        <v>5</v>
      </c>
      <c r="C8" s="5">
        <v>150</v>
      </c>
      <c r="D8" s="10">
        <v>5</v>
      </c>
      <c r="F8" s="5" t="s">
        <v>115</v>
      </c>
    </row>
    <row r="9" spans="1:6">
      <c r="A9" s="12" t="s">
        <v>104</v>
      </c>
      <c r="B9" s="5">
        <v>5</v>
      </c>
      <c r="C9" s="5">
        <v>400</v>
      </c>
      <c r="D9" s="10">
        <v>6</v>
      </c>
      <c r="F9" s="5" t="s">
        <v>103</v>
      </c>
    </row>
    <row r="10" spans="1:6">
      <c r="A10" s="12" t="s">
        <v>105</v>
      </c>
      <c r="B10" s="5">
        <v>5</v>
      </c>
      <c r="C10" s="5">
        <v>300</v>
      </c>
      <c r="D10" s="10">
        <v>7</v>
      </c>
      <c r="F10" s="5" t="s">
        <v>106</v>
      </c>
    </row>
    <row r="11" spans="1:6">
      <c r="A11" s="12" t="s">
        <v>110</v>
      </c>
      <c r="B11" s="5">
        <v>5</v>
      </c>
      <c r="C11" s="5">
        <v>300</v>
      </c>
      <c r="D11" s="10">
        <v>8</v>
      </c>
      <c r="F11" s="5" t="s">
        <v>107</v>
      </c>
    </row>
    <row r="12" spans="1:6">
      <c r="A12" s="12" t="s">
        <v>109</v>
      </c>
      <c r="B12" s="5">
        <v>5</v>
      </c>
      <c r="C12" s="5">
        <v>200</v>
      </c>
      <c r="D12" s="10">
        <v>9</v>
      </c>
      <c r="F12" s="5" t="s">
        <v>108</v>
      </c>
    </row>
    <row r="13" spans="1:6">
      <c r="A13" s="12" t="s">
        <v>113</v>
      </c>
      <c r="B13" s="5">
        <v>5</v>
      </c>
      <c r="C13" s="5">
        <v>150</v>
      </c>
      <c r="D13" s="10">
        <v>10</v>
      </c>
      <c r="F13" s="5" t="s">
        <v>116</v>
      </c>
    </row>
    <row r="14" spans="1:6">
      <c r="A14" s="12" t="s">
        <v>111</v>
      </c>
      <c r="B14" s="5">
        <v>5</v>
      </c>
      <c r="C14" s="5">
        <v>100</v>
      </c>
      <c r="D14" s="10">
        <v>11</v>
      </c>
      <c r="F14" s="5" t="s">
        <v>114</v>
      </c>
    </row>
  </sheetData>
  <phoneticPr fontId="1" type="noConversion"/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="130" zoomScaleNormal="130" zoomScalePageLayoutView="130" workbookViewId="0">
      <selection activeCell="D31" sqref="A1:XFD1048576"/>
    </sheetView>
  </sheetViews>
  <sheetFormatPr baseColWidth="10" defaultColWidth="9" defaultRowHeight="17" x14ac:dyDescent="0"/>
  <cols>
    <col min="1" max="16384" width="9" style="5"/>
  </cols>
  <sheetData>
    <row r="2" spans="1:2">
      <c r="A2" s="5" t="s">
        <v>32</v>
      </c>
      <c r="B2" s="5" t="s">
        <v>33</v>
      </c>
    </row>
    <row r="3" spans="1:2">
      <c r="A3" s="5" t="s">
        <v>34</v>
      </c>
      <c r="B3" s="5" t="s">
        <v>11</v>
      </c>
    </row>
    <row r="4" spans="1:2">
      <c r="A4" s="5">
        <v>1</v>
      </c>
      <c r="B4" s="5">
        <v>50</v>
      </c>
    </row>
    <row r="5" spans="1:2">
      <c r="A5" s="5">
        <v>2</v>
      </c>
      <c r="B5" s="5">
        <v>100</v>
      </c>
    </row>
    <row r="6" spans="1:2">
      <c r="A6" s="5">
        <v>3</v>
      </c>
      <c r="B6" s="5">
        <v>150</v>
      </c>
    </row>
    <row r="7" spans="1:2">
      <c r="A7" s="5">
        <v>4</v>
      </c>
      <c r="B7" s="5">
        <v>200</v>
      </c>
    </row>
    <row r="8" spans="1:2">
      <c r="A8" s="5">
        <v>5</v>
      </c>
      <c r="B8" s="5">
        <v>250</v>
      </c>
    </row>
    <row r="9" spans="1:2">
      <c r="A9" s="5">
        <v>6</v>
      </c>
      <c r="B9" s="5">
        <v>300</v>
      </c>
    </row>
    <row r="10" spans="1:2">
      <c r="A10" s="5">
        <v>7</v>
      </c>
      <c r="B10" s="5">
        <v>350</v>
      </c>
    </row>
    <row r="11" spans="1:2">
      <c r="A11" s="5">
        <v>8</v>
      </c>
      <c r="B11" s="5">
        <v>400</v>
      </c>
    </row>
    <row r="12" spans="1:2">
      <c r="A12" s="5">
        <v>9</v>
      </c>
      <c r="B12" s="5">
        <v>450</v>
      </c>
    </row>
    <row r="13" spans="1:2">
      <c r="A13" s="5">
        <v>10</v>
      </c>
      <c r="B13" s="5">
        <v>500</v>
      </c>
    </row>
    <row r="14" spans="1:2">
      <c r="A14" s="5">
        <v>11</v>
      </c>
      <c r="B14" s="5">
        <v>550</v>
      </c>
    </row>
    <row r="15" spans="1:2">
      <c r="A15" s="5">
        <v>12</v>
      </c>
      <c r="B15" s="5">
        <v>600</v>
      </c>
    </row>
    <row r="16" spans="1:2">
      <c r="A16" s="5">
        <v>13</v>
      </c>
      <c r="B16" s="5">
        <v>650</v>
      </c>
    </row>
    <row r="17" spans="1:2">
      <c r="A17" s="5">
        <v>14</v>
      </c>
      <c r="B17" s="5">
        <v>700</v>
      </c>
    </row>
    <row r="18" spans="1:2">
      <c r="A18" s="5">
        <v>15</v>
      </c>
      <c r="B18" s="5">
        <v>750</v>
      </c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zoomScale="125" zoomScaleNormal="125" zoomScalePageLayoutView="125" workbookViewId="0">
      <selection activeCell="D20" sqref="D20"/>
    </sheetView>
  </sheetViews>
  <sheetFormatPr baseColWidth="10" defaultRowHeight="17" x14ac:dyDescent="0"/>
  <cols>
    <col min="1" max="16384" width="10.83203125" style="5"/>
  </cols>
  <sheetData>
    <row r="3" spans="1:5">
      <c r="A3" s="5" t="s">
        <v>79</v>
      </c>
      <c r="B3" s="5" t="s">
        <v>80</v>
      </c>
      <c r="C3" s="5" t="s">
        <v>81</v>
      </c>
      <c r="D3" s="5" t="s">
        <v>89</v>
      </c>
      <c r="E3" s="5" t="s">
        <v>82</v>
      </c>
    </row>
    <row r="4" spans="1:5">
      <c r="A4" s="5" t="s">
        <v>86</v>
      </c>
      <c r="B4" s="5" t="s">
        <v>87</v>
      </c>
      <c r="C4" s="5" t="s">
        <v>88</v>
      </c>
      <c r="D4" s="5" t="s">
        <v>90</v>
      </c>
      <c r="E4" s="5" t="s">
        <v>82</v>
      </c>
    </row>
    <row r="5" spans="1:5">
      <c r="A5" s="5">
        <v>1</v>
      </c>
      <c r="B5" s="5">
        <v>0</v>
      </c>
      <c r="C5" s="5">
        <v>0</v>
      </c>
      <c r="D5" s="5">
        <v>15</v>
      </c>
      <c r="E5" s="5" t="s">
        <v>83</v>
      </c>
    </row>
    <row r="6" spans="1:5">
      <c r="A6" s="5">
        <v>2</v>
      </c>
      <c r="B6" s="5">
        <v>30000</v>
      </c>
      <c r="C6" s="5">
        <v>0</v>
      </c>
      <c r="D6" s="5">
        <v>30</v>
      </c>
      <c r="E6" s="5" t="s">
        <v>84</v>
      </c>
    </row>
    <row r="7" spans="1:5">
      <c r="A7" s="5">
        <v>3</v>
      </c>
      <c r="B7" s="5">
        <v>0</v>
      </c>
      <c r="C7" s="5">
        <v>150</v>
      </c>
      <c r="D7" s="5">
        <v>100</v>
      </c>
      <c r="E7" s="5" t="s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150" zoomScaleNormal="150" zoomScalePageLayoutView="150" workbookViewId="0">
      <selection activeCell="A2" sqref="A2"/>
    </sheetView>
  </sheetViews>
  <sheetFormatPr baseColWidth="10" defaultRowHeight="17" x14ac:dyDescent="0"/>
  <cols>
    <col min="1" max="3" width="10.83203125" style="5"/>
    <col min="4" max="4" width="21" style="5" customWidth="1"/>
    <col min="5" max="16384" width="10.83203125" style="5"/>
  </cols>
  <sheetData>
    <row r="1" spans="1:5">
      <c r="A1" s="5" t="s">
        <v>119</v>
      </c>
    </row>
    <row r="2" spans="1:5">
      <c r="A2" s="5" t="s">
        <v>121</v>
      </c>
      <c r="E2" s="5" t="s">
        <v>120</v>
      </c>
    </row>
    <row r="4" spans="1:5">
      <c r="A4" s="6" t="s">
        <v>91</v>
      </c>
      <c r="B4" s="6" t="s">
        <v>92</v>
      </c>
      <c r="C4" s="6" t="s">
        <v>93</v>
      </c>
    </row>
    <row r="5" spans="1:5">
      <c r="A5" s="5" t="s">
        <v>94</v>
      </c>
      <c r="B5" s="5" t="s">
        <v>95</v>
      </c>
      <c r="C5" s="5" t="s">
        <v>96</v>
      </c>
    </row>
    <row r="6" spans="1:5">
      <c r="A6" s="5">
        <v>1</v>
      </c>
      <c r="B6" s="5">
        <v>1</v>
      </c>
      <c r="C6" s="5">
        <v>1000</v>
      </c>
    </row>
    <row r="7" spans="1:5">
      <c r="A7" s="5">
        <v>1</v>
      </c>
      <c r="B7" s="5">
        <v>2</v>
      </c>
      <c r="C7" s="5">
        <v>1000</v>
      </c>
    </row>
    <row r="8" spans="1:5">
      <c r="A8" s="5">
        <v>1</v>
      </c>
      <c r="B8" s="5">
        <v>3</v>
      </c>
      <c r="C8" s="5">
        <v>1000</v>
      </c>
    </row>
    <row r="9" spans="1:5">
      <c r="A9" s="5">
        <v>1</v>
      </c>
      <c r="B9" s="5">
        <v>4</v>
      </c>
      <c r="C9" s="5">
        <v>1000</v>
      </c>
    </row>
    <row r="10" spans="1:5">
      <c r="A10" s="5">
        <v>1</v>
      </c>
      <c r="B10" s="5">
        <v>5</v>
      </c>
      <c r="C10" s="5">
        <v>1000</v>
      </c>
    </row>
    <row r="11" spans="1:5">
      <c r="A11" s="5">
        <v>1</v>
      </c>
      <c r="B11" s="5">
        <v>6</v>
      </c>
      <c r="C11" s="5">
        <v>1000</v>
      </c>
    </row>
    <row r="12" spans="1:5">
      <c r="A12" s="5">
        <v>1</v>
      </c>
      <c r="B12" s="5">
        <v>7</v>
      </c>
      <c r="C12" s="5">
        <v>1000</v>
      </c>
    </row>
    <row r="13" spans="1:5">
      <c r="A13" s="5">
        <v>1</v>
      </c>
      <c r="B13" s="5">
        <v>8</v>
      </c>
      <c r="C13" s="5">
        <v>1000</v>
      </c>
    </row>
    <row r="14" spans="1:5">
      <c r="A14" s="5">
        <v>1</v>
      </c>
      <c r="B14" s="5">
        <v>9</v>
      </c>
      <c r="C14" s="5">
        <v>1000</v>
      </c>
    </row>
    <row r="15" spans="1:5">
      <c r="A15" s="5">
        <v>1</v>
      </c>
      <c r="B15" s="5">
        <v>10</v>
      </c>
      <c r="C15" s="5">
        <v>1000</v>
      </c>
    </row>
    <row r="16" spans="1:5">
      <c r="A16" s="5">
        <v>1</v>
      </c>
      <c r="B16" s="5">
        <v>11</v>
      </c>
      <c r="C16" s="5">
        <v>1000</v>
      </c>
    </row>
    <row r="17" spans="1:3">
      <c r="A17" s="5">
        <v>1</v>
      </c>
      <c r="B17" s="5">
        <v>12</v>
      </c>
      <c r="C17" s="5">
        <v>1000</v>
      </c>
    </row>
    <row r="18" spans="1:3">
      <c r="A18" s="5">
        <v>1</v>
      </c>
      <c r="B18" s="5">
        <v>13</v>
      </c>
      <c r="C18" s="5">
        <v>1000</v>
      </c>
    </row>
    <row r="19" spans="1:3">
      <c r="A19" s="5">
        <v>1</v>
      </c>
      <c r="B19" s="5">
        <v>14</v>
      </c>
      <c r="C19" s="5">
        <v>1000</v>
      </c>
    </row>
    <row r="20" spans="1:3">
      <c r="A20" s="5">
        <v>1</v>
      </c>
      <c r="B20" s="5">
        <v>15</v>
      </c>
      <c r="C20" s="5">
        <v>1000</v>
      </c>
    </row>
    <row r="21" spans="1:3">
      <c r="A21" s="5">
        <v>1</v>
      </c>
      <c r="B21" s="5">
        <v>16</v>
      </c>
      <c r="C21" s="5">
        <v>1000</v>
      </c>
    </row>
    <row r="22" spans="1:3">
      <c r="A22" s="5">
        <v>1</v>
      </c>
      <c r="B22" s="5">
        <v>17</v>
      </c>
      <c r="C22" s="5">
        <v>1000</v>
      </c>
    </row>
    <row r="23" spans="1:3">
      <c r="A23" s="5">
        <v>1</v>
      </c>
      <c r="B23" s="5">
        <v>18</v>
      </c>
      <c r="C23" s="5">
        <v>1000</v>
      </c>
    </row>
    <row r="24" spans="1:3">
      <c r="A24" s="5">
        <v>1</v>
      </c>
      <c r="B24" s="5">
        <v>19</v>
      </c>
      <c r="C24" s="5">
        <v>1000</v>
      </c>
    </row>
    <row r="25" spans="1:3">
      <c r="A25" s="5">
        <v>1</v>
      </c>
      <c r="B25" s="5">
        <v>20</v>
      </c>
      <c r="C25" s="5">
        <v>1000</v>
      </c>
    </row>
    <row r="26" spans="1:3">
      <c r="A26" s="5">
        <v>1</v>
      </c>
      <c r="B26" s="5">
        <v>21</v>
      </c>
      <c r="C26" s="5">
        <v>100</v>
      </c>
    </row>
    <row r="27" spans="1:3">
      <c r="A27" s="5">
        <v>1</v>
      </c>
      <c r="B27" s="5">
        <v>22</v>
      </c>
      <c r="C27" s="5">
        <v>100</v>
      </c>
    </row>
    <row r="28" spans="1:3">
      <c r="A28" s="5">
        <v>1</v>
      </c>
      <c r="B28" s="5">
        <v>23</v>
      </c>
      <c r="C28" s="5">
        <v>100</v>
      </c>
    </row>
    <row r="29" spans="1:3">
      <c r="A29" s="5">
        <v>1</v>
      </c>
      <c r="B29" s="5">
        <v>24</v>
      </c>
      <c r="C29" s="5">
        <v>100</v>
      </c>
    </row>
    <row r="30" spans="1:3">
      <c r="A30" s="5">
        <v>1</v>
      </c>
      <c r="B30" s="5">
        <v>25</v>
      </c>
      <c r="C30" s="5">
        <v>100</v>
      </c>
    </row>
    <row r="31" spans="1:3">
      <c r="A31" s="5">
        <v>1</v>
      </c>
      <c r="B31" s="5">
        <v>26</v>
      </c>
      <c r="C31" s="5">
        <v>100</v>
      </c>
    </row>
    <row r="32" spans="1:3">
      <c r="A32" s="5">
        <v>1</v>
      </c>
      <c r="B32" s="5">
        <v>27</v>
      </c>
      <c r="C32" s="5">
        <v>100</v>
      </c>
    </row>
    <row r="33" spans="1:3">
      <c r="A33" s="5">
        <v>1</v>
      </c>
      <c r="B33" s="5">
        <v>28</v>
      </c>
      <c r="C33" s="5">
        <v>100</v>
      </c>
    </row>
    <row r="34" spans="1:3">
      <c r="A34" s="5">
        <v>1</v>
      </c>
      <c r="B34" s="5">
        <v>29</v>
      </c>
      <c r="C34" s="5">
        <v>100</v>
      </c>
    </row>
    <row r="35" spans="1:3">
      <c r="A35" s="5">
        <v>1</v>
      </c>
      <c r="B35" s="5">
        <v>30</v>
      </c>
      <c r="C35" s="5">
        <v>100</v>
      </c>
    </row>
    <row r="36" spans="1:3">
      <c r="A36" s="5">
        <v>2</v>
      </c>
      <c r="B36" s="5">
        <v>1</v>
      </c>
      <c r="C36" s="5">
        <v>2000</v>
      </c>
    </row>
    <row r="37" spans="1:3">
      <c r="A37" s="5">
        <v>2</v>
      </c>
      <c r="B37" s="5">
        <v>2</v>
      </c>
      <c r="C37" s="5">
        <v>2000</v>
      </c>
    </row>
    <row r="38" spans="1:3">
      <c r="A38" s="5">
        <v>2</v>
      </c>
      <c r="B38" s="5">
        <v>3</v>
      </c>
      <c r="C38" s="5">
        <v>2000</v>
      </c>
    </row>
    <row r="39" spans="1:3">
      <c r="A39" s="5">
        <v>2</v>
      </c>
      <c r="B39" s="5">
        <v>4</v>
      </c>
      <c r="C39" s="5">
        <v>2000</v>
      </c>
    </row>
    <row r="40" spans="1:3">
      <c r="A40" s="5">
        <v>2</v>
      </c>
      <c r="B40" s="5">
        <v>5</v>
      </c>
      <c r="C40" s="5">
        <v>2000</v>
      </c>
    </row>
    <row r="41" spans="1:3">
      <c r="A41" s="5">
        <v>2</v>
      </c>
      <c r="B41" s="5">
        <v>6</v>
      </c>
      <c r="C41" s="5">
        <v>2000</v>
      </c>
    </row>
    <row r="42" spans="1:3">
      <c r="A42" s="5">
        <v>2</v>
      </c>
      <c r="B42" s="5">
        <v>7</v>
      </c>
      <c r="C42" s="5">
        <v>2000</v>
      </c>
    </row>
    <row r="43" spans="1:3">
      <c r="A43" s="5">
        <v>2</v>
      </c>
      <c r="B43" s="5">
        <v>8</v>
      </c>
      <c r="C43" s="5">
        <v>2000</v>
      </c>
    </row>
    <row r="44" spans="1:3">
      <c r="A44" s="5">
        <v>2</v>
      </c>
      <c r="B44" s="5">
        <v>9</v>
      </c>
      <c r="C44" s="5">
        <v>2000</v>
      </c>
    </row>
    <row r="45" spans="1:3">
      <c r="A45" s="5">
        <v>2</v>
      </c>
      <c r="B45" s="5">
        <v>10</v>
      </c>
      <c r="C45" s="5">
        <v>2000</v>
      </c>
    </row>
    <row r="46" spans="1:3">
      <c r="A46" s="5">
        <v>2</v>
      </c>
      <c r="B46" s="5">
        <v>11</v>
      </c>
      <c r="C46" s="5">
        <v>2000</v>
      </c>
    </row>
    <row r="47" spans="1:3">
      <c r="A47" s="5">
        <v>2</v>
      </c>
      <c r="B47" s="5">
        <v>12</v>
      </c>
      <c r="C47" s="5">
        <v>2000</v>
      </c>
    </row>
    <row r="48" spans="1:3">
      <c r="A48" s="5">
        <v>2</v>
      </c>
      <c r="B48" s="5">
        <v>13</v>
      </c>
      <c r="C48" s="5">
        <v>2000</v>
      </c>
    </row>
    <row r="49" spans="1:3">
      <c r="A49" s="5">
        <v>2</v>
      </c>
      <c r="B49" s="5">
        <v>14</v>
      </c>
      <c r="C49" s="5">
        <v>2000</v>
      </c>
    </row>
    <row r="50" spans="1:3">
      <c r="A50" s="5">
        <v>2</v>
      </c>
      <c r="B50" s="5">
        <v>15</v>
      </c>
      <c r="C50" s="5">
        <v>2000</v>
      </c>
    </row>
    <row r="51" spans="1:3">
      <c r="A51" s="5">
        <v>2</v>
      </c>
      <c r="B51" s="5">
        <v>16</v>
      </c>
      <c r="C51" s="5">
        <v>2000</v>
      </c>
    </row>
    <row r="52" spans="1:3">
      <c r="A52" s="5">
        <v>2</v>
      </c>
      <c r="B52" s="5">
        <v>17</v>
      </c>
      <c r="C52" s="5">
        <v>2000</v>
      </c>
    </row>
    <row r="53" spans="1:3">
      <c r="A53" s="5">
        <v>2</v>
      </c>
      <c r="B53" s="5">
        <v>18</v>
      </c>
      <c r="C53" s="5">
        <v>2000</v>
      </c>
    </row>
    <row r="54" spans="1:3">
      <c r="A54" s="5">
        <v>2</v>
      </c>
      <c r="B54" s="5">
        <v>19</v>
      </c>
      <c r="C54" s="5">
        <v>2000</v>
      </c>
    </row>
    <row r="55" spans="1:3">
      <c r="A55" s="5">
        <v>2</v>
      </c>
      <c r="B55" s="5">
        <v>20</v>
      </c>
      <c r="C55" s="5">
        <v>2000</v>
      </c>
    </row>
    <row r="56" spans="1:3">
      <c r="A56" s="5">
        <v>2</v>
      </c>
      <c r="B56" s="5">
        <v>21</v>
      </c>
      <c r="C56" s="5">
        <v>200</v>
      </c>
    </row>
    <row r="57" spans="1:3">
      <c r="A57" s="5">
        <v>2</v>
      </c>
      <c r="B57" s="5">
        <v>22</v>
      </c>
      <c r="C57" s="5">
        <v>200</v>
      </c>
    </row>
    <row r="58" spans="1:3">
      <c r="A58" s="5">
        <v>2</v>
      </c>
      <c r="B58" s="5">
        <v>23</v>
      </c>
      <c r="C58" s="5">
        <v>200</v>
      </c>
    </row>
    <row r="59" spans="1:3">
      <c r="A59" s="5">
        <v>2</v>
      </c>
      <c r="B59" s="5">
        <v>24</v>
      </c>
      <c r="C59" s="5">
        <v>200</v>
      </c>
    </row>
    <row r="60" spans="1:3">
      <c r="A60" s="5">
        <v>2</v>
      </c>
      <c r="B60" s="5">
        <v>25</v>
      </c>
      <c r="C60" s="5">
        <v>200</v>
      </c>
    </row>
    <row r="61" spans="1:3">
      <c r="A61" s="5">
        <v>2</v>
      </c>
      <c r="B61" s="5">
        <v>26</v>
      </c>
      <c r="C61" s="5">
        <v>200</v>
      </c>
    </row>
    <row r="62" spans="1:3">
      <c r="A62" s="5">
        <v>2</v>
      </c>
      <c r="B62" s="5">
        <v>27</v>
      </c>
      <c r="C62" s="5">
        <v>200</v>
      </c>
    </row>
    <row r="63" spans="1:3">
      <c r="A63" s="5">
        <v>2</v>
      </c>
      <c r="B63" s="5">
        <v>28</v>
      </c>
      <c r="C63" s="5">
        <v>200</v>
      </c>
    </row>
    <row r="64" spans="1:3">
      <c r="A64" s="5">
        <v>2</v>
      </c>
      <c r="B64" s="5">
        <v>29</v>
      </c>
      <c r="C64" s="5">
        <v>200</v>
      </c>
    </row>
    <row r="65" spans="1:3">
      <c r="A65" s="5">
        <v>2</v>
      </c>
      <c r="B65" s="5">
        <v>30</v>
      </c>
      <c r="C65" s="5">
        <v>200</v>
      </c>
    </row>
    <row r="66" spans="1:3">
      <c r="A66" s="5">
        <v>3</v>
      </c>
      <c r="B66" s="5">
        <v>1</v>
      </c>
      <c r="C66" s="5">
        <v>5000</v>
      </c>
    </row>
    <row r="67" spans="1:3">
      <c r="A67" s="5">
        <v>3</v>
      </c>
      <c r="B67" s="5">
        <v>2</v>
      </c>
      <c r="C67" s="5">
        <v>5000</v>
      </c>
    </row>
    <row r="68" spans="1:3">
      <c r="A68" s="5">
        <v>3</v>
      </c>
      <c r="B68" s="5">
        <v>3</v>
      </c>
      <c r="C68" s="5">
        <v>5000</v>
      </c>
    </row>
    <row r="69" spans="1:3">
      <c r="A69" s="5">
        <v>3</v>
      </c>
      <c r="B69" s="5">
        <v>4</v>
      </c>
      <c r="C69" s="5">
        <v>5000</v>
      </c>
    </row>
    <row r="70" spans="1:3">
      <c r="A70" s="5">
        <v>3</v>
      </c>
      <c r="B70" s="5">
        <v>5</v>
      </c>
      <c r="C70" s="5">
        <v>5000</v>
      </c>
    </row>
    <row r="71" spans="1:3">
      <c r="A71" s="5">
        <v>3</v>
      </c>
      <c r="B71" s="5">
        <v>6</v>
      </c>
      <c r="C71" s="5">
        <v>5000</v>
      </c>
    </row>
    <row r="72" spans="1:3">
      <c r="A72" s="5">
        <v>3</v>
      </c>
      <c r="B72" s="5">
        <v>7</v>
      </c>
      <c r="C72" s="5">
        <v>5000</v>
      </c>
    </row>
    <row r="73" spans="1:3">
      <c r="A73" s="5">
        <v>3</v>
      </c>
      <c r="B73" s="5">
        <v>8</v>
      </c>
      <c r="C73" s="5">
        <v>5000</v>
      </c>
    </row>
    <row r="74" spans="1:3">
      <c r="A74" s="5">
        <v>3</v>
      </c>
      <c r="B74" s="5">
        <v>9</v>
      </c>
      <c r="C74" s="5">
        <v>5000</v>
      </c>
    </row>
    <row r="75" spans="1:3">
      <c r="A75" s="5">
        <v>3</v>
      </c>
      <c r="B75" s="5">
        <v>10</v>
      </c>
      <c r="C75" s="5">
        <v>5000</v>
      </c>
    </row>
    <row r="76" spans="1:3">
      <c r="A76" s="5">
        <v>3</v>
      </c>
      <c r="B76" s="5">
        <v>11</v>
      </c>
      <c r="C76" s="5">
        <v>5000</v>
      </c>
    </row>
    <row r="77" spans="1:3">
      <c r="A77" s="5">
        <v>3</v>
      </c>
      <c r="B77" s="5">
        <v>12</v>
      </c>
      <c r="C77" s="5">
        <v>5000</v>
      </c>
    </row>
    <row r="78" spans="1:3">
      <c r="A78" s="5">
        <v>3</v>
      </c>
      <c r="B78" s="5">
        <v>13</v>
      </c>
      <c r="C78" s="5">
        <v>5000</v>
      </c>
    </row>
    <row r="79" spans="1:3">
      <c r="A79" s="5">
        <v>3</v>
      </c>
      <c r="B79" s="5">
        <v>14</v>
      </c>
      <c r="C79" s="5">
        <v>5000</v>
      </c>
    </row>
    <row r="80" spans="1:3">
      <c r="A80" s="5">
        <v>3</v>
      </c>
      <c r="B80" s="5">
        <v>15</v>
      </c>
      <c r="C80" s="5">
        <v>5000</v>
      </c>
    </row>
    <row r="81" spans="1:3">
      <c r="A81" s="5">
        <v>3</v>
      </c>
      <c r="B81" s="5">
        <v>16</v>
      </c>
      <c r="C81" s="5">
        <v>5000</v>
      </c>
    </row>
    <row r="82" spans="1:3">
      <c r="A82" s="5">
        <v>3</v>
      </c>
      <c r="B82" s="5">
        <v>17</v>
      </c>
      <c r="C82" s="5">
        <v>5000</v>
      </c>
    </row>
    <row r="83" spans="1:3">
      <c r="A83" s="5">
        <v>3</v>
      </c>
      <c r="B83" s="5">
        <v>18</v>
      </c>
      <c r="C83" s="5">
        <v>5000</v>
      </c>
    </row>
    <row r="84" spans="1:3">
      <c r="A84" s="5">
        <v>3</v>
      </c>
      <c r="B84" s="5">
        <v>19</v>
      </c>
      <c r="C84" s="5">
        <v>5000</v>
      </c>
    </row>
    <row r="85" spans="1:3">
      <c r="A85" s="5">
        <v>3</v>
      </c>
      <c r="B85" s="5">
        <v>20</v>
      </c>
      <c r="C85" s="5">
        <v>5000</v>
      </c>
    </row>
    <row r="86" spans="1:3">
      <c r="A86" s="5">
        <v>3</v>
      </c>
      <c r="B86" s="5">
        <v>21</v>
      </c>
      <c r="C86" s="5">
        <v>500</v>
      </c>
    </row>
    <row r="87" spans="1:3">
      <c r="A87" s="5">
        <v>3</v>
      </c>
      <c r="B87" s="5">
        <v>22</v>
      </c>
      <c r="C87" s="5">
        <v>500</v>
      </c>
    </row>
    <row r="88" spans="1:3">
      <c r="A88" s="5">
        <v>3</v>
      </c>
      <c r="B88" s="5">
        <v>23</v>
      </c>
      <c r="C88" s="5">
        <v>500</v>
      </c>
    </row>
    <row r="89" spans="1:3">
      <c r="A89" s="5">
        <v>3</v>
      </c>
      <c r="B89" s="5">
        <v>24</v>
      </c>
      <c r="C89" s="5">
        <v>500</v>
      </c>
    </row>
    <row r="90" spans="1:3">
      <c r="A90" s="5">
        <v>3</v>
      </c>
      <c r="B90" s="5">
        <v>25</v>
      </c>
      <c r="C90" s="5">
        <v>500</v>
      </c>
    </row>
    <row r="91" spans="1:3">
      <c r="A91" s="5">
        <v>3</v>
      </c>
      <c r="B91" s="5">
        <v>26</v>
      </c>
      <c r="C91" s="5">
        <v>500</v>
      </c>
    </row>
    <row r="92" spans="1:3">
      <c r="A92" s="5">
        <v>3</v>
      </c>
      <c r="B92" s="5">
        <v>27</v>
      </c>
      <c r="C92" s="5">
        <v>500</v>
      </c>
    </row>
    <row r="93" spans="1:3">
      <c r="A93" s="5">
        <v>3</v>
      </c>
      <c r="B93" s="5">
        <v>28</v>
      </c>
      <c r="C93" s="5">
        <v>500</v>
      </c>
    </row>
    <row r="94" spans="1:3">
      <c r="A94" s="5">
        <v>3</v>
      </c>
      <c r="B94" s="5">
        <v>29</v>
      </c>
      <c r="C94" s="5">
        <v>500</v>
      </c>
    </row>
    <row r="95" spans="1:3">
      <c r="A95" s="5">
        <v>3</v>
      </c>
      <c r="B95" s="5">
        <v>30</v>
      </c>
      <c r="C95" s="5">
        <v>500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2" zoomScale="150" zoomScaleNormal="150" zoomScalePageLayoutView="150" workbookViewId="0">
      <selection activeCell="C4" sqref="C4"/>
    </sheetView>
  </sheetViews>
  <sheetFormatPr baseColWidth="10" defaultColWidth="11" defaultRowHeight="15" x14ac:dyDescent="0"/>
  <cols>
    <col min="1" max="2" width="11" style="1"/>
    <col min="3" max="3" width="48.5" customWidth="1"/>
    <col min="4" max="4" width="29.1640625" customWidth="1"/>
  </cols>
  <sheetData>
    <row r="2" spans="1:5">
      <c r="A2" s="1" t="s">
        <v>46</v>
      </c>
      <c r="B2" s="1" t="s">
        <v>57</v>
      </c>
      <c r="C2" t="s">
        <v>47</v>
      </c>
      <c r="D2" t="s">
        <v>60</v>
      </c>
      <c r="E2" t="s">
        <v>45</v>
      </c>
    </row>
    <row r="3" spans="1:5">
      <c r="A3" s="1" t="s">
        <v>54</v>
      </c>
      <c r="B3" s="1" t="s">
        <v>58</v>
      </c>
      <c r="C3" t="s">
        <v>55</v>
      </c>
      <c r="D3" t="s">
        <v>61</v>
      </c>
      <c r="E3" t="s">
        <v>45</v>
      </c>
    </row>
    <row r="4" spans="1:5">
      <c r="A4" s="3" t="s">
        <v>53</v>
      </c>
      <c r="B4" t="s">
        <v>59</v>
      </c>
      <c r="C4" s="2" t="s">
        <v>66</v>
      </c>
      <c r="D4" t="s">
        <v>64</v>
      </c>
      <c r="E4" t="s">
        <v>48</v>
      </c>
    </row>
    <row r="5" spans="1:5">
      <c r="A5" s="3" t="s">
        <v>56</v>
      </c>
      <c r="B5" t="s">
        <v>62</v>
      </c>
      <c r="C5" t="s">
        <v>65</v>
      </c>
      <c r="D5" t="s">
        <v>63</v>
      </c>
      <c r="E5" t="s">
        <v>49</v>
      </c>
    </row>
    <row r="6" spans="1:5">
      <c r="A6" s="3"/>
      <c r="B6" s="3"/>
      <c r="C6" s="4"/>
    </row>
    <row r="7" spans="1:5">
      <c r="A7" s="3"/>
      <c r="B7" s="3"/>
      <c r="C7" s="4"/>
    </row>
    <row r="8" spans="1:5">
      <c r="A8" s="3"/>
      <c r="B8" s="3"/>
      <c r="C8" s="4"/>
    </row>
    <row r="9" spans="1:5">
      <c r="A9" s="3"/>
      <c r="B9" s="3"/>
      <c r="C9" s="4"/>
    </row>
    <row r="10" spans="1:5">
      <c r="A10" s="3"/>
      <c r="B10" s="3"/>
      <c r="C10" s="4"/>
    </row>
    <row r="11" spans="1:5">
      <c r="A11" s="3"/>
      <c r="B11" s="3"/>
      <c r="C11" s="4"/>
    </row>
    <row r="12" spans="1:5">
      <c r="A12" s="3"/>
      <c r="B12" s="3"/>
      <c r="C12" s="4"/>
    </row>
    <row r="13" spans="1:5">
      <c r="A13" s="3"/>
      <c r="B13" s="3"/>
      <c r="C13" s="4"/>
    </row>
    <row r="14" spans="1:5">
      <c r="A14" s="3"/>
      <c r="B14" s="3"/>
    </row>
    <row r="15" spans="1:5">
      <c r="A15" s="3"/>
      <c r="B15" s="3"/>
    </row>
    <row r="16" spans="1:5">
      <c r="A16" s="3"/>
      <c r="B16" s="3"/>
    </row>
    <row r="17" spans="1:3">
      <c r="A17" s="3"/>
      <c r="B17" s="3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zoomScale="150" zoomScaleNormal="150" zoomScalePageLayoutView="150" workbookViewId="0">
      <selection activeCell="A26" sqref="A26"/>
    </sheetView>
  </sheetViews>
  <sheetFormatPr baseColWidth="10" defaultColWidth="9" defaultRowHeight="15" x14ac:dyDescent="0"/>
  <cols>
    <col min="1" max="1" width="32.6640625" customWidth="1"/>
    <col min="2" max="2" width="41.83203125" customWidth="1"/>
  </cols>
  <sheetData>
    <row r="2" spans="1:2">
      <c r="A2" t="s">
        <v>50</v>
      </c>
      <c r="B2" t="s">
        <v>44</v>
      </c>
    </row>
    <row r="3" spans="1:2">
      <c r="A3" t="s">
        <v>51</v>
      </c>
      <c r="B3" t="s">
        <v>52</v>
      </c>
    </row>
    <row r="5" spans="1:2">
      <c r="A5" t="s">
        <v>67</v>
      </c>
      <c r="B5" t="s">
        <v>68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每日排名奖励</vt:lpstr>
      <vt:lpstr>历史最高奖励</vt:lpstr>
      <vt:lpstr>对手刷新规则</vt:lpstr>
      <vt:lpstr>购买花费</vt:lpstr>
      <vt:lpstr>商店刷新花费</vt:lpstr>
      <vt:lpstr>商店出售物品</vt:lpstr>
      <vt:lpstr>重置挑战次数花费</vt:lpstr>
      <vt:lpstr>膜拜类型</vt:lpstr>
      <vt:lpstr>被膜拜奖励</vt:lpstr>
      <vt:lpstr>文字介绍</vt:lpstr>
      <vt:lpstr>其他说明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鹏方 周</dc:creator>
  <cp:lastModifiedBy>鹏方 周</cp:lastModifiedBy>
  <dcterms:created xsi:type="dcterms:W3CDTF">2015-01-21T12:23:00Z</dcterms:created>
  <dcterms:modified xsi:type="dcterms:W3CDTF">2015-11-19T04:51:35Z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