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ropbox\Projects\attentive-suricate\Data\"/>
    </mc:Choice>
  </mc:AlternateContent>
  <xr:revisionPtr revIDLastSave="0" documentId="8_{E15CAF2A-2B89-4D74-9837-A2CEE5627DCA}" xr6:coauthVersionLast="36" xr6:coauthVersionMax="36" xr10:uidLastSave="{00000000-0000-0000-0000-000000000000}"/>
  <bookViews>
    <workbookView xWindow="0" yWindow="0" windowWidth="21570" windowHeight="7980" tabRatio="500" xr2:uid="{00000000-000D-0000-FFFF-FFFF00000000}"/>
  </bookViews>
  <sheets>
    <sheet name="Distance metrics" sheetId="1" r:id="rId1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1" l="1"/>
  <c r="E14" i="1"/>
  <c r="E15" i="1"/>
  <c r="E16" i="1"/>
  <c r="E17" i="1"/>
  <c r="E18" i="1"/>
  <c r="G22" i="1"/>
  <c r="F14" i="1"/>
  <c r="F15" i="1"/>
  <c r="F16" i="1"/>
  <c r="F17" i="1"/>
  <c r="F18" i="1"/>
  <c r="G21" i="1"/>
  <c r="G20" i="1"/>
  <c r="G11" i="1"/>
  <c r="B5" i="1"/>
  <c r="C5" i="1"/>
  <c r="D5" i="1"/>
  <c r="E5" i="1"/>
  <c r="F5" i="1"/>
  <c r="G10" i="1"/>
  <c r="B6" i="1"/>
  <c r="C6" i="1"/>
  <c r="D6" i="1"/>
  <c r="E6" i="1"/>
  <c r="F6" i="1"/>
  <c r="G9" i="1"/>
  <c r="G8" i="1"/>
</calcChain>
</file>

<file path=xl/sharedStrings.xml><?xml version="1.0" encoding="utf-8"?>
<sst xmlns="http://schemas.openxmlformats.org/spreadsheetml/2006/main" count="26" uniqueCount="13">
  <si>
    <t>Bray Curtis</t>
  </si>
  <si>
    <t>Canberra</t>
  </si>
  <si>
    <t>City Block (Manhattan)</t>
  </si>
  <si>
    <t>Spp1</t>
  </si>
  <si>
    <t>Spp2</t>
  </si>
  <si>
    <t>Spp3</t>
  </si>
  <si>
    <t>Spp4</t>
  </si>
  <si>
    <t>Spp5</t>
  </si>
  <si>
    <t>Si</t>
  </si>
  <si>
    <t>Sj</t>
  </si>
  <si>
    <r>
      <t>|x</t>
    </r>
    <r>
      <rPr>
        <vertAlign val="subscript"/>
        <sz val="10"/>
        <rFont val="Verdana"/>
        <family val="2"/>
      </rPr>
      <t>i</t>
    </r>
    <r>
      <rPr>
        <sz val="10"/>
        <rFont val="Verdana"/>
        <family val="2"/>
      </rPr>
      <t>-x</t>
    </r>
    <r>
      <rPr>
        <vertAlign val="subscript"/>
        <sz val="10"/>
        <rFont val="Verdana"/>
        <family val="2"/>
      </rPr>
      <t>j</t>
    </r>
    <r>
      <rPr>
        <sz val="10"/>
        <rFont val="Verdana"/>
        <family val="2"/>
      </rPr>
      <t>|</t>
    </r>
  </si>
  <si>
    <r>
      <t>(x</t>
    </r>
    <r>
      <rPr>
        <vertAlign val="subscript"/>
        <sz val="10"/>
        <rFont val="Verdana"/>
        <family val="2"/>
      </rPr>
      <t>i</t>
    </r>
    <r>
      <rPr>
        <sz val="10"/>
        <rFont val="Verdana"/>
        <family val="2"/>
      </rPr>
      <t>+x</t>
    </r>
    <r>
      <rPr>
        <vertAlign val="subscript"/>
        <sz val="10"/>
        <rFont val="Verdana"/>
        <family val="2"/>
      </rPr>
      <t>j</t>
    </r>
    <r>
      <rPr>
        <sz val="10"/>
        <rFont val="Verdana"/>
        <family val="2"/>
      </rPr>
      <t>)</t>
    </r>
  </si>
  <si>
    <t>Euclidean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</si>
</sst>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Verdana"/>
    </font>
    <font>
      <vertAlign val="subscript"/>
      <sz val="1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2" fontId="0" fillId="0" borderId="0" xfId="0" applyNumberFormat="1"/>
    <xf numFmtId="0" fontId="0" fillId="0" borderId="1" xfId="0" applyBorder="1" applyAlignment="1">
      <alignment horizontal="right"/>
    </xf>
    <xf numFmtId="0" fontId="0" fillId="0" borderId="2" xfId="0" applyBorder="1"/>
    <xf numFmtId="164" fontId="0" fillId="3" borderId="7" xfId="0" applyNumberFormat="1" applyFill="1" applyBorder="1"/>
    <xf numFmtId="0" fontId="0" fillId="0" borderId="8" xfId="0" applyBorder="1" applyAlignment="1">
      <alignment horizontal="right"/>
    </xf>
    <xf numFmtId="0" fontId="0" fillId="0" borderId="0" xfId="0" applyBorder="1"/>
    <xf numFmtId="164" fontId="0" fillId="3" borderId="9" xfId="0" applyNumberFormat="1" applyFill="1" applyBorder="1"/>
    <xf numFmtId="0" fontId="0" fillId="3" borderId="9" xfId="0" applyFill="1" applyBorder="1"/>
    <xf numFmtId="0" fontId="0" fillId="0" borderId="10" xfId="0" applyBorder="1" applyAlignment="1">
      <alignment horizontal="right"/>
    </xf>
    <xf numFmtId="0" fontId="0" fillId="0" borderId="11" xfId="0" applyBorder="1"/>
    <xf numFmtId="164" fontId="0" fillId="3" borderId="12" xfId="0" applyNumberFormat="1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2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762000</xdr:colOff>
          <xdr:row>4</xdr:row>
          <xdr:rowOff>114300</xdr:rowOff>
        </xdr:from>
        <xdr:to>
          <xdr:col>9</xdr:col>
          <xdr:colOff>28575</xdr:colOff>
          <xdr:row>7</xdr:row>
          <xdr:rowOff>66675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790575</xdr:colOff>
          <xdr:row>8</xdr:row>
          <xdr:rowOff>47625</xdr:rowOff>
        </xdr:from>
        <xdr:to>
          <xdr:col>8</xdr:col>
          <xdr:colOff>885825</xdr:colOff>
          <xdr:row>11</xdr:row>
          <xdr:rowOff>76200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762000</xdr:colOff>
          <xdr:row>12</xdr:row>
          <xdr:rowOff>76200</xdr:rowOff>
        </xdr:from>
        <xdr:to>
          <xdr:col>8</xdr:col>
          <xdr:colOff>876300</xdr:colOff>
          <xdr:row>13</xdr:row>
          <xdr:rowOff>142875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790575</xdr:colOff>
          <xdr:row>15</xdr:row>
          <xdr:rowOff>47625</xdr:rowOff>
        </xdr:from>
        <xdr:to>
          <xdr:col>9</xdr:col>
          <xdr:colOff>104775</xdr:colOff>
          <xdr:row>17</xdr:row>
          <xdr:rowOff>66675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tabSelected="1" zoomScaleNormal="100" workbookViewId="0">
      <selection activeCell="H3" sqref="H3"/>
    </sheetView>
  </sheetViews>
  <sheetFormatPr defaultColWidth="11.125" defaultRowHeight="12.75" x14ac:dyDescent="0.2"/>
  <cols>
    <col min="1" max="1" width="19" bestFit="1" customWidth="1"/>
    <col min="2" max="4" width="4.75" bestFit="1" customWidth="1"/>
    <col min="5" max="5" width="5.75" bestFit="1" customWidth="1"/>
    <col min="6" max="6" width="6.25" bestFit="1" customWidth="1"/>
    <col min="7" max="7" width="6.5" customWidth="1"/>
  </cols>
  <sheetData>
    <row r="1" spans="1:8" x14ac:dyDescent="0.2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8" x14ac:dyDescent="0.2">
      <c r="A2" s="1" t="s">
        <v>8</v>
      </c>
      <c r="B2" s="2">
        <v>6</v>
      </c>
      <c r="C2" s="3">
        <v>5</v>
      </c>
      <c r="D2" s="3">
        <v>7</v>
      </c>
      <c r="E2" s="3">
        <v>2</v>
      </c>
      <c r="F2" s="4">
        <v>3</v>
      </c>
    </row>
    <row r="3" spans="1:8" x14ac:dyDescent="0.2">
      <c r="A3" s="1" t="s">
        <v>9</v>
      </c>
      <c r="B3" s="5">
        <v>4</v>
      </c>
      <c r="C3" s="6">
        <v>3</v>
      </c>
      <c r="D3" s="6">
        <v>4</v>
      </c>
      <c r="E3" s="6">
        <v>6</v>
      </c>
      <c r="F3" s="7">
        <v>0</v>
      </c>
    </row>
    <row r="5" spans="1:8" ht="14.25" x14ac:dyDescent="0.25">
      <c r="A5" s="1" t="s">
        <v>10</v>
      </c>
      <c r="B5">
        <f>ABS(B2-B3)</f>
        <v>2</v>
      </c>
      <c r="C5">
        <f>ABS(C2-C3)</f>
        <v>2</v>
      </c>
      <c r="D5">
        <f>ABS(D2-D3)</f>
        <v>3</v>
      </c>
      <c r="E5">
        <f>ABS(E2-E3)</f>
        <v>4</v>
      </c>
      <c r="F5">
        <f>ABS(F2-F3)</f>
        <v>3</v>
      </c>
    </row>
    <row r="6" spans="1:8" ht="14.25" x14ac:dyDescent="0.25">
      <c r="A6" s="1" t="s">
        <v>11</v>
      </c>
      <c r="B6">
        <f>B2+B3</f>
        <v>10</v>
      </c>
      <c r="C6">
        <f>C2+C3</f>
        <v>8</v>
      </c>
      <c r="D6">
        <f>D2+D3</f>
        <v>11</v>
      </c>
      <c r="E6">
        <f>E2+E3</f>
        <v>8</v>
      </c>
      <c r="F6">
        <f>F2+F3</f>
        <v>3</v>
      </c>
      <c r="H6" s="8"/>
    </row>
    <row r="8" spans="1:8" x14ac:dyDescent="0.2">
      <c r="A8" s="9" t="s">
        <v>0</v>
      </c>
      <c r="B8" s="10"/>
      <c r="C8" s="10"/>
      <c r="D8" s="10"/>
      <c r="E8" s="10"/>
      <c r="F8" s="10"/>
      <c r="G8" s="11">
        <f>SUM(B5:F5)/SUM(B6:F6)</f>
        <v>0.35</v>
      </c>
    </row>
    <row r="9" spans="1:8" x14ac:dyDescent="0.2">
      <c r="A9" s="12" t="s">
        <v>1</v>
      </c>
      <c r="B9" s="13"/>
      <c r="C9" s="13"/>
      <c r="D9" s="13"/>
      <c r="E9" s="13"/>
      <c r="F9" s="13"/>
      <c r="G9" s="14">
        <f>B5/B6+C5/C6+D5/D6+E5/E6+F5/F6</f>
        <v>2.2227272727272727</v>
      </c>
    </row>
    <row r="10" spans="1:8" x14ac:dyDescent="0.2">
      <c r="A10" s="12" t="s">
        <v>2</v>
      </c>
      <c r="B10" s="13"/>
      <c r="C10" s="13"/>
      <c r="D10" s="13"/>
      <c r="E10" s="13"/>
      <c r="F10" s="13"/>
      <c r="G10" s="15">
        <f>SUM(B5:F5)</f>
        <v>14</v>
      </c>
    </row>
    <row r="11" spans="1:8" x14ac:dyDescent="0.2">
      <c r="A11" s="16" t="s">
        <v>12</v>
      </c>
      <c r="B11" s="17"/>
      <c r="C11" s="17"/>
      <c r="D11" s="17"/>
      <c r="E11" s="17"/>
      <c r="F11" s="17"/>
      <c r="G11" s="18">
        <f>SQRT(SUMXMY2(B2:F2,B3:F3))</f>
        <v>6.4807406984078604</v>
      </c>
    </row>
    <row r="12" spans="1:8" x14ac:dyDescent="0.2">
      <c r="A12" s="1"/>
    </row>
    <row r="13" spans="1:8" ht="14.25" x14ac:dyDescent="0.25">
      <c r="A13" s="1"/>
      <c r="B13" s="1" t="s">
        <v>8</v>
      </c>
      <c r="C13" s="1" t="s">
        <v>9</v>
      </c>
      <c r="D13" s="1"/>
      <c r="E13" s="1" t="s">
        <v>10</v>
      </c>
      <c r="F13" s="1" t="s">
        <v>11</v>
      </c>
    </row>
    <row r="14" spans="1:8" x14ac:dyDescent="0.2">
      <c r="A14" s="1" t="s">
        <v>3</v>
      </c>
      <c r="B14" s="19">
        <v>6</v>
      </c>
      <c r="C14" s="19">
        <v>4</v>
      </c>
      <c r="E14">
        <f>ABS(B14-C14)</f>
        <v>2</v>
      </c>
      <c r="F14">
        <f>B14+C14</f>
        <v>10</v>
      </c>
    </row>
    <row r="15" spans="1:8" x14ac:dyDescent="0.2">
      <c r="A15" s="1" t="s">
        <v>4</v>
      </c>
      <c r="B15" s="20">
        <v>5</v>
      </c>
      <c r="C15" s="20">
        <v>3</v>
      </c>
      <c r="E15">
        <f>ABS(B15-C15)</f>
        <v>2</v>
      </c>
      <c r="F15">
        <f>B15+C15</f>
        <v>8</v>
      </c>
    </row>
    <row r="16" spans="1:8" x14ac:dyDescent="0.2">
      <c r="A16" s="1" t="s">
        <v>5</v>
      </c>
      <c r="B16" s="20">
        <v>7</v>
      </c>
      <c r="C16" s="20">
        <v>4</v>
      </c>
      <c r="E16">
        <f>ABS(B16-C16)</f>
        <v>3</v>
      </c>
      <c r="F16">
        <f>B16+C16</f>
        <v>11</v>
      </c>
    </row>
    <row r="17" spans="1:7" x14ac:dyDescent="0.2">
      <c r="A17" s="1" t="s">
        <v>6</v>
      </c>
      <c r="B17" s="20">
        <v>2</v>
      </c>
      <c r="C17" s="20">
        <v>6</v>
      </c>
      <c r="E17">
        <f>ABS(B17-C17)</f>
        <v>4</v>
      </c>
      <c r="F17">
        <f>B17+C17</f>
        <v>8</v>
      </c>
    </row>
    <row r="18" spans="1:7" x14ac:dyDescent="0.2">
      <c r="A18" s="1" t="s">
        <v>7</v>
      </c>
      <c r="B18" s="21">
        <v>3</v>
      </c>
      <c r="C18" s="21">
        <v>0</v>
      </c>
      <c r="E18">
        <f>ABS(B18-C18)</f>
        <v>3</v>
      </c>
      <c r="F18">
        <f>B18+C18</f>
        <v>3</v>
      </c>
    </row>
    <row r="20" spans="1:7" x14ac:dyDescent="0.2">
      <c r="A20" s="9" t="s">
        <v>0</v>
      </c>
      <c r="B20" s="10"/>
      <c r="C20" s="10"/>
      <c r="D20" s="10"/>
      <c r="E20" s="10"/>
      <c r="F20" s="10"/>
      <c r="G20" s="11">
        <f>SUM(E14:E18)/SUM(F14:F18)</f>
        <v>0.35</v>
      </c>
    </row>
    <row r="21" spans="1:7" x14ac:dyDescent="0.2">
      <c r="A21" s="12" t="s">
        <v>1</v>
      </c>
      <c r="B21" s="13"/>
      <c r="C21" s="13"/>
      <c r="D21" s="13"/>
      <c r="E21" s="13"/>
      <c r="F21" s="13"/>
      <c r="G21" s="14">
        <f>E14/F14+E15/F15+E16/F16+E17/F17+E18/F18</f>
        <v>2.2227272727272727</v>
      </c>
    </row>
    <row r="22" spans="1:7" x14ac:dyDescent="0.2">
      <c r="A22" s="12" t="s">
        <v>2</v>
      </c>
      <c r="B22" s="13"/>
      <c r="C22" s="13"/>
      <c r="D22" s="13"/>
      <c r="E22" s="13"/>
      <c r="F22" s="13"/>
      <c r="G22" s="15">
        <f>SUM(E14:E18)</f>
        <v>14</v>
      </c>
    </row>
    <row r="23" spans="1:7" x14ac:dyDescent="0.2">
      <c r="A23" s="16" t="s">
        <v>12</v>
      </c>
      <c r="B23" s="17"/>
      <c r="C23" s="17"/>
      <c r="D23" s="17"/>
      <c r="E23" s="17"/>
      <c r="F23" s="17"/>
      <c r="G23" s="18">
        <f>SQRT(SUMXMY2(B14:B18,C14:C18))</f>
        <v>6.4807406984078604</v>
      </c>
    </row>
  </sheetData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r:id="rId4">
            <anchor moveWithCells="1">
              <from>
                <xdr:col>7</xdr:col>
                <xdr:colOff>762000</xdr:colOff>
                <xdr:row>4</xdr:row>
                <xdr:rowOff>114300</xdr:rowOff>
              </from>
              <to>
                <xdr:col>9</xdr:col>
                <xdr:colOff>28575</xdr:colOff>
                <xdr:row>7</xdr:row>
                <xdr:rowOff>66675</xdr:rowOff>
              </to>
            </anchor>
          </objectPr>
        </oleObject>
      </mc:Choice>
      <mc:Fallback>
        <oleObject progId="Equation.3" shapeId="1025" r:id="rId3"/>
      </mc:Fallback>
    </mc:AlternateContent>
    <mc:AlternateContent xmlns:mc="http://schemas.openxmlformats.org/markup-compatibility/2006">
      <mc:Choice Requires="x14">
        <oleObject progId="Equation.3" shapeId="1026" r:id="rId5">
          <objectPr defaultSize="0" r:id="rId6">
            <anchor moveWithCells="1">
              <from>
                <xdr:col>7</xdr:col>
                <xdr:colOff>790575</xdr:colOff>
                <xdr:row>8</xdr:row>
                <xdr:rowOff>47625</xdr:rowOff>
              </from>
              <to>
                <xdr:col>8</xdr:col>
                <xdr:colOff>885825</xdr:colOff>
                <xdr:row>11</xdr:row>
                <xdr:rowOff>76200</xdr:rowOff>
              </to>
            </anchor>
          </objectPr>
        </oleObject>
      </mc:Choice>
      <mc:Fallback>
        <oleObject progId="Equation.3" shapeId="1026" r:id="rId5"/>
      </mc:Fallback>
    </mc:AlternateContent>
    <mc:AlternateContent xmlns:mc="http://schemas.openxmlformats.org/markup-compatibility/2006">
      <mc:Choice Requires="x14">
        <oleObject progId="Equation.3" shapeId="1027" r:id="rId7">
          <objectPr defaultSize="0" r:id="rId8">
            <anchor moveWithCells="1">
              <from>
                <xdr:col>7</xdr:col>
                <xdr:colOff>762000</xdr:colOff>
                <xdr:row>12</xdr:row>
                <xdr:rowOff>76200</xdr:rowOff>
              </from>
              <to>
                <xdr:col>8</xdr:col>
                <xdr:colOff>876300</xdr:colOff>
                <xdr:row>13</xdr:row>
                <xdr:rowOff>142875</xdr:rowOff>
              </to>
            </anchor>
          </objectPr>
        </oleObject>
      </mc:Choice>
      <mc:Fallback>
        <oleObject progId="Equation.3" shapeId="1027" r:id="rId7"/>
      </mc:Fallback>
    </mc:AlternateContent>
    <mc:AlternateContent xmlns:mc="http://schemas.openxmlformats.org/markup-compatibility/2006">
      <mc:Choice Requires="x14">
        <oleObject progId="Equation.3" shapeId="1028" r:id="rId9">
          <objectPr defaultSize="0" r:id="rId10">
            <anchor moveWithCells="1">
              <from>
                <xdr:col>7</xdr:col>
                <xdr:colOff>790575</xdr:colOff>
                <xdr:row>15</xdr:row>
                <xdr:rowOff>47625</xdr:rowOff>
              </from>
              <to>
                <xdr:col>9</xdr:col>
                <xdr:colOff>104775</xdr:colOff>
                <xdr:row>17</xdr:row>
                <xdr:rowOff>66675</xdr:rowOff>
              </to>
            </anchor>
          </objectPr>
        </oleObject>
      </mc:Choice>
      <mc:Fallback>
        <oleObject progId="Equation.3" shapeId="1028" r:id="rId9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 metrics</vt:lpstr>
    </vt:vector>
  </TitlesOfParts>
  <Company>www.gardenersown.co.uk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Gardener</dc:creator>
  <cp:lastModifiedBy>Vianney DENIS</cp:lastModifiedBy>
  <dcterms:created xsi:type="dcterms:W3CDTF">2016-01-13T14:20:39Z</dcterms:created>
  <dcterms:modified xsi:type="dcterms:W3CDTF">2020-12-03T09:14:58Z</dcterms:modified>
</cp:coreProperties>
</file>