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E641830-304F-482D-998B-354842AB2CF1}" xr6:coauthVersionLast="46" xr6:coauthVersionMax="46" xr10:uidLastSave="{00000000-0000-0000-0000-000000000000}"/>
  <bookViews>
    <workbookView xWindow="3855" yWindow="3855" windowWidth="21600" windowHeight="11385" xr2:uid="{00000000-000D-0000-FFFF-FFFF00000000}"/>
  </bookViews>
  <sheets>
    <sheet name="Menu Order" sheetId="1" r:id="rId1"/>
    <sheet name="Catering 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5" i="1" s="1"/>
  <c r="B3" i="2" s="1"/>
  <c r="E6" i="1"/>
  <c r="E7" i="1"/>
  <c r="E8" i="1"/>
  <c r="E9" i="1"/>
  <c r="E10" i="1"/>
  <c r="E11" i="1"/>
  <c r="E12" i="1"/>
  <c r="E13" i="1"/>
  <c r="E14" i="1"/>
  <c r="E4" i="1"/>
  <c r="D4" i="1"/>
  <c r="D7" i="1"/>
  <c r="D8" i="1"/>
  <c r="D9" i="1"/>
  <c r="D10" i="1"/>
  <c r="D11" i="1"/>
  <c r="D12" i="1"/>
  <c r="D13" i="1"/>
  <c r="D14" i="1"/>
  <c r="D6" i="1"/>
  <c r="D5" i="1"/>
  <c r="B6" i="2" l="1"/>
  <c r="B7" i="2" s="1"/>
</calcChain>
</file>

<file path=xl/sharedStrings.xml><?xml version="1.0" encoding="utf-8"?>
<sst xmlns="http://schemas.openxmlformats.org/spreadsheetml/2006/main" count="26" uniqueCount="24">
  <si>
    <t>Menu Item</t>
  </si>
  <si>
    <t>Quantity</t>
  </si>
  <si>
    <t>Total</t>
  </si>
  <si>
    <t>Price</t>
  </si>
  <si>
    <t>Tamales: Chicken Tinga</t>
  </si>
  <si>
    <t>Tamales: Vegetable</t>
  </si>
  <si>
    <t>Empanadas: Apple Cinnamon</t>
  </si>
  <si>
    <t>Empanadas: Beef Picadillo</t>
  </si>
  <si>
    <t>Empanadas: Chipotle Shrimp</t>
  </si>
  <si>
    <t>Sales Tax</t>
  </si>
  <si>
    <t>Empanadas:  Black Bean &amp; Plantain</t>
  </si>
  <si>
    <t>Arepas: Carnitas</t>
  </si>
  <si>
    <t>Arepas: Queso Blanco</t>
  </si>
  <si>
    <t>Beverages: Horchata</t>
  </si>
  <si>
    <t>Beverages: Lemonade</t>
  </si>
  <si>
    <t>Beverages: Tamarindo</t>
  </si>
  <si>
    <t>Requested Services</t>
  </si>
  <si>
    <t>Total Cost</t>
  </si>
  <si>
    <t>Rental Equipment (Tables, Chairs, Linens)</t>
  </si>
  <si>
    <t>Menu Items</t>
  </si>
  <si>
    <t>Service Fee (18% of menu items ordered)</t>
  </si>
  <si>
    <t>Paper Items (Plates, silverware, cups)</t>
  </si>
  <si>
    <r>
      <t xml:space="preserve">                         </t>
    </r>
    <r>
      <rPr>
        <sz val="36"/>
        <color theme="1"/>
        <rFont val="Arial Narrow"/>
        <family val="2"/>
      </rPr>
      <t>Catering Invoice</t>
    </r>
  </si>
  <si>
    <t xml:space="preserve">Menu Order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</si>
</sst>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_);[Red]\(&quot;$&quot;#,##0.00\)"/>
    <numFmt numFmtId="177" formatCode="0.0%"/>
    <numFmt numFmtId="178" formatCode="&quot;$&quot;#,##0.0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4"/>
      <name val="宋体"/>
      <family val="2"/>
      <scheme val="minor"/>
    </font>
    <font>
      <sz val="40"/>
      <color theme="1"/>
      <name val="Arial Narrow"/>
      <family val="2"/>
    </font>
    <font>
      <sz val="36"/>
      <color theme="1"/>
      <name val="Arial Narrow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F15E2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76" fontId="3" fillId="5" borderId="1" xfId="0" applyNumberFormat="1" applyFont="1" applyFill="1" applyBorder="1"/>
    <xf numFmtId="176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78" fontId="3" fillId="5" borderId="2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176" fontId="0" fillId="0" borderId="0" xfId="0" applyNumberFormat="1" applyAlignment="1">
      <alignment horizontal="center"/>
    </xf>
    <xf numFmtId="0" fontId="4" fillId="0" borderId="0" xfId="0" applyFont="1"/>
    <xf numFmtId="0" fontId="2" fillId="5" borderId="1" xfId="0" applyFont="1" applyFill="1" applyBorder="1"/>
    <xf numFmtId="176" fontId="2" fillId="5" borderId="1" xfId="0" applyNumberFormat="1" applyFont="1" applyFill="1" applyBorder="1"/>
    <xf numFmtId="177" fontId="2" fillId="4" borderId="9" xfId="1" applyNumberFormat="1" applyFont="1" applyFill="1" applyBorder="1"/>
    <xf numFmtId="0" fontId="2" fillId="3" borderId="9" xfId="0" applyFont="1" applyFill="1" applyBorder="1" applyAlignment="1">
      <alignment horizontal="center" vertical="center"/>
    </xf>
    <xf numFmtId="176" fontId="3" fillId="5" borderId="9" xfId="0" applyNumberFormat="1" applyFont="1" applyFill="1" applyBorder="1"/>
    <xf numFmtId="176" fontId="5" fillId="5" borderId="11" xfId="0" applyNumberFormat="1" applyFont="1" applyFill="1" applyBorder="1"/>
    <xf numFmtId="0" fontId="4" fillId="5" borderId="1" xfId="0" applyFont="1" applyFill="1" applyBorder="1"/>
    <xf numFmtId="176" fontId="4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76" fontId="6" fillId="0" borderId="8" xfId="0" applyNumberFormat="1" applyFont="1" applyBorder="1" applyAlignment="1">
      <alignment horizontal="right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7" xfId="0" applyNumberFormat="1" applyFont="1" applyFill="1" applyBorder="1" applyAlignment="1">
      <alignment horizontal="center" vertical="center"/>
    </xf>
    <xf numFmtId="176" fontId="4" fillId="5" borderId="1" xfId="0" quotePrefix="1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8FC43A"/>
      <color rgb="FF7EC6D0"/>
      <color rgb="FFF15E28"/>
      <color rgb="FF836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171450</xdr:rowOff>
    </xdr:from>
    <xdr:to>
      <xdr:col>1</xdr:col>
      <xdr:colOff>45854</xdr:colOff>
      <xdr:row>0</xdr:row>
      <xdr:rowOff>1657349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7145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sqref="A1:E1"/>
    </sheetView>
  </sheetViews>
  <sheetFormatPr defaultRowHeight="13.5" x14ac:dyDescent="0.15"/>
  <cols>
    <col min="1" max="1" width="39.25" bestFit="1" customWidth="1"/>
    <col min="2" max="2" width="16.875" customWidth="1"/>
    <col min="3" max="4" width="14.875" customWidth="1"/>
    <col min="5" max="5" width="25.125" bestFit="1" customWidth="1"/>
    <col min="9" max="9" width="13.625" customWidth="1"/>
  </cols>
  <sheetData>
    <row r="1" spans="1:9" ht="132" customHeight="1" x14ac:dyDescent="0.15">
      <c r="A1" s="25" t="s">
        <v>23</v>
      </c>
      <c r="B1" s="26"/>
      <c r="C1" s="26"/>
      <c r="D1" s="26"/>
      <c r="E1" s="27"/>
      <c r="F1" s="1"/>
      <c r="G1" s="1"/>
      <c r="H1" s="1"/>
      <c r="I1" s="1"/>
    </row>
    <row r="2" spans="1:9" ht="23.25" customHeight="1" x14ac:dyDescent="0.25">
      <c r="A2" s="30" t="s">
        <v>9</v>
      </c>
      <c r="B2" s="31"/>
      <c r="C2" s="31"/>
      <c r="D2" s="7"/>
      <c r="E2" s="17">
        <v>0.08</v>
      </c>
      <c r="F2" s="1"/>
      <c r="G2" s="1"/>
      <c r="H2" s="1"/>
      <c r="I2" s="1"/>
    </row>
    <row r="3" spans="1:9" ht="24" customHeight="1" x14ac:dyDescent="0.15">
      <c r="A3" s="2" t="s">
        <v>0</v>
      </c>
      <c r="B3" s="2" t="s">
        <v>3</v>
      </c>
      <c r="C3" s="2" t="s">
        <v>1</v>
      </c>
      <c r="D3" s="5" t="s">
        <v>9</v>
      </c>
      <c r="E3" s="18" t="s">
        <v>2</v>
      </c>
    </row>
    <row r="4" spans="1:9" ht="24" customHeight="1" x14ac:dyDescent="0.25">
      <c r="A4" s="3" t="s">
        <v>7</v>
      </c>
      <c r="B4" s="9">
        <v>2.99</v>
      </c>
      <c r="C4" s="10">
        <v>15</v>
      </c>
      <c r="D4" s="11">
        <f>(B4*C4)*E2</f>
        <v>3.5880000000000001</v>
      </c>
      <c r="E4" s="19">
        <f>B4*C4+D4</f>
        <v>48.438000000000002</v>
      </c>
    </row>
    <row r="5" spans="1:9" ht="24" customHeight="1" x14ac:dyDescent="0.25">
      <c r="A5" s="3" t="s">
        <v>8</v>
      </c>
      <c r="B5" s="9">
        <v>3.99</v>
      </c>
      <c r="C5" s="10">
        <v>10</v>
      </c>
      <c r="D5" s="11">
        <f>(B5*C5)*E2</f>
        <v>3.1920000000000006</v>
      </c>
      <c r="E5" s="19">
        <f t="shared" ref="E5:E14" si="0">B5*C5+D5</f>
        <v>43.092000000000006</v>
      </c>
    </row>
    <row r="6" spans="1:9" ht="24" customHeight="1" x14ac:dyDescent="0.25">
      <c r="A6" s="3" t="s">
        <v>10</v>
      </c>
      <c r="B6" s="9">
        <v>2.4900000000000002</v>
      </c>
      <c r="C6" s="10">
        <v>20</v>
      </c>
      <c r="D6" s="11">
        <f>(B6*C6)*$E$2</f>
        <v>3.9840000000000004</v>
      </c>
      <c r="E6" s="19">
        <f t="shared" si="0"/>
        <v>53.784000000000006</v>
      </c>
    </row>
    <row r="7" spans="1:9" ht="24" customHeight="1" x14ac:dyDescent="0.25">
      <c r="A7" s="4" t="s">
        <v>4</v>
      </c>
      <c r="B7" s="8">
        <v>2.29</v>
      </c>
      <c r="C7" s="12">
        <v>20</v>
      </c>
      <c r="D7" s="11">
        <f t="shared" ref="D7:D14" si="1">(B7*C7)*$E$2</f>
        <v>3.6639999999999997</v>
      </c>
      <c r="E7" s="19">
        <f t="shared" si="0"/>
        <v>49.463999999999999</v>
      </c>
    </row>
    <row r="8" spans="1:9" ht="24" customHeight="1" x14ac:dyDescent="0.25">
      <c r="A8" s="4" t="s">
        <v>5</v>
      </c>
      <c r="B8" s="8">
        <v>2.29</v>
      </c>
      <c r="C8" s="12">
        <v>30</v>
      </c>
      <c r="D8" s="11">
        <f t="shared" si="1"/>
        <v>5.4960000000000004</v>
      </c>
      <c r="E8" s="19">
        <f t="shared" si="0"/>
        <v>74.195999999999998</v>
      </c>
    </row>
    <row r="9" spans="1:9" ht="24" customHeight="1" x14ac:dyDescent="0.25">
      <c r="A9" s="4" t="s">
        <v>11</v>
      </c>
      <c r="B9" s="8">
        <v>2.89</v>
      </c>
      <c r="C9" s="12">
        <v>10</v>
      </c>
      <c r="D9" s="11">
        <f t="shared" si="1"/>
        <v>2.3120000000000003</v>
      </c>
      <c r="E9" s="19">
        <f t="shared" si="0"/>
        <v>31.212000000000003</v>
      </c>
    </row>
    <row r="10" spans="1:9" ht="24" customHeight="1" x14ac:dyDescent="0.25">
      <c r="A10" s="4" t="s">
        <v>12</v>
      </c>
      <c r="B10" s="8">
        <v>2.4900000000000002</v>
      </c>
      <c r="C10" s="12">
        <v>20</v>
      </c>
      <c r="D10" s="11">
        <f t="shared" si="1"/>
        <v>3.9840000000000004</v>
      </c>
      <c r="E10" s="19">
        <f t="shared" si="0"/>
        <v>53.784000000000006</v>
      </c>
    </row>
    <row r="11" spans="1:9" ht="24" customHeight="1" x14ac:dyDescent="0.25">
      <c r="A11" s="4" t="s">
        <v>6</v>
      </c>
      <c r="B11" s="8">
        <v>3.19</v>
      </c>
      <c r="C11" s="12">
        <v>40</v>
      </c>
      <c r="D11" s="11">
        <f t="shared" si="1"/>
        <v>10.208</v>
      </c>
      <c r="E11" s="19">
        <f t="shared" si="0"/>
        <v>137.80799999999999</v>
      </c>
    </row>
    <row r="12" spans="1:9" ht="24" customHeight="1" x14ac:dyDescent="0.25">
      <c r="A12" s="4" t="s">
        <v>13</v>
      </c>
      <c r="B12" s="8">
        <v>1.89</v>
      </c>
      <c r="C12" s="12">
        <v>25</v>
      </c>
      <c r="D12" s="11">
        <f t="shared" si="1"/>
        <v>3.7800000000000002</v>
      </c>
      <c r="E12" s="19">
        <f t="shared" si="0"/>
        <v>51.03</v>
      </c>
    </row>
    <row r="13" spans="1:9" ht="24" customHeight="1" x14ac:dyDescent="0.25">
      <c r="A13" s="4" t="s">
        <v>14</v>
      </c>
      <c r="B13" s="8">
        <v>1.89</v>
      </c>
      <c r="C13" s="12">
        <v>35</v>
      </c>
      <c r="D13" s="11">
        <f t="shared" si="1"/>
        <v>5.2919999999999998</v>
      </c>
      <c r="E13" s="19">
        <f t="shared" si="0"/>
        <v>71.441999999999993</v>
      </c>
    </row>
    <row r="14" spans="1:9" ht="24" customHeight="1" x14ac:dyDescent="0.25">
      <c r="A14" s="4" t="s">
        <v>15</v>
      </c>
      <c r="B14" s="8">
        <v>1.89</v>
      </c>
      <c r="C14" s="12">
        <v>10</v>
      </c>
      <c r="D14" s="11">
        <f t="shared" si="1"/>
        <v>1.512</v>
      </c>
      <c r="E14" s="19">
        <f t="shared" si="0"/>
        <v>20.411999999999999</v>
      </c>
    </row>
    <row r="15" spans="1:9" ht="19.5" thickBot="1" x14ac:dyDescent="0.3">
      <c r="A15" s="28" t="s">
        <v>2</v>
      </c>
      <c r="B15" s="29"/>
      <c r="C15" s="29"/>
      <c r="D15" s="6"/>
      <c r="E15" s="20">
        <f>E4+E5+E6+E7+E8+E9+E10+E11+E12+E13+E14</f>
        <v>634.66200000000003</v>
      </c>
    </row>
  </sheetData>
  <mergeCells count="3">
    <mergeCell ref="A1:E1"/>
    <mergeCell ref="A15:C15"/>
    <mergeCell ref="A2:C2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26" sqref="A26"/>
    </sheetView>
  </sheetViews>
  <sheetFormatPr defaultRowHeight="13.5" x14ac:dyDescent="0.15"/>
  <cols>
    <col min="1" max="1" width="32.125" customWidth="1"/>
    <col min="2" max="2" width="45" customWidth="1"/>
    <col min="3" max="3" width="17.875" customWidth="1"/>
    <col min="4" max="4" width="23.625" customWidth="1"/>
  </cols>
  <sheetData>
    <row r="1" spans="1:4" ht="143.25" customHeight="1" x14ac:dyDescent="0.15">
      <c r="A1" s="32" t="s">
        <v>22</v>
      </c>
      <c r="B1" s="32"/>
      <c r="C1" s="13"/>
      <c r="D1" s="13"/>
    </row>
    <row r="2" spans="1:4" ht="25.5" customHeight="1" x14ac:dyDescent="0.15">
      <c r="A2" s="33" t="s">
        <v>16</v>
      </c>
      <c r="B2" s="34"/>
      <c r="C2" s="13"/>
      <c r="D2" s="13"/>
    </row>
    <row r="3" spans="1:4" ht="18.75" x14ac:dyDescent="0.25">
      <c r="A3" s="21" t="s">
        <v>19</v>
      </c>
      <c r="B3" s="35">
        <f>'Menu Order'!E15</f>
        <v>634.66200000000003</v>
      </c>
      <c r="C3" s="14"/>
    </row>
    <row r="4" spans="1:4" ht="37.5" x14ac:dyDescent="0.25">
      <c r="A4" s="23" t="s">
        <v>21</v>
      </c>
      <c r="B4" s="8">
        <v>110.87</v>
      </c>
      <c r="C4" s="14"/>
    </row>
    <row r="5" spans="1:4" ht="37.5" x14ac:dyDescent="0.25">
      <c r="A5" s="24" t="s">
        <v>18</v>
      </c>
      <c r="B5" s="22">
        <v>249.95</v>
      </c>
      <c r="C5" s="14"/>
    </row>
    <row r="6" spans="1:4" ht="37.5" x14ac:dyDescent="0.25">
      <c r="A6" s="24" t="s">
        <v>20</v>
      </c>
      <c r="B6" s="22">
        <f>B3*0.18</f>
        <v>114.23916</v>
      </c>
      <c r="C6" s="14"/>
    </row>
    <row r="7" spans="1:4" ht="18.75" x14ac:dyDescent="0.25">
      <c r="A7" s="15" t="s">
        <v>17</v>
      </c>
      <c r="B7" s="16">
        <f>B3+B4+B5+B6</f>
        <v>1109.7211600000001</v>
      </c>
      <c r="C7" s="14"/>
    </row>
    <row r="8" spans="1:4" ht="18.75" x14ac:dyDescent="0.25">
      <c r="A8" s="14"/>
      <c r="B8" s="14"/>
      <c r="C8" s="14"/>
    </row>
  </sheetData>
  <mergeCells count="2">
    <mergeCell ref="A1:B1"/>
    <mergeCell ref="A2:B2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Menu Order</vt:lpstr>
      <vt:lpstr>Catering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2021-01-18T14:54:51Z</dcterms:modified>
</cp:coreProperties>
</file>