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学习\硕士\免疫\2021\burden\"/>
    </mc:Choice>
  </mc:AlternateContent>
  <xr:revisionPtr revIDLastSave="0" documentId="13_ncr:1_{A9A54AE6-4099-430F-9623-0D414AE8BB9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Lung" sheetId="1" r:id="rId1"/>
    <sheet name="Liver" sheetId="2" r:id="rId2"/>
    <sheet name="BALF" sheetId="3" r:id="rId3"/>
  </sheets>
  <calcPr calcId="181029"/>
</workbook>
</file>

<file path=xl/calcChain.xml><?xml version="1.0" encoding="utf-8"?>
<calcChain xmlns="http://schemas.openxmlformats.org/spreadsheetml/2006/main">
  <c r="N6" i="3" l="1"/>
  <c r="N5" i="3"/>
  <c r="N4" i="3"/>
  <c r="N3" i="3"/>
  <c r="N2" i="3"/>
  <c r="N6" i="2"/>
  <c r="N5" i="2"/>
  <c r="N4" i="2"/>
  <c r="N3" i="2"/>
  <c r="N2" i="2"/>
  <c r="N3" i="1"/>
  <c r="N4" i="1"/>
  <c r="N5" i="1"/>
  <c r="N6" i="1"/>
  <c r="N2" i="1"/>
</calcChain>
</file>

<file path=xl/sharedStrings.xml><?xml version="1.0" encoding="utf-8"?>
<sst xmlns="http://schemas.openxmlformats.org/spreadsheetml/2006/main" count="3" uniqueCount="1">
  <si>
    <t>observe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</si>
</sst>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workbookViewId="0">
      <selection activeCell="A6" sqref="A6"/>
    </sheetView>
  </sheetViews>
  <sheetFormatPr defaultRowHeight="14.4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</row>
    <row r="2" spans="1:14" x14ac:dyDescent="0.25">
      <c r="A2" s="1">
        <v>197</v>
      </c>
      <c r="B2">
        <v>0.50875611593332981</v>
      </c>
      <c r="C2">
        <v>0.55179689770434737</v>
      </c>
      <c r="D2">
        <v>0.56187049406060552</v>
      </c>
      <c r="E2">
        <v>0.51704748999999639</v>
      </c>
      <c r="F2">
        <v>0.5635018231703034</v>
      </c>
      <c r="G2">
        <v>0.55229093799999962</v>
      </c>
      <c r="H2">
        <v>0.56277493712121218</v>
      </c>
      <c r="I2">
        <v>0.560367842274485</v>
      </c>
      <c r="J2">
        <v>0.55021373982799893</v>
      </c>
      <c r="K2">
        <v>0.56316613133465065</v>
      </c>
      <c r="L2">
        <v>0.57850000000000001</v>
      </c>
      <c r="N2">
        <f>AVERAGE(B2:K2)</f>
        <v>0.54917864094269286</v>
      </c>
    </row>
    <row r="3" spans="1:14" x14ac:dyDescent="0.25">
      <c r="A3" s="1">
        <v>215</v>
      </c>
      <c r="B3">
        <v>0.16528334086000099</v>
      </c>
      <c r="C3">
        <v>0.1558495183349477</v>
      </c>
      <c r="D3">
        <v>0.12840307167759821</v>
      </c>
      <c r="E3">
        <v>0.1818049434303039</v>
      </c>
      <c r="F3">
        <v>0.16667117150202121</v>
      </c>
      <c r="G3">
        <v>0.17247287678787979</v>
      </c>
      <c r="H3">
        <v>0.15990709105731951</v>
      </c>
      <c r="I3">
        <v>0.17072612135279339</v>
      </c>
      <c r="J3">
        <v>0.21362679984193839</v>
      </c>
      <c r="K3">
        <v>0.14599063537497459</v>
      </c>
      <c r="L3">
        <v>2.1999999999999999E-2</v>
      </c>
      <c r="N3">
        <f t="shared" ref="N3:N6" si="0">AVERAGE(B3:K3)</f>
        <v>0.16607355702197774</v>
      </c>
    </row>
    <row r="4" spans="1:14" x14ac:dyDescent="0.25">
      <c r="A4" s="1">
        <v>20</v>
      </c>
      <c r="B4">
        <v>0.21132583302698679</v>
      </c>
      <c r="C4">
        <v>0.17996685072850541</v>
      </c>
      <c r="D4">
        <v>0.23063938644397919</v>
      </c>
      <c r="E4">
        <v>0.1495254330403987</v>
      </c>
      <c r="F4">
        <v>0.16757148317488541</v>
      </c>
      <c r="G4">
        <v>0.1616116371977257</v>
      </c>
      <c r="H4">
        <v>0.14816461953438889</v>
      </c>
      <c r="I4">
        <v>0.1741348122405309</v>
      </c>
      <c r="J4">
        <v>0.1375541339754866</v>
      </c>
      <c r="K4">
        <v>0.15101833452655139</v>
      </c>
      <c r="L4">
        <v>1.7000000000000001E-2</v>
      </c>
      <c r="N4">
        <f t="shared" si="0"/>
        <v>0.17115125238894388</v>
      </c>
    </row>
    <row r="5" spans="1:14" x14ac:dyDescent="0.25">
      <c r="A5" s="1">
        <v>132</v>
      </c>
      <c r="B5">
        <v>0.60797938393651729</v>
      </c>
      <c r="C5">
        <v>0.62846711571970038</v>
      </c>
      <c r="D5">
        <v>0.61273444817592049</v>
      </c>
      <c r="E5">
        <v>0.60461055000368147</v>
      </c>
      <c r="F5">
        <v>0.59540766743094475</v>
      </c>
      <c r="G5">
        <v>0.61112443770915437</v>
      </c>
      <c r="H5">
        <v>0.59481824669203986</v>
      </c>
      <c r="I5">
        <v>0.59961076181482509</v>
      </c>
      <c r="J5">
        <v>0.62869023220865694</v>
      </c>
      <c r="K5">
        <v>0.63542523655350247</v>
      </c>
      <c r="L5" s="2">
        <v>0.80241688333333328</v>
      </c>
      <c r="N5">
        <f t="shared" si="0"/>
        <v>0.61188680802449436</v>
      </c>
    </row>
    <row r="6" spans="1:14" x14ac:dyDescent="0.25">
      <c r="A6" s="1">
        <v>261</v>
      </c>
      <c r="B6">
        <v>0.68565518711460915</v>
      </c>
      <c r="C6">
        <v>0.70961652881691195</v>
      </c>
      <c r="D6">
        <v>0.71267594244015453</v>
      </c>
      <c r="E6">
        <v>0.68600604417348865</v>
      </c>
      <c r="F6">
        <v>0.70576731436489815</v>
      </c>
      <c r="G6">
        <v>0.70901153862423971</v>
      </c>
      <c r="H6">
        <v>0.69282704526666483</v>
      </c>
      <c r="I6">
        <v>0.7025334938301161</v>
      </c>
      <c r="J6">
        <v>0.69218587066666504</v>
      </c>
      <c r="K6">
        <v>0.70076479046666507</v>
      </c>
      <c r="L6">
        <v>0.64590000000000003</v>
      </c>
      <c r="N6">
        <f t="shared" si="0"/>
        <v>0.69970437557644138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L4" sqref="L4"/>
    </sheetView>
  </sheetViews>
  <sheetFormatPr defaultRowHeight="14.4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</row>
    <row r="2" spans="1:14" x14ac:dyDescent="0.25">
      <c r="A2" s="1">
        <v>34</v>
      </c>
      <c r="B2">
        <v>1.6103876478540909E-3</v>
      </c>
      <c r="C2">
        <v>1.689784584776529E-3</v>
      </c>
      <c r="D2">
        <v>1.5629401091757349E-3</v>
      </c>
      <c r="E2">
        <v>1.214180654829764E-3</v>
      </c>
      <c r="F2">
        <v>1.0453264416258299E-3</v>
      </c>
      <c r="G2">
        <v>1.1531050487024309E-3</v>
      </c>
      <c r="H2">
        <v>1.604799938668013E-3</v>
      </c>
      <c r="I2">
        <v>2.255196080449085E-3</v>
      </c>
      <c r="J2">
        <v>1.605335602551764E-3</v>
      </c>
      <c r="K2">
        <v>1.5942773968428321E-3</v>
      </c>
      <c r="L2">
        <v>5.7550140615941067E-3</v>
      </c>
      <c r="N2">
        <f>AVERAGE(B2:K2)</f>
        <v>1.5335333505476076E-3</v>
      </c>
    </row>
    <row r="3" spans="1:14" x14ac:dyDescent="0.25">
      <c r="A3" s="1">
        <v>145</v>
      </c>
      <c r="B3">
        <v>1.36419843558834E-2</v>
      </c>
      <c r="C3">
        <v>6.396971524268929E-3</v>
      </c>
      <c r="D3">
        <v>1.4201069194422071E-2</v>
      </c>
      <c r="E3">
        <v>1.8910321425395241E-2</v>
      </c>
      <c r="F3">
        <v>7.8849919226214888E-3</v>
      </c>
      <c r="G3">
        <v>1.113731119423928E-2</v>
      </c>
      <c r="H3">
        <v>9.4441399632209273E-3</v>
      </c>
      <c r="I3">
        <v>1.158174989296472E-2</v>
      </c>
      <c r="J3">
        <v>1.0392112992595289E-2</v>
      </c>
      <c r="K3">
        <v>7.9683147860177203E-3</v>
      </c>
      <c r="L3">
        <v>4.7660121654501223E-4</v>
      </c>
      <c r="N3">
        <f t="shared" ref="N3:N6" si="0">AVERAGE(B3:K3)</f>
        <v>1.1155896725162906E-2</v>
      </c>
    </row>
    <row r="4" spans="1:14" x14ac:dyDescent="0.25">
      <c r="A4" s="1">
        <v>216</v>
      </c>
      <c r="B4">
        <v>7.5935351845668247E-3</v>
      </c>
      <c r="C4">
        <v>1.0327635569869429E-2</v>
      </c>
      <c r="D4">
        <v>7.9592999228964116E-3</v>
      </c>
      <c r="E4">
        <v>3.4989425183230638E-3</v>
      </c>
      <c r="F4">
        <v>7.5000952728094556E-3</v>
      </c>
      <c r="G4">
        <v>8.2854144935077586E-3</v>
      </c>
      <c r="H4">
        <v>7.2678885121798499E-3</v>
      </c>
      <c r="I4">
        <v>7.9652162973333634E-3</v>
      </c>
      <c r="J4">
        <v>1.0154896528580209E-2</v>
      </c>
      <c r="K4">
        <v>3.7795558850948559E-3</v>
      </c>
      <c r="L4" s="2">
        <v>2.9426859999999999E-3</v>
      </c>
      <c r="N4">
        <f t="shared" si="0"/>
        <v>7.4332480185161226E-3</v>
      </c>
    </row>
    <row r="5" spans="1:14" x14ac:dyDescent="0.25">
      <c r="A5" s="1">
        <v>205</v>
      </c>
      <c r="B5">
        <v>5.4095337369590001E-3</v>
      </c>
      <c r="C5">
        <v>4.5984949227866386E-3</v>
      </c>
      <c r="D5">
        <v>5.6063433169460386E-3</v>
      </c>
      <c r="E5">
        <v>4.2008040910680219E-3</v>
      </c>
      <c r="F5">
        <v>5.0296020556190061E-3</v>
      </c>
      <c r="G5">
        <v>4.5657833396164074E-3</v>
      </c>
      <c r="H5">
        <v>4.4373885126721751E-3</v>
      </c>
      <c r="I5">
        <v>4.4966088293331248E-3</v>
      </c>
      <c r="J5">
        <v>4.3407755239631123E-3</v>
      </c>
      <c r="K5">
        <v>4.4697186706353044E-3</v>
      </c>
      <c r="L5">
        <v>6.2996299999999996E-3</v>
      </c>
      <c r="N5">
        <f t="shared" si="0"/>
        <v>4.7155052999598825E-3</v>
      </c>
    </row>
    <row r="6" spans="1:14" x14ac:dyDescent="0.25">
      <c r="A6" s="1">
        <v>195</v>
      </c>
      <c r="B6">
        <v>2.1870611053338769E-2</v>
      </c>
      <c r="C6">
        <v>2.2910513284056449E-2</v>
      </c>
      <c r="D6">
        <v>2.2569907406813191E-2</v>
      </c>
      <c r="E6">
        <v>2.2079830118825559E-2</v>
      </c>
      <c r="F6">
        <v>1.8364345045350072E-2</v>
      </c>
      <c r="G6">
        <v>2.1799419325424708E-2</v>
      </c>
      <c r="H6">
        <v>2.2650238438067731E-2</v>
      </c>
      <c r="I6">
        <v>2.193103542004406E-2</v>
      </c>
      <c r="J6">
        <v>2.197901332727889E-2</v>
      </c>
      <c r="K6">
        <v>2.1064090019105551E-2</v>
      </c>
      <c r="L6" s="2">
        <v>2.4452999999999999E-2</v>
      </c>
      <c r="N6">
        <f t="shared" si="0"/>
        <v>2.1721900343830501E-2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tabSelected="1" workbookViewId="0">
      <selection activeCell="L6" sqref="L6"/>
    </sheetView>
  </sheetViews>
  <sheetFormatPr defaultRowHeight="14.4" x14ac:dyDescent="0.25"/>
  <sheetData>
    <row r="1" spans="1:1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 t="s">
        <v>0</v>
      </c>
    </row>
    <row r="2" spans="1:14" x14ac:dyDescent="0.25">
      <c r="A2" s="1">
        <v>14</v>
      </c>
      <c r="B2">
        <v>2.064674448457704E-3</v>
      </c>
      <c r="C2">
        <v>1.9679594402985021E-3</v>
      </c>
      <c r="D2">
        <v>1.8084503333333261E-3</v>
      </c>
      <c r="E2">
        <v>2.133183333333327E-3</v>
      </c>
      <c r="F2">
        <v>3.742028842985082E-3</v>
      </c>
      <c r="G2">
        <v>1.9949686417910389E-3</v>
      </c>
      <c r="H2">
        <v>2.1518212385074598E-3</v>
      </c>
      <c r="I2">
        <v>2.1344583651741211E-3</v>
      </c>
      <c r="J2">
        <v>2.5743285733333412E-3</v>
      </c>
      <c r="K2">
        <v>3.2483531552238861E-3</v>
      </c>
      <c r="L2">
        <v>5.8E-4</v>
      </c>
      <c r="N2">
        <f>AVERAGE(B2:K2)</f>
        <v>2.3820226372437787E-3</v>
      </c>
    </row>
    <row r="3" spans="1:14" x14ac:dyDescent="0.25">
      <c r="A3" s="1">
        <v>23</v>
      </c>
      <c r="B3">
        <v>3.662421530348244E-3</v>
      </c>
      <c r="C3">
        <v>3.4234091666666528E-3</v>
      </c>
      <c r="D3">
        <v>3.2971434333333178E-3</v>
      </c>
      <c r="E3">
        <v>4.219928266666657E-3</v>
      </c>
      <c r="F3">
        <v>4.1191742666666599E-3</v>
      </c>
      <c r="G3">
        <v>3.5003086333333191E-3</v>
      </c>
      <c r="H3">
        <v>3.5164368999999859E-3</v>
      </c>
      <c r="I3">
        <v>3.53656624179103E-3</v>
      </c>
      <c r="J3">
        <v>3.211711501492531E-3</v>
      </c>
      <c r="K3">
        <v>3.3987495999999858E-3</v>
      </c>
      <c r="L3">
        <v>3.8999999999999998E-3</v>
      </c>
      <c r="N3">
        <f t="shared" ref="N3:N6" si="0">AVERAGE(B3:K3)</f>
        <v>3.5885849540298388E-3</v>
      </c>
    </row>
    <row r="4" spans="1:14" x14ac:dyDescent="0.25">
      <c r="A4" s="1">
        <v>21</v>
      </c>
      <c r="B4">
        <v>4.5205415843780931E-3</v>
      </c>
      <c r="C4">
        <v>4.507475314029832E-3</v>
      </c>
      <c r="D4">
        <v>3.9071201303482513E-3</v>
      </c>
      <c r="E4">
        <v>3.9820796606965117E-3</v>
      </c>
      <c r="F4">
        <v>4.5036228350248553E-3</v>
      </c>
      <c r="G4">
        <v>4.4243683492537203E-3</v>
      </c>
      <c r="H4">
        <v>4.600767665074613E-3</v>
      </c>
      <c r="I4">
        <v>4.1120253643781024E-3</v>
      </c>
      <c r="J4">
        <v>3.6039875343283631E-3</v>
      </c>
      <c r="K4">
        <v>4.6975846161193928E-3</v>
      </c>
      <c r="L4">
        <v>6.4000000000000003E-3</v>
      </c>
      <c r="N4">
        <f t="shared" si="0"/>
        <v>4.2859573053631739E-3</v>
      </c>
    </row>
    <row r="5" spans="1:14" x14ac:dyDescent="0.25">
      <c r="A5" s="1">
        <v>92</v>
      </c>
      <c r="B5">
        <v>3.4828140851741303E-2</v>
      </c>
      <c r="C5">
        <v>3.1648625567064617E-2</v>
      </c>
      <c r="D5">
        <v>3.1800357397014867E-2</v>
      </c>
      <c r="E5">
        <v>3.1455048303482523E-2</v>
      </c>
      <c r="F5">
        <v>3.4459808962388053E-2</v>
      </c>
      <c r="G5">
        <v>1.8187072371840779E-2</v>
      </c>
      <c r="H5">
        <v>3.2265699724776047E-2</v>
      </c>
      <c r="I5">
        <v>3.1530820398009869E-2</v>
      </c>
      <c r="J5">
        <v>3.3363193344278577E-2</v>
      </c>
      <c r="K5">
        <v>3.2685496106368103E-2</v>
      </c>
      <c r="L5">
        <v>9.5522388059701493E-3</v>
      </c>
      <c r="N5">
        <f t="shared" si="0"/>
        <v>3.1222426302696477E-2</v>
      </c>
    </row>
    <row r="6" spans="1:14" x14ac:dyDescent="0.25">
      <c r="A6" s="1">
        <v>43</v>
      </c>
      <c r="B6">
        <v>2.2972388885572102E-2</v>
      </c>
      <c r="C6">
        <v>2.5971928780696509E-2</v>
      </c>
      <c r="D6">
        <v>2.6290041634029818E-2</v>
      </c>
      <c r="E6">
        <v>2.3517718967562159E-2</v>
      </c>
      <c r="F6">
        <v>2.488735850348257E-2</v>
      </c>
      <c r="G6">
        <v>2.185901951084572E-2</v>
      </c>
      <c r="H6">
        <v>2.5831474769950229E-2</v>
      </c>
      <c r="I6">
        <v>2.5707583874626839E-2</v>
      </c>
      <c r="J6">
        <v>2.4528535584477582E-2</v>
      </c>
      <c r="K6">
        <v>3.4758187048557203E-2</v>
      </c>
      <c r="L6" s="2">
        <v>4.1333333333333333E-2</v>
      </c>
      <c r="N6">
        <f t="shared" si="0"/>
        <v>2.5632423755980079E-2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Lung</vt:lpstr>
      <vt:lpstr>Liver</vt:lpstr>
      <vt:lpstr>BALF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于福波</cp:lastModifiedBy>
  <dcterms:created xsi:type="dcterms:W3CDTF">2021-02-06T13:37:35Z</dcterms:created>
  <dcterms:modified xsi:type="dcterms:W3CDTF">2021-02-11T10:06:24Z</dcterms:modified>
</cp:coreProperties>
</file>