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apers/Vav_formation_energy_alloys/final/"/>
    </mc:Choice>
  </mc:AlternateContent>
  <xr:revisionPtr revIDLastSave="0" documentId="13_ncr:1_{5B0AEFC9-5EB5-FD48-A5EA-2BBD1A49E215}" xr6:coauthVersionLast="45" xr6:coauthVersionMax="45" xr10:uidLastSave="{00000000-0000-0000-0000-000000000000}"/>
  <bookViews>
    <workbookView xWindow="0" yWindow="460" windowWidth="38400" windowHeight="21140" xr2:uid="{65901CCA-A041-7543-8580-2BA532F977DD}"/>
  </bookViews>
  <sheets>
    <sheet name="SQS-1" sheetId="3" r:id="rId1"/>
    <sheet name="SQS-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9" i="3" l="1"/>
  <c r="B217" i="3"/>
  <c r="B189" i="3"/>
  <c r="B190" i="1"/>
  <c r="B218" i="1"/>
  <c r="D270" i="3" l="1"/>
  <c r="D189" i="3" s="1"/>
  <c r="B270" i="1"/>
  <c r="D271" i="1" s="1"/>
  <c r="C190" i="1" l="1"/>
  <c r="C218" i="1"/>
  <c r="C270" i="1"/>
  <c r="D10" i="3"/>
  <c r="D26" i="3"/>
  <c r="D42" i="3"/>
  <c r="D58" i="3"/>
  <c r="D74" i="3"/>
  <c r="D90" i="3"/>
  <c r="D106" i="3"/>
  <c r="D122" i="3"/>
  <c r="D138" i="3"/>
  <c r="D154" i="3"/>
  <c r="D170" i="3"/>
  <c r="D186" i="3"/>
  <c r="D91" i="3"/>
  <c r="D155" i="3"/>
  <c r="D61" i="3"/>
  <c r="D141" i="3"/>
  <c r="D46" i="3"/>
  <c r="D110" i="3"/>
  <c r="D174" i="3"/>
  <c r="D79" i="3"/>
  <c r="D143" i="3"/>
  <c r="D160" i="3"/>
  <c r="D65" i="3"/>
  <c r="D161" i="3"/>
  <c r="D50" i="3"/>
  <c r="D178" i="3"/>
  <c r="D99" i="3"/>
  <c r="D148" i="3"/>
  <c r="D85" i="3"/>
  <c r="D134" i="3"/>
  <c r="D135" i="3"/>
  <c r="D56" i="3"/>
  <c r="D11" i="3"/>
  <c r="D27" i="3"/>
  <c r="D43" i="3"/>
  <c r="D59" i="3"/>
  <c r="D75" i="3"/>
  <c r="D107" i="3"/>
  <c r="D123" i="3"/>
  <c r="D139" i="3"/>
  <c r="D171" i="3"/>
  <c r="D187" i="3"/>
  <c r="D13" i="3"/>
  <c r="D45" i="3"/>
  <c r="D77" i="3"/>
  <c r="D109" i="3"/>
  <c r="D125" i="3"/>
  <c r="D173" i="3"/>
  <c r="D9" i="3"/>
  <c r="D30" i="3"/>
  <c r="D78" i="3"/>
  <c r="D94" i="3"/>
  <c r="D126" i="3"/>
  <c r="D158" i="3"/>
  <c r="D129" i="3"/>
  <c r="D146" i="3"/>
  <c r="D162" i="3"/>
  <c r="D163" i="3"/>
  <c r="D20" i="3"/>
  <c r="D180" i="3"/>
  <c r="D101" i="3"/>
  <c r="D118" i="3"/>
  <c r="D119" i="3"/>
  <c r="D153" i="3"/>
  <c r="D12" i="3"/>
  <c r="D28" i="3"/>
  <c r="D44" i="3"/>
  <c r="D60" i="3"/>
  <c r="D76" i="3"/>
  <c r="D92" i="3"/>
  <c r="D108" i="3"/>
  <c r="D124" i="3"/>
  <c r="D140" i="3"/>
  <c r="D156" i="3"/>
  <c r="D172" i="3"/>
  <c r="D188" i="3"/>
  <c r="D29" i="3"/>
  <c r="D93" i="3"/>
  <c r="D157" i="3"/>
  <c r="D62" i="3"/>
  <c r="D142" i="3"/>
  <c r="D111" i="3"/>
  <c r="D175" i="3"/>
  <c r="D145" i="3"/>
  <c r="D66" i="3"/>
  <c r="D51" i="3"/>
  <c r="D68" i="3"/>
  <c r="D53" i="3"/>
  <c r="D86" i="3"/>
  <c r="D166" i="3"/>
  <c r="D39" i="3"/>
  <c r="D40" i="3"/>
  <c r="D41" i="3"/>
  <c r="D176" i="3"/>
  <c r="D97" i="3"/>
  <c r="D130" i="3"/>
  <c r="D19" i="3"/>
  <c r="D84" i="3"/>
  <c r="D149" i="3"/>
  <c r="D181" i="3"/>
  <c r="D54" i="3"/>
  <c r="D71" i="3"/>
  <c r="D184" i="3"/>
  <c r="D89" i="3"/>
  <c r="D14" i="3"/>
  <c r="D112" i="3"/>
  <c r="D115" i="3"/>
  <c r="D132" i="3"/>
  <c r="D105" i="3"/>
  <c r="D15" i="3"/>
  <c r="D31" i="3"/>
  <c r="D47" i="3"/>
  <c r="D63" i="3"/>
  <c r="D95" i="3"/>
  <c r="D127" i="3"/>
  <c r="D159" i="3"/>
  <c r="D144" i="3"/>
  <c r="D49" i="3"/>
  <c r="D34" i="3"/>
  <c r="D67" i="3"/>
  <c r="D116" i="3"/>
  <c r="D69" i="3"/>
  <c r="D150" i="3"/>
  <c r="D103" i="3"/>
  <c r="D24" i="3"/>
  <c r="D73" i="3"/>
  <c r="D16" i="3"/>
  <c r="D32" i="3"/>
  <c r="D48" i="3"/>
  <c r="D64" i="3"/>
  <c r="D80" i="3"/>
  <c r="D96" i="3"/>
  <c r="D128" i="3"/>
  <c r="D81" i="3"/>
  <c r="D177" i="3"/>
  <c r="D114" i="3"/>
  <c r="D131" i="3"/>
  <c r="D36" i="3"/>
  <c r="D117" i="3"/>
  <c r="D183" i="3"/>
  <c r="D136" i="3"/>
  <c r="D185" i="3"/>
  <c r="D17" i="3"/>
  <c r="D33" i="3"/>
  <c r="D113" i="3"/>
  <c r="D98" i="3"/>
  <c r="D83" i="3"/>
  <c r="D179" i="3"/>
  <c r="D52" i="3"/>
  <c r="D133" i="3"/>
  <c r="D38" i="3"/>
  <c r="D182" i="3"/>
  <c r="D87" i="3"/>
  <c r="D88" i="3"/>
  <c r="D18" i="3"/>
  <c r="D82" i="3"/>
  <c r="D35" i="3"/>
  <c r="D147" i="3"/>
  <c r="D100" i="3"/>
  <c r="D37" i="3"/>
  <c r="D102" i="3"/>
  <c r="D55" i="3"/>
  <c r="D167" i="3"/>
  <c r="D151" i="3"/>
  <c r="D104" i="3"/>
  <c r="D169" i="3"/>
  <c r="D164" i="3"/>
  <c r="D25" i="3"/>
  <c r="D21" i="3"/>
  <c r="D165" i="3"/>
  <c r="D22" i="3"/>
  <c r="D72" i="3"/>
  <c r="D70" i="3"/>
  <c r="D168" i="3"/>
  <c r="D121" i="3"/>
  <c r="D23" i="3"/>
  <c r="D152" i="3"/>
  <c r="D57" i="3"/>
  <c r="D120" i="3"/>
  <c r="D137" i="3"/>
  <c r="D269" i="3"/>
  <c r="D217" i="3"/>
  <c r="D221" i="1" l="1"/>
  <c r="D237" i="1"/>
  <c r="D253" i="1"/>
  <c r="D269" i="1"/>
  <c r="D222" i="1"/>
  <c r="D238" i="1"/>
  <c r="D254" i="1"/>
  <c r="D220" i="1"/>
  <c r="D223" i="1"/>
  <c r="D239" i="1"/>
  <c r="D255" i="1"/>
  <c r="D224" i="1"/>
  <c r="D240" i="1"/>
  <c r="D256" i="1"/>
  <c r="D242" i="1"/>
  <c r="D243" i="1"/>
  <c r="D244" i="1"/>
  <c r="D245" i="1"/>
  <c r="D262" i="1"/>
  <c r="D241" i="1"/>
  <c r="D260" i="1"/>
  <c r="D231" i="1"/>
  <c r="D225" i="1"/>
  <c r="D257" i="1"/>
  <c r="D226" i="1"/>
  <c r="D258" i="1"/>
  <c r="D227" i="1"/>
  <c r="D259" i="1"/>
  <c r="D228" i="1"/>
  <c r="D229" i="1"/>
  <c r="D230" i="1"/>
  <c r="D247" i="1"/>
  <c r="D246" i="1"/>
  <c r="D261" i="1"/>
  <c r="D232" i="1"/>
  <c r="D250" i="1"/>
  <c r="D263" i="1"/>
  <c r="D265" i="1"/>
  <c r="D268" i="1"/>
  <c r="D233" i="1"/>
  <c r="D234" i="1"/>
  <c r="D235" i="1"/>
  <c r="D236" i="1"/>
  <c r="D249" i="1"/>
  <c r="D252" i="1"/>
  <c r="D248" i="1"/>
  <c r="D251" i="1"/>
  <c r="D264" i="1"/>
  <c r="D266" i="1"/>
  <c r="D267" i="1"/>
  <c r="D207" i="1"/>
  <c r="D208" i="1"/>
  <c r="D193" i="1"/>
  <c r="D209" i="1"/>
  <c r="D194" i="1"/>
  <c r="D210" i="1"/>
  <c r="D213" i="1"/>
  <c r="D195" i="1"/>
  <c r="D199" i="1"/>
  <c r="D215" i="1"/>
  <c r="D211" i="1"/>
  <c r="D196" i="1"/>
  <c r="D212" i="1"/>
  <c r="D197" i="1"/>
  <c r="D216" i="1"/>
  <c r="D214" i="1"/>
  <c r="D198" i="1"/>
  <c r="D200" i="1"/>
  <c r="D201" i="1"/>
  <c r="D205" i="1"/>
  <c r="D206" i="1"/>
  <c r="D217" i="1"/>
  <c r="D202" i="1"/>
  <c r="D204" i="1"/>
  <c r="D192" i="1"/>
  <c r="D203" i="1"/>
  <c r="D15" i="1"/>
  <c r="D31" i="1"/>
  <c r="D47" i="1"/>
  <c r="D63" i="1"/>
  <c r="D79" i="1"/>
  <c r="D95" i="1"/>
  <c r="D111" i="1"/>
  <c r="D127" i="1"/>
  <c r="D143" i="1"/>
  <c r="D159" i="1"/>
  <c r="D175" i="1"/>
  <c r="D16" i="1"/>
  <c r="D32" i="1"/>
  <c r="D48" i="1"/>
  <c r="D64" i="1"/>
  <c r="D80" i="1"/>
  <c r="D96" i="1"/>
  <c r="D112" i="1"/>
  <c r="D128" i="1"/>
  <c r="D144" i="1"/>
  <c r="D160" i="1"/>
  <c r="D176" i="1"/>
  <c r="D17" i="1"/>
  <c r="D33" i="1"/>
  <c r="D49" i="1"/>
  <c r="D65" i="1"/>
  <c r="D81" i="1"/>
  <c r="D97" i="1"/>
  <c r="D113" i="1"/>
  <c r="D129" i="1"/>
  <c r="D145" i="1"/>
  <c r="D161" i="1"/>
  <c r="D177" i="1"/>
  <c r="D18" i="1"/>
  <c r="D34" i="1"/>
  <c r="D50" i="1"/>
  <c r="D66" i="1"/>
  <c r="D82" i="1"/>
  <c r="D98" i="1"/>
  <c r="D114" i="1"/>
  <c r="D130" i="1"/>
  <c r="D162" i="1"/>
  <c r="D178" i="1"/>
  <c r="D179" i="1"/>
  <c r="D52" i="1"/>
  <c r="D100" i="1"/>
  <c r="D132" i="1"/>
  <c r="D180" i="1"/>
  <c r="D53" i="1"/>
  <c r="D85" i="1"/>
  <c r="D117" i="1"/>
  <c r="D149" i="1"/>
  <c r="D38" i="1"/>
  <c r="D86" i="1"/>
  <c r="D134" i="1"/>
  <c r="D71" i="1"/>
  <c r="D151" i="1"/>
  <c r="D56" i="1"/>
  <c r="D168" i="1"/>
  <c r="D146" i="1"/>
  <c r="D19" i="1"/>
  <c r="D51" i="1"/>
  <c r="D83" i="1"/>
  <c r="D115" i="1"/>
  <c r="D147" i="1"/>
  <c r="D84" i="1"/>
  <c r="D148" i="1"/>
  <c r="D54" i="1"/>
  <c r="D118" i="1"/>
  <c r="D182" i="1"/>
  <c r="D55" i="1"/>
  <c r="D103" i="1"/>
  <c r="D183" i="1"/>
  <c r="D24" i="1"/>
  <c r="D88" i="1"/>
  <c r="D152" i="1"/>
  <c r="D35" i="1"/>
  <c r="D67" i="1"/>
  <c r="D99" i="1"/>
  <c r="D131" i="1"/>
  <c r="D163" i="1"/>
  <c r="D20" i="1"/>
  <c r="D36" i="1"/>
  <c r="D68" i="1"/>
  <c r="D116" i="1"/>
  <c r="D164" i="1"/>
  <c r="D37" i="1"/>
  <c r="D69" i="1"/>
  <c r="D101" i="1"/>
  <c r="D133" i="1"/>
  <c r="D165" i="1"/>
  <c r="D22" i="1"/>
  <c r="D102" i="1"/>
  <c r="D166" i="1"/>
  <c r="D23" i="1"/>
  <c r="D119" i="1"/>
  <c r="D40" i="1"/>
  <c r="D136" i="1"/>
  <c r="D181" i="1"/>
  <c r="D87" i="1"/>
  <c r="D104" i="1"/>
  <c r="D167" i="1"/>
  <c r="D120" i="1"/>
  <c r="D21" i="1"/>
  <c r="D70" i="1"/>
  <c r="D150" i="1"/>
  <c r="D39" i="1"/>
  <c r="D135" i="1"/>
  <c r="D72" i="1"/>
  <c r="D184" i="1"/>
  <c r="D25" i="1"/>
  <c r="D30" i="1"/>
  <c r="D76" i="1"/>
  <c r="D122" i="1"/>
  <c r="D158" i="1"/>
  <c r="D43" i="1"/>
  <c r="D171" i="1"/>
  <c r="D126" i="1"/>
  <c r="D91" i="1"/>
  <c r="D92" i="1"/>
  <c r="D93" i="1"/>
  <c r="D58" i="1"/>
  <c r="D186" i="1"/>
  <c r="D12" i="1"/>
  <c r="D141" i="1"/>
  <c r="D142" i="1"/>
  <c r="D61" i="1"/>
  <c r="D153" i="1"/>
  <c r="D27" i="1"/>
  <c r="D110" i="1"/>
  <c r="D41" i="1"/>
  <c r="D77" i="1"/>
  <c r="D123" i="1"/>
  <c r="D169" i="1"/>
  <c r="D42" i="1"/>
  <c r="D78" i="1"/>
  <c r="D124" i="1"/>
  <c r="D170" i="1"/>
  <c r="D89" i="1"/>
  <c r="D125" i="1"/>
  <c r="D44" i="1"/>
  <c r="D172" i="1"/>
  <c r="D45" i="1"/>
  <c r="D137" i="1"/>
  <c r="D138" i="1"/>
  <c r="D139" i="1"/>
  <c r="D11" i="1"/>
  <c r="D105" i="1"/>
  <c r="D13" i="1"/>
  <c r="D106" i="1"/>
  <c r="D14" i="1"/>
  <c r="D189" i="1"/>
  <c r="D26" i="1"/>
  <c r="D108" i="1"/>
  <c r="D109" i="1"/>
  <c r="D28" i="1"/>
  <c r="D75" i="1"/>
  <c r="D90" i="1"/>
  <c r="D173" i="1"/>
  <c r="D46" i="1"/>
  <c r="D174" i="1"/>
  <c r="D57" i="1"/>
  <c r="D185" i="1"/>
  <c r="D140" i="1"/>
  <c r="D59" i="1"/>
  <c r="D187" i="1"/>
  <c r="D60" i="1"/>
  <c r="D188" i="1"/>
  <c r="D107" i="1"/>
  <c r="D62" i="1"/>
  <c r="D154" i="1"/>
  <c r="D155" i="1"/>
  <c r="D74" i="1"/>
  <c r="D156" i="1"/>
  <c r="D121" i="1"/>
  <c r="D94" i="1"/>
  <c r="D10" i="1"/>
  <c r="D73" i="1"/>
  <c r="D29" i="1"/>
  <c r="D157" i="1"/>
  <c r="D204" i="3"/>
  <c r="D205" i="3"/>
  <c r="D207" i="3"/>
  <c r="D209" i="3"/>
  <c r="D203" i="3"/>
  <c r="D208" i="3"/>
  <c r="D202" i="3"/>
  <c r="D206" i="3"/>
  <c r="D192" i="3"/>
  <c r="D214" i="3"/>
  <c r="D201" i="3"/>
  <c r="D211" i="3"/>
  <c r="D197" i="3"/>
  <c r="D200" i="3"/>
  <c r="D210" i="3"/>
  <c r="D193" i="3"/>
  <c r="D195" i="3"/>
  <c r="D212" i="3"/>
  <c r="D213" i="3"/>
  <c r="D194" i="3"/>
  <c r="D198" i="3"/>
  <c r="D215" i="3"/>
  <c r="D216" i="3"/>
  <c r="D199" i="3"/>
  <c r="D196" i="3"/>
  <c r="D191" i="3"/>
  <c r="D222" i="3"/>
  <c r="D238" i="3"/>
  <c r="D254" i="3"/>
  <c r="D239" i="3"/>
  <c r="D226" i="3"/>
  <c r="D259" i="3"/>
  <c r="D228" i="3"/>
  <c r="D260" i="3"/>
  <c r="D245" i="3"/>
  <c r="D263" i="3"/>
  <c r="D233" i="3"/>
  <c r="D236" i="3"/>
  <c r="D223" i="3"/>
  <c r="D255" i="3"/>
  <c r="D241" i="3"/>
  <c r="D242" i="3"/>
  <c r="D224" i="3"/>
  <c r="D240" i="3"/>
  <c r="D256" i="3"/>
  <c r="D225" i="3"/>
  <c r="D258" i="3"/>
  <c r="D227" i="3"/>
  <c r="D231" i="3"/>
  <c r="D265" i="3"/>
  <c r="D268" i="3"/>
  <c r="D253" i="3"/>
  <c r="D257" i="3"/>
  <c r="D243" i="3"/>
  <c r="D246" i="3"/>
  <c r="D264" i="3"/>
  <c r="D244" i="3"/>
  <c r="D261" i="3"/>
  <c r="D249" i="3"/>
  <c r="D252" i="3"/>
  <c r="D230" i="3"/>
  <c r="D229" i="3"/>
  <c r="D262" i="3"/>
  <c r="D232" i="3"/>
  <c r="D251" i="3"/>
  <c r="D219" i="3"/>
  <c r="D247" i="3"/>
  <c r="D248" i="3"/>
  <c r="D234" i="3"/>
  <c r="D220" i="3"/>
  <c r="D237" i="3"/>
  <c r="D266" i="3"/>
  <c r="D267" i="3"/>
  <c r="D221" i="3"/>
  <c r="D250" i="3"/>
  <c r="D235" i="3"/>
  <c r="D190" i="1" l="1"/>
</calcChain>
</file>

<file path=xl/sharedStrings.xml><?xml version="1.0" encoding="utf-8"?>
<sst xmlns="http://schemas.openxmlformats.org/spreadsheetml/2006/main" count="26" uniqueCount="17">
  <si>
    <t>Fe</t>
  </si>
  <si>
    <t>Cr</t>
  </si>
  <si>
    <t>Vac-formation energy (eV)</t>
  </si>
  <si>
    <t>Energy of supercell with a vacancy (eV)</t>
  </si>
  <si>
    <t>Energy of perfect supercell (eV)</t>
  </si>
  <si>
    <t>Atom site inex</t>
  </si>
  <si>
    <t>Ni</t>
  </si>
  <si>
    <t>Atom site index</t>
  </si>
  <si>
    <t>Chemical potential: Fe</t>
  </si>
  <si>
    <t>Chemical potential: Ni</t>
  </si>
  <si>
    <t>Chemical potential: Cr</t>
  </si>
  <si>
    <t>Average vacancy formation energy</t>
  </si>
  <si>
    <t>End of Ni</t>
  </si>
  <si>
    <t>End of Fe</t>
  </si>
  <si>
    <t>SQS2</t>
  </si>
  <si>
    <t>Vacancy formation energy (eV)</t>
  </si>
  <si>
    <t>SQS1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</si>
</sst>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26"/>
      <color theme="1"/>
      <name val="Calibri"/>
      <family val="2"/>
      <scheme val="minor"/>
    </font>
    <font>
      <sz val="11"/>
      <color rgb="FFFF0000"/>
      <name val="Menlo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4" fillId="0" borderId="0" xfId="0" applyNumberFormat="1" applyFont="1"/>
    <xf numFmtId="0" fontId="6" fillId="0" borderId="0" xfId="0" applyFont="1"/>
    <xf numFmtId="0" fontId="5" fillId="0" borderId="0" xfId="0" applyFont="1"/>
    <xf numFmtId="164" fontId="4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8CA9-E6A1-DF4A-AE9F-8922B4C920E4}">
  <dimension ref="A1:E270"/>
  <sheetViews>
    <sheetView tabSelected="1" workbookViewId="0">
      <selection activeCell="M18" sqref="M18"/>
    </sheetView>
  </sheetViews>
  <sheetFormatPr baseColWidth="10" defaultRowHeight="16" x14ac:dyDescent="0.2"/>
  <cols>
    <col min="1" max="1" width="14" bestFit="1" customWidth="1"/>
    <col min="2" max="2" width="33.83203125" bestFit="1" customWidth="1"/>
    <col min="3" max="3" width="23.33203125" bestFit="1" customWidth="1"/>
    <col min="4" max="4" width="16.83203125" bestFit="1" customWidth="1"/>
  </cols>
  <sheetData>
    <row r="1" spans="1:4" ht="16" customHeight="1" x14ac:dyDescent="0.2">
      <c r="A1" s="11" t="s">
        <v>16</v>
      </c>
      <c r="B1" s="11"/>
      <c r="C1" s="11"/>
      <c r="D1" s="11"/>
    </row>
    <row r="2" spans="1:4" ht="16" customHeight="1" x14ac:dyDescent="0.2">
      <c r="A2" s="11"/>
      <c r="B2" s="11"/>
      <c r="C2" s="11"/>
      <c r="D2" s="11"/>
    </row>
    <row r="3" spans="1:4" x14ac:dyDescent="0.2">
      <c r="B3" s="8" t="s">
        <v>4</v>
      </c>
      <c r="C3" s="9">
        <v>-2061.5753948299998</v>
      </c>
    </row>
    <row r="4" spans="1:4" x14ac:dyDescent="0.2">
      <c r="A4" t="s">
        <v>0</v>
      </c>
      <c r="B4">
        <v>180</v>
      </c>
    </row>
    <row r="5" spans="1:4" x14ac:dyDescent="0.2">
      <c r="A5" t="s">
        <v>6</v>
      </c>
      <c r="B5">
        <v>26</v>
      </c>
    </row>
    <row r="6" spans="1:4" x14ac:dyDescent="0.2">
      <c r="A6" t="s">
        <v>1</v>
      </c>
      <c r="B6">
        <v>50</v>
      </c>
    </row>
    <row r="8" spans="1:4" x14ac:dyDescent="0.2">
      <c r="A8" t="s">
        <v>7</v>
      </c>
      <c r="B8" t="s">
        <v>3</v>
      </c>
      <c r="D8" t="s">
        <v>2</v>
      </c>
    </row>
    <row r="9" spans="1:4" x14ac:dyDescent="0.2">
      <c r="A9">
        <v>1</v>
      </c>
      <c r="B9">
        <v>-2051.4231504499999</v>
      </c>
      <c r="C9" s="4"/>
      <c r="D9" s="4">
        <f>B9-$C$3-$D$189</f>
        <v>2.0630961995261714</v>
      </c>
    </row>
    <row r="10" spans="1:4" x14ac:dyDescent="0.2">
      <c r="A10">
        <v>2</v>
      </c>
      <c r="B10">
        <v>-2051.67734384</v>
      </c>
      <c r="C10" s="4"/>
      <c r="D10" s="4">
        <f t="shared" ref="D10:D73" si="0">B10-$C$3-$D$189</f>
        <v>1.8089028095259891</v>
      </c>
    </row>
    <row r="11" spans="1:4" x14ac:dyDescent="0.2">
      <c r="A11">
        <v>3</v>
      </c>
      <c r="B11">
        <v>-2051.65396435</v>
      </c>
      <c r="C11" s="4"/>
      <c r="D11" s="4">
        <f t="shared" si="0"/>
        <v>1.832282299526014</v>
      </c>
    </row>
    <row r="12" spans="1:4" x14ac:dyDescent="0.2">
      <c r="A12">
        <v>4</v>
      </c>
      <c r="B12">
        <v>-2051.5025825799999</v>
      </c>
      <c r="C12" s="4"/>
      <c r="D12" s="4">
        <f t="shared" si="0"/>
        <v>1.9836640695261849</v>
      </c>
    </row>
    <row r="13" spans="1:4" x14ac:dyDescent="0.2">
      <c r="A13">
        <v>5</v>
      </c>
      <c r="B13">
        <v>-2051.5224825800001</v>
      </c>
      <c r="C13" s="4"/>
      <c r="D13" s="4">
        <f t="shared" si="0"/>
        <v>1.9637640695259506</v>
      </c>
    </row>
    <row r="14" spans="1:4" x14ac:dyDescent="0.2">
      <c r="A14">
        <v>6</v>
      </c>
      <c r="B14">
        <v>-2051.6771391500001</v>
      </c>
      <c r="C14" s="4"/>
      <c r="D14" s="4">
        <f t="shared" si="0"/>
        <v>1.8091074995259078</v>
      </c>
    </row>
    <row r="15" spans="1:4" x14ac:dyDescent="0.2">
      <c r="A15">
        <v>7</v>
      </c>
      <c r="B15">
        <v>-2051.7281585699998</v>
      </c>
      <c r="C15" s="4"/>
      <c r="D15" s="4">
        <f t="shared" si="0"/>
        <v>1.7580880795262601</v>
      </c>
    </row>
    <row r="16" spans="1:4" x14ac:dyDescent="0.2">
      <c r="A16">
        <v>8</v>
      </c>
      <c r="B16">
        <v>-2051.4345580099998</v>
      </c>
      <c r="C16" s="4"/>
      <c r="D16" s="4">
        <f t="shared" si="0"/>
        <v>2.051688639526219</v>
      </c>
    </row>
    <row r="17" spans="1:4" x14ac:dyDescent="0.2">
      <c r="A17">
        <v>9</v>
      </c>
      <c r="B17">
        <v>-2051.5928167400002</v>
      </c>
      <c r="C17" s="4"/>
      <c r="D17" s="4">
        <f t="shared" si="0"/>
        <v>1.8934299095258211</v>
      </c>
    </row>
    <row r="18" spans="1:4" x14ac:dyDescent="0.2">
      <c r="A18">
        <v>10</v>
      </c>
      <c r="B18">
        <v>-2051.5267638</v>
      </c>
      <c r="C18" s="4"/>
      <c r="D18" s="4">
        <f t="shared" si="0"/>
        <v>1.9594828495260117</v>
      </c>
    </row>
    <row r="19" spans="1:4" x14ac:dyDescent="0.2">
      <c r="A19">
        <v>11</v>
      </c>
      <c r="B19">
        <v>-2051.4352213400002</v>
      </c>
      <c r="C19" s="4"/>
      <c r="D19" s="4">
        <f t="shared" si="0"/>
        <v>2.0510253095258122</v>
      </c>
    </row>
    <row r="20" spans="1:4" x14ac:dyDescent="0.2">
      <c r="A20">
        <v>12</v>
      </c>
      <c r="B20">
        <v>-2051.3883609700001</v>
      </c>
      <c r="C20" s="4"/>
      <c r="D20" s="4">
        <f t="shared" si="0"/>
        <v>2.0978856795259162</v>
      </c>
    </row>
    <row r="21" spans="1:4" x14ac:dyDescent="0.2">
      <c r="A21">
        <v>13</v>
      </c>
      <c r="B21">
        <v>-2051.22579632</v>
      </c>
      <c r="C21" s="4"/>
      <c r="D21" s="4">
        <f t="shared" si="0"/>
        <v>2.2604503295260656</v>
      </c>
    </row>
    <row r="22" spans="1:4" x14ac:dyDescent="0.2">
      <c r="A22">
        <v>14</v>
      </c>
      <c r="B22">
        <v>-2051.4408018399999</v>
      </c>
      <c r="C22" s="4"/>
      <c r="D22" s="4">
        <f t="shared" si="0"/>
        <v>2.0454448095260886</v>
      </c>
    </row>
    <row r="23" spans="1:4" x14ac:dyDescent="0.2">
      <c r="A23">
        <v>15</v>
      </c>
      <c r="B23">
        <v>-2051.61803779</v>
      </c>
      <c r="C23" s="4"/>
      <c r="D23" s="4">
        <f t="shared" si="0"/>
        <v>1.8682088595260211</v>
      </c>
    </row>
    <row r="24" spans="1:4" x14ac:dyDescent="0.2">
      <c r="A24">
        <v>16</v>
      </c>
      <c r="B24">
        <v>-2051.35861677</v>
      </c>
      <c r="C24" s="4"/>
      <c r="D24" s="4">
        <f t="shared" si="0"/>
        <v>2.1276298795260118</v>
      </c>
    </row>
    <row r="25" spans="1:4" x14ac:dyDescent="0.2">
      <c r="A25">
        <v>17</v>
      </c>
      <c r="B25">
        <v>-2051.50909065</v>
      </c>
      <c r="C25" s="4"/>
      <c r="D25" s="4">
        <f t="shared" si="0"/>
        <v>1.9771559995260759</v>
      </c>
    </row>
    <row r="26" spans="1:4" x14ac:dyDescent="0.2">
      <c r="A26">
        <v>18</v>
      </c>
      <c r="B26">
        <v>-2051.5155027999999</v>
      </c>
      <c r="C26" s="4"/>
      <c r="D26" s="4">
        <f t="shared" si="0"/>
        <v>1.9707438495261158</v>
      </c>
    </row>
    <row r="27" spans="1:4" x14ac:dyDescent="0.2">
      <c r="A27">
        <v>19</v>
      </c>
      <c r="B27">
        <v>-2051.4711965500001</v>
      </c>
      <c r="C27" s="4"/>
      <c r="D27" s="4">
        <f t="shared" si="0"/>
        <v>2.015050099525979</v>
      </c>
    </row>
    <row r="28" spans="1:4" x14ac:dyDescent="0.2">
      <c r="A28">
        <v>20</v>
      </c>
      <c r="B28">
        <v>-2051.4161149299998</v>
      </c>
      <c r="C28" s="4"/>
      <c r="D28" s="4">
        <f t="shared" si="0"/>
        <v>2.0701317195262163</v>
      </c>
    </row>
    <row r="29" spans="1:4" x14ac:dyDescent="0.2">
      <c r="A29">
        <v>21</v>
      </c>
      <c r="B29">
        <v>-2051.70750421</v>
      </c>
      <c r="C29" s="4"/>
      <c r="D29" s="4">
        <f t="shared" si="0"/>
        <v>1.7787424395260132</v>
      </c>
    </row>
    <row r="30" spans="1:4" x14ac:dyDescent="0.2">
      <c r="A30">
        <v>22</v>
      </c>
      <c r="B30">
        <v>-2051.4090335699998</v>
      </c>
      <c r="C30" s="4"/>
      <c r="D30" s="4">
        <f t="shared" si="0"/>
        <v>2.0772130795262456</v>
      </c>
    </row>
    <row r="31" spans="1:4" x14ac:dyDescent="0.2">
      <c r="A31">
        <v>23</v>
      </c>
      <c r="B31">
        <v>-2051.5719375799999</v>
      </c>
      <c r="C31" s="4"/>
      <c r="D31" s="4">
        <f t="shared" si="0"/>
        <v>1.914309069526098</v>
      </c>
    </row>
    <row r="32" spans="1:4" x14ac:dyDescent="0.2">
      <c r="A32">
        <v>24</v>
      </c>
      <c r="B32">
        <v>-2051.4943916299999</v>
      </c>
      <c r="C32" s="4"/>
      <c r="D32" s="4">
        <f t="shared" si="0"/>
        <v>1.991855019526156</v>
      </c>
    </row>
    <row r="33" spans="1:4" x14ac:dyDescent="0.2">
      <c r="A33">
        <v>25</v>
      </c>
      <c r="B33">
        <v>-2051.4741822999999</v>
      </c>
      <c r="C33" s="4"/>
      <c r="D33" s="4">
        <f t="shared" si="0"/>
        <v>2.0120643495260992</v>
      </c>
    </row>
    <row r="34" spans="1:4" x14ac:dyDescent="0.2">
      <c r="A34">
        <v>26</v>
      </c>
      <c r="B34">
        <v>-2051.4464656700002</v>
      </c>
      <c r="C34" s="4"/>
      <c r="D34" s="4">
        <f t="shared" si="0"/>
        <v>2.0397809795258581</v>
      </c>
    </row>
    <row r="35" spans="1:4" x14ac:dyDescent="0.2">
      <c r="A35">
        <v>27</v>
      </c>
      <c r="B35">
        <v>-2051.4924816799999</v>
      </c>
      <c r="C35" s="4"/>
      <c r="D35" s="4">
        <f t="shared" si="0"/>
        <v>1.9937649695261825</v>
      </c>
    </row>
    <row r="36" spans="1:4" x14ac:dyDescent="0.2">
      <c r="A36">
        <v>28</v>
      </c>
      <c r="B36">
        <v>-2051.6026210300001</v>
      </c>
      <c r="C36" s="4"/>
      <c r="D36" s="4">
        <f t="shared" si="0"/>
        <v>1.8836256195259011</v>
      </c>
    </row>
    <row r="37" spans="1:4" x14ac:dyDescent="0.2">
      <c r="A37">
        <v>29</v>
      </c>
      <c r="B37">
        <v>-2051.4211127200001</v>
      </c>
      <c r="C37" s="4"/>
      <c r="D37" s="4">
        <f t="shared" si="0"/>
        <v>2.0651339295259277</v>
      </c>
    </row>
    <row r="38" spans="1:4" x14ac:dyDescent="0.2">
      <c r="A38">
        <v>30</v>
      </c>
      <c r="B38">
        <v>-2051.43754678</v>
      </c>
      <c r="C38" s="4"/>
      <c r="D38" s="4">
        <f t="shared" si="0"/>
        <v>2.0486998695259899</v>
      </c>
    </row>
    <row r="39" spans="1:4" x14ac:dyDescent="0.2">
      <c r="A39">
        <v>31</v>
      </c>
      <c r="B39">
        <v>-2051.5659609999998</v>
      </c>
      <c r="C39" s="4"/>
      <c r="D39" s="4">
        <f t="shared" si="0"/>
        <v>1.9202856495262495</v>
      </c>
    </row>
    <row r="40" spans="1:4" x14ac:dyDescent="0.2">
      <c r="A40">
        <v>32</v>
      </c>
      <c r="B40">
        <v>-2051.43366466</v>
      </c>
      <c r="C40" s="4"/>
      <c r="D40" s="4">
        <f t="shared" si="0"/>
        <v>2.0525819895260611</v>
      </c>
    </row>
    <row r="41" spans="1:4" x14ac:dyDescent="0.2">
      <c r="A41">
        <v>33</v>
      </c>
      <c r="B41">
        <v>-2051.5338385999999</v>
      </c>
      <c r="C41" s="4"/>
      <c r="D41" s="4">
        <f t="shared" si="0"/>
        <v>1.9524080495261842</v>
      </c>
    </row>
    <row r="42" spans="1:4" x14ac:dyDescent="0.2">
      <c r="A42">
        <v>34</v>
      </c>
      <c r="B42">
        <v>-2051.3862865000001</v>
      </c>
      <c r="C42" s="4"/>
      <c r="D42" s="4">
        <f t="shared" si="0"/>
        <v>2.0999601495259412</v>
      </c>
    </row>
    <row r="43" spans="1:4" x14ac:dyDescent="0.2">
      <c r="A43">
        <v>35</v>
      </c>
      <c r="B43">
        <v>-2051.44316385</v>
      </c>
      <c r="C43" s="4"/>
      <c r="D43" s="4">
        <f t="shared" si="0"/>
        <v>2.0430827995260188</v>
      </c>
    </row>
    <row r="44" spans="1:4" x14ac:dyDescent="0.2">
      <c r="A44">
        <v>36</v>
      </c>
      <c r="B44">
        <v>-2051.33099726</v>
      </c>
      <c r="C44" s="4"/>
      <c r="D44" s="4">
        <f t="shared" si="0"/>
        <v>2.1552493895260341</v>
      </c>
    </row>
    <row r="45" spans="1:4" x14ac:dyDescent="0.2">
      <c r="A45">
        <v>37</v>
      </c>
      <c r="B45">
        <v>-2051.5076974100002</v>
      </c>
      <c r="C45" s="4"/>
      <c r="D45" s="4">
        <f t="shared" si="0"/>
        <v>1.9785492395258188</v>
      </c>
    </row>
    <row r="46" spans="1:4" x14ac:dyDescent="0.2">
      <c r="A46">
        <v>38</v>
      </c>
      <c r="B46">
        <v>-2051.5740292999999</v>
      </c>
      <c r="C46" s="4"/>
      <c r="D46" s="4">
        <f t="shared" si="0"/>
        <v>1.912217349526145</v>
      </c>
    </row>
    <row r="47" spans="1:4" x14ac:dyDescent="0.2">
      <c r="A47">
        <v>39</v>
      </c>
      <c r="B47">
        <v>-2051.4261342899999</v>
      </c>
      <c r="C47" s="4"/>
      <c r="D47" s="4">
        <f t="shared" si="0"/>
        <v>2.0601123595261015</v>
      </c>
    </row>
    <row r="48" spans="1:4" x14ac:dyDescent="0.2">
      <c r="A48">
        <v>40</v>
      </c>
      <c r="B48">
        <v>-2051.5747127499999</v>
      </c>
      <c r="C48" s="4"/>
      <c r="D48" s="4">
        <f t="shared" si="0"/>
        <v>1.9115338995261482</v>
      </c>
    </row>
    <row r="49" spans="1:4" x14ac:dyDescent="0.2">
      <c r="A49">
        <v>41</v>
      </c>
      <c r="B49">
        <v>-2051.5721302299999</v>
      </c>
      <c r="C49" s="4"/>
      <c r="D49" s="4">
        <f t="shared" si="0"/>
        <v>1.9141164195261808</v>
      </c>
    </row>
    <row r="50" spans="1:4" x14ac:dyDescent="0.2">
      <c r="A50">
        <v>42</v>
      </c>
      <c r="B50">
        <v>-2051.5502045600001</v>
      </c>
      <c r="C50" s="4"/>
      <c r="D50" s="4">
        <f t="shared" si="0"/>
        <v>1.9360420895259267</v>
      </c>
    </row>
    <row r="51" spans="1:4" x14ac:dyDescent="0.2">
      <c r="A51">
        <v>43</v>
      </c>
      <c r="B51">
        <v>-2051.6665617200001</v>
      </c>
      <c r="C51" s="4"/>
      <c r="D51" s="4">
        <f t="shared" si="0"/>
        <v>1.8196849295259199</v>
      </c>
    </row>
    <row r="52" spans="1:4" x14ac:dyDescent="0.2">
      <c r="A52">
        <v>44</v>
      </c>
      <c r="B52">
        <v>-2051.6058200500001</v>
      </c>
      <c r="C52" s="4"/>
      <c r="D52" s="4">
        <f t="shared" si="0"/>
        <v>1.8804265995258902</v>
      </c>
    </row>
    <row r="53" spans="1:4" x14ac:dyDescent="0.2">
      <c r="A53">
        <v>45</v>
      </c>
      <c r="B53">
        <v>-2051.63970823</v>
      </c>
      <c r="C53" s="4"/>
      <c r="D53" s="4">
        <f t="shared" si="0"/>
        <v>1.8465384195260413</v>
      </c>
    </row>
    <row r="54" spans="1:4" x14ac:dyDescent="0.2">
      <c r="A54">
        <v>46</v>
      </c>
      <c r="B54">
        <v>-2051.5749086300002</v>
      </c>
      <c r="C54" s="4"/>
      <c r="D54" s="4">
        <f t="shared" si="0"/>
        <v>1.9113380195258287</v>
      </c>
    </row>
    <row r="55" spans="1:4" x14ac:dyDescent="0.2">
      <c r="A55">
        <v>47</v>
      </c>
      <c r="B55">
        <v>-2051.58063305</v>
      </c>
      <c r="C55" s="4"/>
      <c r="D55" s="4">
        <f t="shared" si="0"/>
        <v>1.9056135995260775</v>
      </c>
    </row>
    <row r="56" spans="1:4" x14ac:dyDescent="0.2">
      <c r="A56">
        <v>48</v>
      </c>
      <c r="B56">
        <v>-2051.4854690500001</v>
      </c>
      <c r="C56" s="4"/>
      <c r="D56" s="4">
        <f t="shared" si="0"/>
        <v>2.000777599525918</v>
      </c>
    </row>
    <row r="57" spans="1:4" x14ac:dyDescent="0.2">
      <c r="A57">
        <v>49</v>
      </c>
      <c r="B57">
        <v>-2051.6874401599998</v>
      </c>
      <c r="C57" s="4"/>
      <c r="D57" s="4">
        <f t="shared" si="0"/>
        <v>1.7988064895262141</v>
      </c>
    </row>
    <row r="58" spans="1:4" x14ac:dyDescent="0.2">
      <c r="A58">
        <v>50</v>
      </c>
      <c r="B58">
        <v>-2051.61600598</v>
      </c>
      <c r="C58" s="4"/>
      <c r="D58" s="4">
        <f t="shared" si="0"/>
        <v>1.8702406695260834</v>
      </c>
    </row>
    <row r="59" spans="1:4" x14ac:dyDescent="0.2">
      <c r="A59">
        <v>51</v>
      </c>
      <c r="B59">
        <v>-2051.3835816999999</v>
      </c>
      <c r="C59" s="4"/>
      <c r="D59" s="4">
        <f t="shared" si="0"/>
        <v>2.1026649495261154</v>
      </c>
    </row>
    <row r="60" spans="1:4" x14ac:dyDescent="0.2">
      <c r="A60">
        <v>52</v>
      </c>
      <c r="B60">
        <v>-2051.4457624800002</v>
      </c>
      <c r="C60" s="4"/>
      <c r="D60" s="4">
        <f t="shared" si="0"/>
        <v>2.0404841695258256</v>
      </c>
    </row>
    <row r="61" spans="1:4" x14ac:dyDescent="0.2">
      <c r="A61">
        <v>53</v>
      </c>
      <c r="B61">
        <v>-2051.4451489899998</v>
      </c>
      <c r="C61" s="4"/>
      <c r="D61" s="4">
        <f t="shared" si="0"/>
        <v>2.0410976595262582</v>
      </c>
    </row>
    <row r="62" spans="1:4" x14ac:dyDescent="0.2">
      <c r="A62">
        <v>54</v>
      </c>
      <c r="B62">
        <v>-2051.3094094799999</v>
      </c>
      <c r="C62" s="4"/>
      <c r="D62" s="4">
        <f t="shared" si="0"/>
        <v>2.1768371695261521</v>
      </c>
    </row>
    <row r="63" spans="1:4" x14ac:dyDescent="0.2">
      <c r="A63">
        <v>55</v>
      </c>
      <c r="B63">
        <v>-2051.3254189700001</v>
      </c>
      <c r="C63" s="4"/>
      <c r="D63" s="4">
        <f t="shared" si="0"/>
        <v>2.1608276795259371</v>
      </c>
    </row>
    <row r="64" spans="1:4" x14ac:dyDescent="0.2">
      <c r="A64">
        <v>56</v>
      </c>
      <c r="B64">
        <v>-2051.3018795100002</v>
      </c>
      <c r="C64" s="4"/>
      <c r="D64" s="4">
        <f t="shared" si="0"/>
        <v>2.1843671395258752</v>
      </c>
    </row>
    <row r="65" spans="1:4" x14ac:dyDescent="0.2">
      <c r="A65">
        <v>57</v>
      </c>
      <c r="B65">
        <v>-2051.3440822600001</v>
      </c>
      <c r="C65" s="4"/>
      <c r="D65" s="4">
        <f t="shared" si="0"/>
        <v>2.1421643895259876</v>
      </c>
    </row>
    <row r="66" spans="1:4" x14ac:dyDescent="0.2">
      <c r="A66">
        <v>58</v>
      </c>
      <c r="B66">
        <v>-2051.4472586299999</v>
      </c>
      <c r="C66" s="4"/>
      <c r="D66" s="4">
        <f t="shared" si="0"/>
        <v>2.0389880195261867</v>
      </c>
    </row>
    <row r="67" spans="1:4" x14ac:dyDescent="0.2">
      <c r="A67">
        <v>59</v>
      </c>
      <c r="B67">
        <v>-2051.6422631</v>
      </c>
      <c r="C67" s="4"/>
      <c r="D67" s="4">
        <f t="shared" si="0"/>
        <v>1.8439835495260013</v>
      </c>
    </row>
    <row r="68" spans="1:4" x14ac:dyDescent="0.2">
      <c r="A68">
        <v>60</v>
      </c>
      <c r="B68">
        <v>-2051.3725644699998</v>
      </c>
      <c r="C68" s="4"/>
      <c r="D68" s="4">
        <f t="shared" si="0"/>
        <v>2.1136821795262222</v>
      </c>
    </row>
    <row r="69" spans="1:4" x14ac:dyDescent="0.2">
      <c r="A69">
        <v>61</v>
      </c>
      <c r="B69">
        <v>-2051.31267884</v>
      </c>
      <c r="C69" s="4"/>
      <c r="D69" s="4">
        <f t="shared" si="0"/>
        <v>2.1735678095260482</v>
      </c>
    </row>
    <row r="70" spans="1:4" x14ac:dyDescent="0.2">
      <c r="A70">
        <v>62</v>
      </c>
      <c r="B70">
        <v>-2051.5795743899998</v>
      </c>
      <c r="C70" s="4"/>
      <c r="D70" s="4">
        <f t="shared" si="0"/>
        <v>1.9066722595262036</v>
      </c>
    </row>
    <row r="71" spans="1:4" x14ac:dyDescent="0.2">
      <c r="A71">
        <v>63</v>
      </c>
      <c r="B71">
        <v>-2051.3723333399998</v>
      </c>
      <c r="C71" s="4"/>
      <c r="D71" s="4">
        <f t="shared" si="0"/>
        <v>2.1139133095261968</v>
      </c>
    </row>
    <row r="72" spans="1:4" x14ac:dyDescent="0.2">
      <c r="A72">
        <v>64</v>
      </c>
      <c r="B72">
        <v>-2051.5245947799999</v>
      </c>
      <c r="C72" s="4"/>
      <c r="D72" s="4">
        <f t="shared" si="0"/>
        <v>1.961651869526122</v>
      </c>
    </row>
    <row r="73" spans="1:4" x14ac:dyDescent="0.2">
      <c r="A73">
        <v>65</v>
      </c>
      <c r="B73">
        <v>-2051.6235326699998</v>
      </c>
      <c r="C73" s="4"/>
      <c r="D73" s="4">
        <f t="shared" si="0"/>
        <v>1.8627139795262337</v>
      </c>
    </row>
    <row r="74" spans="1:4" x14ac:dyDescent="0.2">
      <c r="A74">
        <v>66</v>
      </c>
      <c r="B74">
        <v>-2051.5098182800002</v>
      </c>
      <c r="C74" s="4"/>
      <c r="D74" s="4">
        <f t="shared" ref="D74:D137" si="1">B74-$C$3-$D$189</f>
        <v>1.97642836952582</v>
      </c>
    </row>
    <row r="75" spans="1:4" x14ac:dyDescent="0.2">
      <c r="A75">
        <v>67</v>
      </c>
      <c r="B75">
        <v>-2051.4920479100001</v>
      </c>
      <c r="C75" s="4"/>
      <c r="D75" s="4">
        <f t="shared" si="1"/>
        <v>1.9941987395259275</v>
      </c>
    </row>
    <row r="76" spans="1:4" x14ac:dyDescent="0.2">
      <c r="A76">
        <v>68</v>
      </c>
      <c r="B76">
        <v>-2051.46892316</v>
      </c>
      <c r="C76" s="4"/>
      <c r="D76" s="4">
        <f t="shared" si="1"/>
        <v>2.0173234895260066</v>
      </c>
    </row>
    <row r="77" spans="1:4" x14ac:dyDescent="0.2">
      <c r="A77">
        <v>69</v>
      </c>
      <c r="B77">
        <v>-2051.4616141699998</v>
      </c>
      <c r="C77" s="4"/>
      <c r="D77" s="4">
        <f t="shared" si="1"/>
        <v>2.0246324795261899</v>
      </c>
    </row>
    <row r="78" spans="1:4" x14ac:dyDescent="0.2">
      <c r="A78">
        <v>70</v>
      </c>
      <c r="B78">
        <v>-2051.6073240800001</v>
      </c>
      <c r="C78" s="4"/>
      <c r="D78" s="4">
        <f t="shared" si="1"/>
        <v>1.878922569525912</v>
      </c>
    </row>
    <row r="79" spans="1:4" x14ac:dyDescent="0.2">
      <c r="A79">
        <v>71</v>
      </c>
      <c r="B79">
        <v>-2051.4032547800002</v>
      </c>
      <c r="C79" s="4"/>
      <c r="D79" s="4">
        <f t="shared" si="1"/>
        <v>2.0829918695258129</v>
      </c>
    </row>
    <row r="80" spans="1:4" x14ac:dyDescent="0.2">
      <c r="A80">
        <v>72</v>
      </c>
      <c r="B80">
        <v>-2051.4920019299998</v>
      </c>
      <c r="C80" s="4"/>
      <c r="D80" s="4">
        <f t="shared" si="1"/>
        <v>1.9942447195262503</v>
      </c>
    </row>
    <row r="81" spans="1:4" x14ac:dyDescent="0.2">
      <c r="A81">
        <v>73</v>
      </c>
      <c r="B81">
        <v>-2051.33738584</v>
      </c>
      <c r="C81" s="4"/>
      <c r="D81" s="4">
        <f t="shared" si="1"/>
        <v>2.1488608095260133</v>
      </c>
    </row>
    <row r="82" spans="1:4" x14ac:dyDescent="0.2">
      <c r="A82">
        <v>74</v>
      </c>
      <c r="B82">
        <v>-2051.4092775099998</v>
      </c>
      <c r="C82" s="4"/>
      <c r="D82" s="4">
        <f t="shared" si="1"/>
        <v>2.0769691395262271</v>
      </c>
    </row>
    <row r="83" spans="1:4" x14ac:dyDescent="0.2">
      <c r="A83">
        <v>75</v>
      </c>
      <c r="B83">
        <v>-2051.4348563600001</v>
      </c>
      <c r="C83" s="4"/>
      <c r="D83" s="4">
        <f t="shared" si="1"/>
        <v>2.051390289525898</v>
      </c>
    </row>
    <row r="84" spans="1:4" x14ac:dyDescent="0.2">
      <c r="A84">
        <v>76</v>
      </c>
      <c r="B84">
        <v>-2051.3209572599999</v>
      </c>
      <c r="C84" s="4"/>
      <c r="D84" s="4">
        <f t="shared" si="1"/>
        <v>2.1652893895261514</v>
      </c>
    </row>
    <row r="85" spans="1:4" x14ac:dyDescent="0.2">
      <c r="A85">
        <v>77</v>
      </c>
      <c r="B85">
        <v>-2051.4310251699999</v>
      </c>
      <c r="C85" s="4"/>
      <c r="D85" s="4">
        <f t="shared" si="1"/>
        <v>2.0552214795261534</v>
      </c>
    </row>
    <row r="86" spans="1:4" x14ac:dyDescent="0.2">
      <c r="A86">
        <v>78</v>
      </c>
      <c r="B86">
        <v>-2051.4226208700002</v>
      </c>
      <c r="C86" s="4"/>
      <c r="D86" s="4">
        <f t="shared" si="1"/>
        <v>2.0636257795258643</v>
      </c>
    </row>
    <row r="87" spans="1:4" x14ac:dyDescent="0.2">
      <c r="A87">
        <v>79</v>
      </c>
      <c r="B87">
        <v>-2051.35681806</v>
      </c>
      <c r="C87" s="4"/>
      <c r="D87" s="4">
        <f t="shared" si="1"/>
        <v>2.1294285895260145</v>
      </c>
    </row>
    <row r="88" spans="1:4" x14ac:dyDescent="0.2">
      <c r="A88">
        <v>80</v>
      </c>
      <c r="B88">
        <v>-2051.3237239</v>
      </c>
      <c r="C88" s="4"/>
      <c r="D88" s="4">
        <f t="shared" si="1"/>
        <v>2.1625227495260333</v>
      </c>
    </row>
    <row r="89" spans="1:4" x14ac:dyDescent="0.2">
      <c r="A89">
        <v>81</v>
      </c>
      <c r="B89">
        <v>-2051.43383425</v>
      </c>
      <c r="C89" s="4"/>
      <c r="D89" s="4">
        <f t="shared" si="1"/>
        <v>2.0524123995260197</v>
      </c>
    </row>
    <row r="90" spans="1:4" x14ac:dyDescent="0.2">
      <c r="A90">
        <v>82</v>
      </c>
      <c r="B90">
        <v>-2051.35304068</v>
      </c>
      <c r="C90" s="4"/>
      <c r="D90" s="4">
        <f t="shared" si="1"/>
        <v>2.1332059695259886</v>
      </c>
    </row>
    <row r="91" spans="1:4" x14ac:dyDescent="0.2">
      <c r="A91">
        <v>83</v>
      </c>
      <c r="B91">
        <v>-2051.2566795399998</v>
      </c>
      <c r="C91" s="4"/>
      <c r="D91" s="4">
        <f t="shared" si="1"/>
        <v>2.2295671095262151</v>
      </c>
    </row>
    <row r="92" spans="1:4" x14ac:dyDescent="0.2">
      <c r="A92">
        <v>84</v>
      </c>
      <c r="B92">
        <v>-2051.2664596</v>
      </c>
      <c r="C92" s="4"/>
      <c r="D92" s="4">
        <f t="shared" si="1"/>
        <v>2.2197870495260759</v>
      </c>
    </row>
    <row r="93" spans="1:4" x14ac:dyDescent="0.2">
      <c r="A93">
        <v>85</v>
      </c>
      <c r="B93">
        <v>-2051.54008097</v>
      </c>
      <c r="C93" s="4"/>
      <c r="D93" s="4">
        <f t="shared" si="1"/>
        <v>1.9461656795260751</v>
      </c>
    </row>
    <row r="94" spans="1:4" x14ac:dyDescent="0.2">
      <c r="A94">
        <v>86</v>
      </c>
      <c r="B94">
        <v>-2051.42843313</v>
      </c>
      <c r="C94" s="4"/>
      <c r="D94" s="4">
        <f t="shared" si="1"/>
        <v>2.0578135195260074</v>
      </c>
    </row>
    <row r="95" spans="1:4" x14ac:dyDescent="0.2">
      <c r="A95">
        <v>87</v>
      </c>
      <c r="B95">
        <v>-2051.5272796200002</v>
      </c>
      <c r="C95" s="4"/>
      <c r="D95" s="4">
        <f t="shared" si="1"/>
        <v>1.9589670295258657</v>
      </c>
    </row>
    <row r="96" spans="1:4" x14ac:dyDescent="0.2">
      <c r="A96">
        <v>88</v>
      </c>
      <c r="B96">
        <v>-2051.2360927300001</v>
      </c>
      <c r="C96" s="4"/>
      <c r="D96" s="4">
        <f t="shared" si="1"/>
        <v>2.2501539195259284</v>
      </c>
    </row>
    <row r="97" spans="1:4" x14ac:dyDescent="0.2">
      <c r="A97">
        <v>89</v>
      </c>
      <c r="B97">
        <v>-2051.49307099</v>
      </c>
      <c r="C97" s="4"/>
      <c r="D97" s="4">
        <f t="shared" si="1"/>
        <v>1.9931756595260595</v>
      </c>
    </row>
    <row r="98" spans="1:4" x14ac:dyDescent="0.2">
      <c r="A98">
        <v>90</v>
      </c>
      <c r="B98">
        <v>-2051.3520362300001</v>
      </c>
      <c r="C98" s="4"/>
      <c r="D98" s="4">
        <f t="shared" si="1"/>
        <v>2.1342104195259708</v>
      </c>
    </row>
    <row r="99" spans="1:4" x14ac:dyDescent="0.2">
      <c r="A99">
        <v>91</v>
      </c>
      <c r="B99">
        <v>-2051.5295500000002</v>
      </c>
      <c r="C99" s="4"/>
      <c r="D99" s="4">
        <f t="shared" si="1"/>
        <v>1.9566966495258384</v>
      </c>
    </row>
    <row r="100" spans="1:4" x14ac:dyDescent="0.2">
      <c r="A100">
        <v>92</v>
      </c>
      <c r="B100">
        <v>-2051.4566701899998</v>
      </c>
      <c r="C100" s="4"/>
      <c r="D100" s="4">
        <f t="shared" si="1"/>
        <v>2.0295764595261971</v>
      </c>
    </row>
    <row r="101" spans="1:4" x14ac:dyDescent="0.2">
      <c r="A101">
        <v>93</v>
      </c>
      <c r="B101">
        <v>-2051.4652973900002</v>
      </c>
      <c r="C101" s="4"/>
      <c r="D101" s="4">
        <f t="shared" si="1"/>
        <v>2.020949259525878</v>
      </c>
    </row>
    <row r="102" spans="1:4" x14ac:dyDescent="0.2">
      <c r="A102">
        <v>94</v>
      </c>
      <c r="B102">
        <v>-2051.4065941200001</v>
      </c>
      <c r="C102" s="4"/>
      <c r="D102" s="4">
        <f t="shared" si="1"/>
        <v>2.0796525295259016</v>
      </c>
    </row>
    <row r="103" spans="1:4" x14ac:dyDescent="0.2">
      <c r="A103">
        <v>95</v>
      </c>
      <c r="B103">
        <v>-2051.4092587300001</v>
      </c>
      <c r="C103" s="4"/>
      <c r="D103" s="4">
        <f t="shared" si="1"/>
        <v>2.0769879195258909</v>
      </c>
    </row>
    <row r="104" spans="1:4" x14ac:dyDescent="0.2">
      <c r="A104">
        <v>96</v>
      </c>
      <c r="B104">
        <v>-2051.4493287800001</v>
      </c>
      <c r="C104" s="4"/>
      <c r="D104" s="4">
        <f t="shared" si="1"/>
        <v>2.0369178695259507</v>
      </c>
    </row>
    <row r="105" spans="1:4" x14ac:dyDescent="0.2">
      <c r="A105">
        <v>97</v>
      </c>
      <c r="B105">
        <v>-2051.4917132400001</v>
      </c>
      <c r="C105" s="4"/>
      <c r="D105" s="4">
        <f t="shared" si="1"/>
        <v>1.9945334095259568</v>
      </c>
    </row>
    <row r="106" spans="1:4" x14ac:dyDescent="0.2">
      <c r="A106">
        <v>98</v>
      </c>
      <c r="B106">
        <v>-2051.4755654700002</v>
      </c>
      <c r="C106" s="4"/>
      <c r="D106" s="4">
        <f t="shared" si="1"/>
        <v>2.0106811795258182</v>
      </c>
    </row>
    <row r="107" spans="1:4" x14ac:dyDescent="0.2">
      <c r="A107">
        <v>99</v>
      </c>
      <c r="B107">
        <v>-2051.3872212699998</v>
      </c>
      <c r="C107" s="4"/>
      <c r="D107" s="4">
        <f t="shared" si="1"/>
        <v>2.0990253795262106</v>
      </c>
    </row>
    <row r="108" spans="1:4" x14ac:dyDescent="0.2">
      <c r="A108">
        <v>100</v>
      </c>
      <c r="B108">
        <v>-2051.4052811299998</v>
      </c>
      <c r="C108" s="4"/>
      <c r="D108" s="4">
        <f t="shared" si="1"/>
        <v>2.0809655195262167</v>
      </c>
    </row>
    <row r="109" spans="1:4" x14ac:dyDescent="0.2">
      <c r="A109">
        <v>101</v>
      </c>
      <c r="B109">
        <v>-2051.3302838200002</v>
      </c>
      <c r="C109" s="4"/>
      <c r="D109" s="4">
        <f t="shared" si="1"/>
        <v>2.1559628295258335</v>
      </c>
    </row>
    <row r="110" spans="1:4" x14ac:dyDescent="0.2">
      <c r="A110">
        <v>102</v>
      </c>
      <c r="B110">
        <v>-2051.6430376399999</v>
      </c>
      <c r="C110" s="4"/>
      <c r="D110" s="4">
        <f t="shared" si="1"/>
        <v>1.8432090095261628</v>
      </c>
    </row>
    <row r="111" spans="1:4" x14ac:dyDescent="0.2">
      <c r="A111">
        <v>103</v>
      </c>
      <c r="B111">
        <v>-2051.34132082</v>
      </c>
      <c r="C111" s="4"/>
      <c r="D111" s="4">
        <f t="shared" si="1"/>
        <v>2.1449258295260734</v>
      </c>
    </row>
    <row r="112" spans="1:4" x14ac:dyDescent="0.2">
      <c r="A112">
        <v>104</v>
      </c>
      <c r="B112">
        <v>-2051.3530676199998</v>
      </c>
      <c r="C112" s="4"/>
      <c r="D112" s="4">
        <f t="shared" si="1"/>
        <v>2.1331790295262181</v>
      </c>
    </row>
    <row r="113" spans="1:4" x14ac:dyDescent="0.2">
      <c r="A113">
        <v>105</v>
      </c>
      <c r="B113">
        <v>-2051.3452693600002</v>
      </c>
      <c r="C113" s="4"/>
      <c r="D113" s="4">
        <f t="shared" si="1"/>
        <v>2.1409772895258357</v>
      </c>
    </row>
    <row r="114" spans="1:4" x14ac:dyDescent="0.2">
      <c r="A114">
        <v>106</v>
      </c>
      <c r="B114">
        <v>-2051.31589738</v>
      </c>
      <c r="C114" s="4"/>
      <c r="D114" s="4">
        <f t="shared" si="1"/>
        <v>2.1703492695260138</v>
      </c>
    </row>
    <row r="115" spans="1:4" x14ac:dyDescent="0.2">
      <c r="A115">
        <v>107</v>
      </c>
      <c r="B115">
        <v>-2051.3425096599999</v>
      </c>
      <c r="C115" s="4"/>
      <c r="D115" s="4">
        <f t="shared" si="1"/>
        <v>2.1437369895261327</v>
      </c>
    </row>
    <row r="116" spans="1:4" x14ac:dyDescent="0.2">
      <c r="A116">
        <v>108</v>
      </c>
      <c r="B116">
        <v>-2051.7008997500002</v>
      </c>
      <c r="C116" s="4"/>
      <c r="D116" s="4">
        <f t="shared" si="1"/>
        <v>1.7853468995258481</v>
      </c>
    </row>
    <row r="117" spans="1:4" x14ac:dyDescent="0.2">
      <c r="A117">
        <v>109</v>
      </c>
      <c r="B117">
        <v>-2051.2937687200001</v>
      </c>
      <c r="C117" s="4"/>
      <c r="D117" s="4">
        <f t="shared" si="1"/>
        <v>2.1924779295259214</v>
      </c>
    </row>
    <row r="118" spans="1:4" x14ac:dyDescent="0.2">
      <c r="A118">
        <v>110</v>
      </c>
      <c r="B118">
        <v>-2051.54533511</v>
      </c>
      <c r="C118" s="4"/>
      <c r="D118" s="4">
        <f t="shared" si="1"/>
        <v>1.9409115395260415</v>
      </c>
    </row>
    <row r="119" spans="1:4" x14ac:dyDescent="0.2">
      <c r="A119">
        <v>111</v>
      </c>
      <c r="B119">
        <v>-2051.3194197900002</v>
      </c>
      <c r="C119" s="4"/>
      <c r="D119" s="4">
        <f t="shared" si="1"/>
        <v>2.1668268595258269</v>
      </c>
    </row>
    <row r="120" spans="1:4" x14ac:dyDescent="0.2">
      <c r="A120">
        <v>112</v>
      </c>
      <c r="B120">
        <v>-2051.38015292</v>
      </c>
      <c r="C120" s="4"/>
      <c r="D120" s="4">
        <f t="shared" si="1"/>
        <v>2.1060937295260374</v>
      </c>
    </row>
    <row r="121" spans="1:4" x14ac:dyDescent="0.2">
      <c r="A121">
        <v>113</v>
      </c>
      <c r="B121">
        <v>-2051.3866387799999</v>
      </c>
      <c r="C121" s="4"/>
      <c r="D121" s="4">
        <f t="shared" si="1"/>
        <v>2.0996078695261531</v>
      </c>
    </row>
    <row r="122" spans="1:4" x14ac:dyDescent="0.2">
      <c r="A122">
        <v>114</v>
      </c>
      <c r="B122">
        <v>-2051.4062401400001</v>
      </c>
      <c r="C122" s="4"/>
      <c r="D122" s="4">
        <f t="shared" si="1"/>
        <v>2.0800065095259015</v>
      </c>
    </row>
    <row r="123" spans="1:4" x14ac:dyDescent="0.2">
      <c r="A123">
        <v>115</v>
      </c>
      <c r="B123">
        <v>-2051.4079916400001</v>
      </c>
      <c r="C123" s="4"/>
      <c r="D123" s="4">
        <f t="shared" si="1"/>
        <v>2.0782550095259467</v>
      </c>
    </row>
    <row r="124" spans="1:4" x14ac:dyDescent="0.2">
      <c r="A124">
        <v>116</v>
      </c>
      <c r="B124">
        <v>-2051.3012215499998</v>
      </c>
      <c r="C124" s="4"/>
      <c r="D124" s="4">
        <f t="shared" si="1"/>
        <v>2.1850250995262286</v>
      </c>
    </row>
    <row r="125" spans="1:4" x14ac:dyDescent="0.2">
      <c r="A125">
        <v>117</v>
      </c>
      <c r="B125">
        <v>-2051.4700332100001</v>
      </c>
      <c r="C125" s="4"/>
      <c r="D125" s="4">
        <f t="shared" si="1"/>
        <v>2.0162134395259272</v>
      </c>
    </row>
    <row r="126" spans="1:4" x14ac:dyDescent="0.2">
      <c r="A126">
        <v>118</v>
      </c>
      <c r="B126">
        <v>-2051.4387577699999</v>
      </c>
      <c r="C126" s="4"/>
      <c r="D126" s="4">
        <f t="shared" si="1"/>
        <v>2.0474888795260995</v>
      </c>
    </row>
    <row r="127" spans="1:4" x14ac:dyDescent="0.2">
      <c r="A127">
        <v>119</v>
      </c>
      <c r="B127">
        <v>-2051.3215036000001</v>
      </c>
      <c r="C127" s="4"/>
      <c r="D127" s="4">
        <f t="shared" si="1"/>
        <v>2.1647430495258959</v>
      </c>
    </row>
    <row r="128" spans="1:4" x14ac:dyDescent="0.2">
      <c r="A128">
        <v>120</v>
      </c>
      <c r="B128">
        <v>-2051.2929266400001</v>
      </c>
      <c r="C128" s="4"/>
      <c r="D128" s="4">
        <f t="shared" si="1"/>
        <v>2.1933200095259053</v>
      </c>
    </row>
    <row r="129" spans="1:4" x14ac:dyDescent="0.2">
      <c r="A129">
        <v>121</v>
      </c>
      <c r="B129">
        <v>-2051.4050983000002</v>
      </c>
      <c r="C129" s="4"/>
      <c r="D129" s="4">
        <f t="shared" si="1"/>
        <v>2.0811483495258472</v>
      </c>
    </row>
    <row r="130" spans="1:4" x14ac:dyDescent="0.2">
      <c r="A130">
        <v>122</v>
      </c>
      <c r="B130">
        <v>-2051.3029528799998</v>
      </c>
      <c r="C130" s="4"/>
      <c r="D130" s="4">
        <f t="shared" si="1"/>
        <v>2.1832937695262444</v>
      </c>
    </row>
    <row r="131" spans="1:4" x14ac:dyDescent="0.2">
      <c r="A131">
        <v>123</v>
      </c>
      <c r="B131">
        <v>-2051.6294925000002</v>
      </c>
      <c r="C131" s="4"/>
      <c r="D131" s="4">
        <f t="shared" si="1"/>
        <v>1.8567541495258411</v>
      </c>
    </row>
    <row r="132" spans="1:4" x14ac:dyDescent="0.2">
      <c r="A132">
        <v>124</v>
      </c>
      <c r="B132">
        <v>-2051.4240782400002</v>
      </c>
      <c r="C132" s="4"/>
      <c r="D132" s="4">
        <f t="shared" si="1"/>
        <v>2.0621684095258388</v>
      </c>
    </row>
    <row r="133" spans="1:4" x14ac:dyDescent="0.2">
      <c r="A133">
        <v>125</v>
      </c>
      <c r="B133">
        <v>-2051.4387511199998</v>
      </c>
      <c r="C133" s="4"/>
      <c r="D133" s="4">
        <f t="shared" si="1"/>
        <v>2.0474955295262589</v>
      </c>
    </row>
    <row r="134" spans="1:4" x14ac:dyDescent="0.2">
      <c r="A134">
        <v>126</v>
      </c>
      <c r="B134">
        <v>-2051.30011251</v>
      </c>
      <c r="C134" s="4"/>
      <c r="D134" s="4">
        <f t="shared" si="1"/>
        <v>2.1861341395260752</v>
      </c>
    </row>
    <row r="135" spans="1:4" x14ac:dyDescent="0.2">
      <c r="A135">
        <v>127</v>
      </c>
      <c r="B135">
        <v>-2051.2634150499998</v>
      </c>
      <c r="C135" s="4"/>
      <c r="D135" s="4">
        <f t="shared" si="1"/>
        <v>2.2228315995262165</v>
      </c>
    </row>
    <row r="136" spans="1:4" x14ac:dyDescent="0.2">
      <c r="A136">
        <v>128</v>
      </c>
      <c r="B136">
        <v>-2051.3096089999999</v>
      </c>
      <c r="C136" s="4"/>
      <c r="D136" s="4">
        <f t="shared" si="1"/>
        <v>2.1766376495261284</v>
      </c>
    </row>
    <row r="137" spans="1:4" x14ac:dyDescent="0.2">
      <c r="A137">
        <v>129</v>
      </c>
      <c r="B137">
        <v>-2051.3694013999998</v>
      </c>
      <c r="C137" s="4"/>
      <c r="D137" s="4">
        <f t="shared" si="1"/>
        <v>2.11684524952625</v>
      </c>
    </row>
    <row r="138" spans="1:4" x14ac:dyDescent="0.2">
      <c r="A138">
        <v>130</v>
      </c>
      <c r="B138">
        <v>-2051.4779599799999</v>
      </c>
      <c r="C138" s="4"/>
      <c r="D138" s="4">
        <f t="shared" ref="D138:D188" si="2">B138-$C$3-$D$189</f>
        <v>2.0082866695261146</v>
      </c>
    </row>
    <row r="139" spans="1:4" x14ac:dyDescent="0.2">
      <c r="A139">
        <v>131</v>
      </c>
      <c r="B139">
        <v>-2051.3745677799998</v>
      </c>
      <c r="C139" s="4"/>
      <c r="D139" s="4">
        <f t="shared" si="2"/>
        <v>2.1116788695262585</v>
      </c>
    </row>
    <row r="140" spans="1:4" x14ac:dyDescent="0.2">
      <c r="A140">
        <v>132</v>
      </c>
      <c r="B140">
        <v>-2051.5299728300001</v>
      </c>
      <c r="C140" s="4"/>
      <c r="D140" s="4">
        <f t="shared" si="2"/>
        <v>1.9562738195259044</v>
      </c>
    </row>
    <row r="141" spans="1:4" x14ac:dyDescent="0.2">
      <c r="A141">
        <v>133</v>
      </c>
      <c r="B141">
        <v>-2051.4431662000002</v>
      </c>
      <c r="C141" s="4"/>
      <c r="D141" s="4">
        <f t="shared" si="2"/>
        <v>2.0430804495258599</v>
      </c>
    </row>
    <row r="142" spans="1:4" x14ac:dyDescent="0.2">
      <c r="A142">
        <v>134</v>
      </c>
      <c r="B142">
        <v>-2051.4771377299999</v>
      </c>
      <c r="C142" s="4"/>
      <c r="D142" s="4">
        <f t="shared" si="2"/>
        <v>2.0091089195261702</v>
      </c>
    </row>
    <row r="143" spans="1:4" x14ac:dyDescent="0.2">
      <c r="A143">
        <v>135</v>
      </c>
      <c r="B143">
        <v>-2051.5085653000001</v>
      </c>
      <c r="C143" s="4"/>
      <c r="D143" s="4">
        <f t="shared" si="2"/>
        <v>1.9776813495259375</v>
      </c>
    </row>
    <row r="144" spans="1:4" x14ac:dyDescent="0.2">
      <c r="A144">
        <v>136</v>
      </c>
      <c r="B144">
        <v>-2051.6053196500002</v>
      </c>
      <c r="C144" s="4"/>
      <c r="D144" s="4">
        <f t="shared" si="2"/>
        <v>1.8809269995258546</v>
      </c>
    </row>
    <row r="145" spans="1:4" x14ac:dyDescent="0.2">
      <c r="A145">
        <v>137</v>
      </c>
      <c r="B145">
        <v>-2051.30744465</v>
      </c>
      <c r="C145" s="4"/>
      <c r="D145" s="4">
        <f t="shared" si="2"/>
        <v>2.1788019995260584</v>
      </c>
    </row>
    <row r="146" spans="1:4" x14ac:dyDescent="0.2">
      <c r="A146">
        <v>138</v>
      </c>
      <c r="B146">
        <v>-2051.38213043</v>
      </c>
      <c r="C146" s="4"/>
      <c r="D146" s="4">
        <f t="shared" si="2"/>
        <v>2.1041162195260767</v>
      </c>
    </row>
    <row r="147" spans="1:4" x14ac:dyDescent="0.2">
      <c r="A147">
        <v>139</v>
      </c>
      <c r="B147">
        <v>-2051.4451404699998</v>
      </c>
      <c r="C147" s="4"/>
      <c r="D147" s="4">
        <f t="shared" si="2"/>
        <v>2.0411061795261958</v>
      </c>
    </row>
    <row r="148" spans="1:4" x14ac:dyDescent="0.2">
      <c r="A148">
        <v>140</v>
      </c>
      <c r="B148">
        <v>-2051.53825779</v>
      </c>
      <c r="C148" s="4"/>
      <c r="D148" s="4">
        <f t="shared" si="2"/>
        <v>1.9479888595260491</v>
      </c>
    </row>
    <row r="149" spans="1:4" x14ac:dyDescent="0.2">
      <c r="A149">
        <v>141</v>
      </c>
      <c r="B149">
        <v>-2051.37739164</v>
      </c>
      <c r="C149" s="4"/>
      <c r="D149" s="4">
        <f t="shared" si="2"/>
        <v>2.1088550095259961</v>
      </c>
    </row>
    <row r="150" spans="1:4" x14ac:dyDescent="0.2">
      <c r="A150">
        <v>142</v>
      </c>
      <c r="B150">
        <v>-2051.2817391499998</v>
      </c>
      <c r="C150" s="4"/>
      <c r="D150" s="4">
        <f t="shared" si="2"/>
        <v>2.2045074995262439</v>
      </c>
    </row>
    <row r="151" spans="1:4" x14ac:dyDescent="0.2">
      <c r="A151">
        <v>143</v>
      </c>
      <c r="B151">
        <v>-2051.3030822300002</v>
      </c>
      <c r="C151" s="4"/>
      <c r="D151" s="4">
        <f t="shared" si="2"/>
        <v>2.1831644195258377</v>
      </c>
    </row>
    <row r="152" spans="1:4" x14ac:dyDescent="0.2">
      <c r="A152">
        <v>144</v>
      </c>
      <c r="B152">
        <v>-2051.2393690099998</v>
      </c>
      <c r="C152" s="4"/>
      <c r="D152" s="4">
        <f t="shared" si="2"/>
        <v>2.2468776395262466</v>
      </c>
    </row>
    <row r="153" spans="1:4" x14ac:dyDescent="0.2">
      <c r="A153">
        <v>145</v>
      </c>
      <c r="B153">
        <v>-2051.4848277299998</v>
      </c>
      <c r="C153" s="4"/>
      <c r="D153" s="4">
        <f t="shared" si="2"/>
        <v>2.0014189195262588</v>
      </c>
    </row>
    <row r="154" spans="1:4" x14ac:dyDescent="0.2">
      <c r="A154">
        <v>146</v>
      </c>
      <c r="B154">
        <v>-2051.4248335000002</v>
      </c>
      <c r="C154" s="4"/>
      <c r="D154" s="4">
        <f t="shared" si="2"/>
        <v>2.0614131495258334</v>
      </c>
    </row>
    <row r="155" spans="1:4" x14ac:dyDescent="0.2">
      <c r="A155">
        <v>147</v>
      </c>
      <c r="B155">
        <v>-2051.3450473799999</v>
      </c>
      <c r="C155" s="4"/>
      <c r="D155" s="4">
        <f t="shared" si="2"/>
        <v>2.1411992695261688</v>
      </c>
    </row>
    <row r="156" spans="1:4" x14ac:dyDescent="0.2">
      <c r="A156">
        <v>148</v>
      </c>
      <c r="B156">
        <v>-2051.4371749799998</v>
      </c>
      <c r="C156" s="4"/>
      <c r="D156" s="4">
        <f t="shared" si="2"/>
        <v>2.0490716695262563</v>
      </c>
    </row>
    <row r="157" spans="1:4" x14ac:dyDescent="0.2">
      <c r="A157">
        <v>149</v>
      </c>
      <c r="B157">
        <v>-2051.5037527600002</v>
      </c>
      <c r="C157" s="4"/>
      <c r="D157" s="4">
        <f t="shared" si="2"/>
        <v>1.9824938895258128</v>
      </c>
    </row>
    <row r="158" spans="1:4" x14ac:dyDescent="0.2">
      <c r="A158">
        <v>150</v>
      </c>
      <c r="B158">
        <v>-2051.4649335099998</v>
      </c>
      <c r="C158" s="4"/>
      <c r="D158" s="4">
        <f t="shared" si="2"/>
        <v>2.021313139526228</v>
      </c>
    </row>
    <row r="159" spans="1:4" x14ac:dyDescent="0.2">
      <c r="A159">
        <v>151</v>
      </c>
      <c r="B159">
        <v>-2051.4089539299998</v>
      </c>
      <c r="C159" s="4"/>
      <c r="D159" s="4">
        <f t="shared" si="2"/>
        <v>2.0772927195262127</v>
      </c>
    </row>
    <row r="160" spans="1:4" x14ac:dyDescent="0.2">
      <c r="A160">
        <v>152</v>
      </c>
      <c r="B160">
        <v>-2051.56612963</v>
      </c>
      <c r="C160" s="4"/>
      <c r="D160" s="4">
        <f t="shared" si="2"/>
        <v>1.9201170195260602</v>
      </c>
    </row>
    <row r="161" spans="1:4" x14ac:dyDescent="0.2">
      <c r="A161">
        <v>153</v>
      </c>
      <c r="B161">
        <v>-2051.7234172899998</v>
      </c>
      <c r="C161" s="4"/>
      <c r="D161" s="4">
        <f t="shared" si="2"/>
        <v>1.7628293595262221</v>
      </c>
    </row>
    <row r="162" spans="1:4" x14ac:dyDescent="0.2">
      <c r="A162">
        <v>154</v>
      </c>
      <c r="B162">
        <v>-2051.4261799199999</v>
      </c>
      <c r="C162" s="4"/>
      <c r="D162" s="4">
        <f t="shared" si="2"/>
        <v>2.0600667295261701</v>
      </c>
    </row>
    <row r="163" spans="1:4" x14ac:dyDescent="0.2">
      <c r="A163">
        <v>155</v>
      </c>
      <c r="B163">
        <v>-2051.4443802199999</v>
      </c>
      <c r="C163" s="4"/>
      <c r="D163" s="4">
        <f t="shared" si="2"/>
        <v>2.0418664295261806</v>
      </c>
    </row>
    <row r="164" spans="1:4" x14ac:dyDescent="0.2">
      <c r="A164">
        <v>156</v>
      </c>
      <c r="B164">
        <v>-2051.3540704699999</v>
      </c>
      <c r="C164" s="4"/>
      <c r="D164" s="4">
        <f t="shared" si="2"/>
        <v>2.1321761795261409</v>
      </c>
    </row>
    <row r="165" spans="1:4" x14ac:dyDescent="0.2">
      <c r="A165">
        <v>157</v>
      </c>
      <c r="B165">
        <v>-2051.42698578</v>
      </c>
      <c r="C165" s="4"/>
      <c r="D165" s="4">
        <f t="shared" si="2"/>
        <v>2.0592608695260424</v>
      </c>
    </row>
    <row r="166" spans="1:4" x14ac:dyDescent="0.2">
      <c r="A166">
        <v>158</v>
      </c>
      <c r="B166">
        <v>-2051.3949884499998</v>
      </c>
      <c r="C166" s="4"/>
      <c r="D166" s="4">
        <f t="shared" si="2"/>
        <v>2.0912581995262371</v>
      </c>
    </row>
    <row r="167" spans="1:4" x14ac:dyDescent="0.2">
      <c r="A167">
        <v>159</v>
      </c>
      <c r="B167">
        <v>-2051.3610198800002</v>
      </c>
      <c r="C167" s="4"/>
      <c r="D167" s="4">
        <f t="shared" si="2"/>
        <v>2.1252267695258524</v>
      </c>
    </row>
    <row r="168" spans="1:4" x14ac:dyDescent="0.2">
      <c r="A168">
        <v>160</v>
      </c>
      <c r="B168">
        <v>-2051.47750202</v>
      </c>
      <c r="C168" s="4"/>
      <c r="D168" s="4">
        <f t="shared" si="2"/>
        <v>2.0087446295260634</v>
      </c>
    </row>
    <row r="169" spans="1:4" x14ac:dyDescent="0.2">
      <c r="A169">
        <v>161</v>
      </c>
      <c r="B169">
        <v>-2051.4566149500001</v>
      </c>
      <c r="C169" s="4"/>
      <c r="D169" s="4">
        <f t="shared" si="2"/>
        <v>2.0296316995259076</v>
      </c>
    </row>
    <row r="170" spans="1:4" x14ac:dyDescent="0.2">
      <c r="A170">
        <v>162</v>
      </c>
      <c r="B170">
        <v>-2051.30250854</v>
      </c>
      <c r="C170" s="4"/>
      <c r="D170" s="4">
        <f t="shared" si="2"/>
        <v>2.1837381095260753</v>
      </c>
    </row>
    <row r="171" spans="1:4" x14ac:dyDescent="0.2">
      <c r="A171">
        <v>163</v>
      </c>
      <c r="B171">
        <v>-2051.3975160099999</v>
      </c>
      <c r="C171" s="4"/>
      <c r="D171" s="4">
        <f t="shared" si="2"/>
        <v>2.0887306395261476</v>
      </c>
    </row>
    <row r="172" spans="1:4" x14ac:dyDescent="0.2">
      <c r="A172">
        <v>164</v>
      </c>
      <c r="B172">
        <v>-2051.4669365300001</v>
      </c>
      <c r="C172" s="4"/>
      <c r="D172" s="4">
        <f t="shared" si="2"/>
        <v>2.019310119525926</v>
      </c>
    </row>
    <row r="173" spans="1:4" x14ac:dyDescent="0.2">
      <c r="A173">
        <v>165</v>
      </c>
      <c r="B173">
        <v>-2051.3714868900001</v>
      </c>
      <c r="C173" s="4"/>
      <c r="D173" s="4">
        <f t="shared" si="2"/>
        <v>2.1147597595258958</v>
      </c>
    </row>
    <row r="174" spans="1:4" x14ac:dyDescent="0.2">
      <c r="A174">
        <v>166</v>
      </c>
      <c r="B174">
        <v>-2051.3207741000001</v>
      </c>
      <c r="C174" s="4"/>
      <c r="D174" s="4">
        <f t="shared" si="2"/>
        <v>2.1654725495259299</v>
      </c>
    </row>
    <row r="175" spans="1:4" x14ac:dyDescent="0.2">
      <c r="A175">
        <v>167</v>
      </c>
      <c r="B175">
        <v>-2051.38885011</v>
      </c>
      <c r="C175" s="4"/>
      <c r="D175" s="4">
        <f t="shared" si="2"/>
        <v>2.0973965395260166</v>
      </c>
    </row>
    <row r="176" spans="1:4" x14ac:dyDescent="0.2">
      <c r="A176">
        <v>168</v>
      </c>
      <c r="B176">
        <v>-2051.4910142499998</v>
      </c>
      <c r="C176" s="4"/>
      <c r="D176" s="4">
        <f t="shared" si="2"/>
        <v>1.9952323995262304</v>
      </c>
    </row>
    <row r="177" spans="1:4" x14ac:dyDescent="0.2">
      <c r="A177">
        <v>169</v>
      </c>
      <c r="B177">
        <v>-2051.6202307799999</v>
      </c>
      <c r="C177" s="4"/>
      <c r="D177" s="4">
        <f t="shared" si="2"/>
        <v>1.8660158695261089</v>
      </c>
    </row>
    <row r="178" spans="1:4" x14ac:dyDescent="0.2">
      <c r="A178">
        <v>170</v>
      </c>
      <c r="B178">
        <v>-2051.2679487800001</v>
      </c>
      <c r="C178" s="4"/>
      <c r="D178" s="4">
        <f t="shared" si="2"/>
        <v>2.2182978695259408</v>
      </c>
    </row>
    <row r="179" spans="1:4" x14ac:dyDescent="0.2">
      <c r="A179">
        <v>171</v>
      </c>
      <c r="B179" s="2">
        <v>-2051.3623652299998</v>
      </c>
      <c r="C179" s="4"/>
      <c r="D179" s="4">
        <f t="shared" si="2"/>
        <v>2.1238814195262421</v>
      </c>
    </row>
    <row r="180" spans="1:4" x14ac:dyDescent="0.2">
      <c r="A180">
        <v>172</v>
      </c>
      <c r="B180">
        <v>-2051.3967646299998</v>
      </c>
      <c r="C180" s="4"/>
      <c r="D180" s="4">
        <f t="shared" si="2"/>
        <v>2.0894820195262582</v>
      </c>
    </row>
    <row r="181" spans="1:4" x14ac:dyDescent="0.2">
      <c r="A181">
        <v>173</v>
      </c>
      <c r="B181">
        <v>-2051.5618556700001</v>
      </c>
      <c r="C181" s="4"/>
      <c r="D181" s="4">
        <f t="shared" si="2"/>
        <v>1.9243909795259242</v>
      </c>
    </row>
    <row r="182" spans="1:4" x14ac:dyDescent="0.2">
      <c r="A182">
        <v>174</v>
      </c>
      <c r="B182">
        <v>-2051.5595436100002</v>
      </c>
      <c r="C182" s="4"/>
      <c r="D182" s="4">
        <f t="shared" si="2"/>
        <v>1.9267030395258189</v>
      </c>
    </row>
    <row r="183" spans="1:4" x14ac:dyDescent="0.2">
      <c r="A183">
        <v>175</v>
      </c>
      <c r="B183">
        <v>-2051.3262013799999</v>
      </c>
      <c r="C183" s="4"/>
      <c r="D183" s="4">
        <f t="shared" si="2"/>
        <v>2.1600452695261083</v>
      </c>
    </row>
    <row r="184" spans="1:4" x14ac:dyDescent="0.2">
      <c r="A184">
        <v>176</v>
      </c>
      <c r="B184">
        <v>-2051.48547998</v>
      </c>
      <c r="C184" s="4"/>
      <c r="D184" s="4">
        <f t="shared" si="2"/>
        <v>2.0007666695260014</v>
      </c>
    </row>
    <row r="185" spans="1:4" x14ac:dyDescent="0.2">
      <c r="A185">
        <v>177</v>
      </c>
      <c r="B185">
        <v>-2051.3605182000001</v>
      </c>
      <c r="C185" s="4"/>
      <c r="D185" s="4">
        <f t="shared" si="2"/>
        <v>2.1257284495259228</v>
      </c>
    </row>
    <row r="186" spans="1:4" x14ac:dyDescent="0.2">
      <c r="A186">
        <v>178</v>
      </c>
      <c r="B186">
        <v>-2051.6034691599998</v>
      </c>
      <c r="C186" s="4"/>
      <c r="D186" s="4">
        <f t="shared" si="2"/>
        <v>1.8827774895262337</v>
      </c>
    </row>
    <row r="187" spans="1:4" x14ac:dyDescent="0.2">
      <c r="A187">
        <v>179</v>
      </c>
      <c r="B187">
        <v>-2051.4621805900001</v>
      </c>
      <c r="C187" s="4"/>
      <c r="D187" s="4">
        <f t="shared" si="2"/>
        <v>2.0240660595259214</v>
      </c>
    </row>
    <row r="188" spans="1:4" x14ac:dyDescent="0.2">
      <c r="A188">
        <v>180</v>
      </c>
      <c r="B188">
        <v>-2051.5543326799998</v>
      </c>
      <c r="C188" s="4"/>
      <c r="D188" s="4">
        <f t="shared" si="2"/>
        <v>1.9319139695262493</v>
      </c>
    </row>
    <row r="189" spans="1:4" x14ac:dyDescent="0.2">
      <c r="A189" t="s">
        <v>13</v>
      </c>
      <c r="B189">
        <f>SUM(B9:B188)</f>
        <v>-369260.86678670993</v>
      </c>
      <c r="C189" s="4"/>
      <c r="D189" s="8">
        <f>B189/180-C3-D270</f>
        <v>8.089148180473785</v>
      </c>
    </row>
    <row r="190" spans="1:4" x14ac:dyDescent="0.2">
      <c r="C190" s="4"/>
      <c r="D190" s="8" t="s">
        <v>9</v>
      </c>
    </row>
    <row r="191" spans="1:4" x14ac:dyDescent="0.2">
      <c r="A191">
        <v>181</v>
      </c>
      <c r="B191">
        <v>-2054.2069732700002</v>
      </c>
      <c r="C191" s="4"/>
      <c r="D191" s="4">
        <f>B191-$C$3-$D$217</f>
        <v>1.9378296675899946</v>
      </c>
    </row>
    <row r="192" spans="1:4" x14ac:dyDescent="0.2">
      <c r="A192">
        <v>182</v>
      </c>
      <c r="B192">
        <v>-2054.08550857</v>
      </c>
      <c r="C192" s="4"/>
      <c r="D192" s="4">
        <f t="shared" ref="D192:D216" si="3">B192-$C$3-$D$217</f>
        <v>2.0592943675901552</v>
      </c>
    </row>
    <row r="193" spans="1:4" x14ac:dyDescent="0.2">
      <c r="A193">
        <v>183</v>
      </c>
      <c r="B193">
        <v>-2054.12768663</v>
      </c>
      <c r="C193" s="4"/>
      <c r="D193" s="4">
        <f t="shared" si="3"/>
        <v>2.0171163075901859</v>
      </c>
    </row>
    <row r="194" spans="1:4" x14ac:dyDescent="0.2">
      <c r="A194">
        <v>184</v>
      </c>
      <c r="B194">
        <v>-2054.0161931600001</v>
      </c>
      <c r="C194" s="4"/>
      <c r="D194" s="4">
        <f t="shared" si="3"/>
        <v>2.1286097775900998</v>
      </c>
    </row>
    <row r="195" spans="1:4" x14ac:dyDescent="0.2">
      <c r="A195">
        <v>185</v>
      </c>
      <c r="B195">
        <v>-2054.03510899</v>
      </c>
      <c r="C195" s="4"/>
      <c r="D195" s="4">
        <f t="shared" si="3"/>
        <v>2.1096939475901308</v>
      </c>
    </row>
    <row r="196" spans="1:4" x14ac:dyDescent="0.2">
      <c r="A196">
        <v>186</v>
      </c>
      <c r="B196">
        <v>-2054.04866171</v>
      </c>
      <c r="C196" s="4"/>
      <c r="D196" s="4">
        <f t="shared" si="3"/>
        <v>2.0961412275901239</v>
      </c>
    </row>
    <row r="197" spans="1:4" x14ac:dyDescent="0.2">
      <c r="A197">
        <v>187</v>
      </c>
      <c r="B197">
        <v>-2054.0699838300002</v>
      </c>
      <c r="C197" s="4"/>
      <c r="D197" s="4">
        <f t="shared" si="3"/>
        <v>2.074819107589974</v>
      </c>
    </row>
    <row r="198" spans="1:4" x14ac:dyDescent="0.2">
      <c r="A198">
        <v>188</v>
      </c>
      <c r="B198">
        <v>-2054.1035025000001</v>
      </c>
      <c r="C198" s="4"/>
      <c r="D198" s="4">
        <f t="shared" si="3"/>
        <v>2.0413004375900528</v>
      </c>
    </row>
    <row r="199" spans="1:4" x14ac:dyDescent="0.2">
      <c r="A199">
        <v>189</v>
      </c>
      <c r="B199">
        <v>-2054.13235351</v>
      </c>
      <c r="C199" s="4"/>
      <c r="D199" s="4">
        <f t="shared" si="3"/>
        <v>2.012449427590127</v>
      </c>
    </row>
    <row r="200" spans="1:4" x14ac:dyDescent="0.2">
      <c r="A200">
        <v>190</v>
      </c>
      <c r="B200">
        <v>-2054.1509920399999</v>
      </c>
      <c r="C200" s="4"/>
      <c r="D200" s="4">
        <f t="shared" si="3"/>
        <v>1.9938108975902651</v>
      </c>
    </row>
    <row r="201" spans="1:4" x14ac:dyDescent="0.2">
      <c r="A201">
        <v>191</v>
      </c>
      <c r="B201">
        <v>-2054.1408585600002</v>
      </c>
      <c r="C201" s="4"/>
      <c r="D201" s="4">
        <f t="shared" si="3"/>
        <v>2.0039443775899599</v>
      </c>
    </row>
    <row r="202" spans="1:4" x14ac:dyDescent="0.2">
      <c r="A202">
        <v>192</v>
      </c>
      <c r="B202">
        <v>-2054.1063001799998</v>
      </c>
      <c r="C202" s="4"/>
      <c r="D202" s="4">
        <f t="shared" si="3"/>
        <v>2.0385027575903223</v>
      </c>
    </row>
    <row r="203" spans="1:4" x14ac:dyDescent="0.2">
      <c r="A203">
        <v>193</v>
      </c>
      <c r="B203">
        <v>-2054.0689499599998</v>
      </c>
      <c r="C203" s="4"/>
      <c r="D203" s="4">
        <f t="shared" si="3"/>
        <v>2.0758529775903298</v>
      </c>
    </row>
    <row r="204" spans="1:4" x14ac:dyDescent="0.2">
      <c r="A204">
        <v>194</v>
      </c>
      <c r="B204">
        <v>-2054.1680177100002</v>
      </c>
      <c r="C204" s="4"/>
      <c r="D204" s="4">
        <f t="shared" si="3"/>
        <v>1.9767852275899713</v>
      </c>
    </row>
    <row r="205" spans="1:4" x14ac:dyDescent="0.2">
      <c r="A205">
        <v>195</v>
      </c>
      <c r="B205">
        <v>-2054.1026668899999</v>
      </c>
      <c r="C205" s="4"/>
      <c r="D205" s="4">
        <f t="shared" si="3"/>
        <v>2.0421360475902475</v>
      </c>
    </row>
    <row r="206" spans="1:4" x14ac:dyDescent="0.2">
      <c r="A206">
        <v>196</v>
      </c>
      <c r="B206">
        <v>-2054.1847695299998</v>
      </c>
      <c r="C206" s="4"/>
      <c r="D206" s="4">
        <f t="shared" si="3"/>
        <v>1.9600334075903447</v>
      </c>
    </row>
    <row r="207" spans="1:4" x14ac:dyDescent="0.2">
      <c r="A207">
        <v>197</v>
      </c>
      <c r="B207">
        <v>-2054.0016310300002</v>
      </c>
      <c r="C207" s="4"/>
      <c r="D207" s="4">
        <f t="shared" si="3"/>
        <v>2.1431719075899309</v>
      </c>
    </row>
    <row r="208" spans="1:4" x14ac:dyDescent="0.2">
      <c r="A208">
        <v>198</v>
      </c>
      <c r="B208">
        <v>-2054.0279661200002</v>
      </c>
      <c r="C208" s="4"/>
      <c r="D208" s="4">
        <f t="shared" si="3"/>
        <v>2.1168368175899559</v>
      </c>
    </row>
    <row r="209" spans="1:4" x14ac:dyDescent="0.2">
      <c r="A209">
        <v>199</v>
      </c>
      <c r="B209">
        <v>-2054.0942077599998</v>
      </c>
      <c r="C209" s="4"/>
      <c r="D209" s="4">
        <f t="shared" si="3"/>
        <v>2.0505951775903668</v>
      </c>
    </row>
    <row r="210" spans="1:4" x14ac:dyDescent="0.2">
      <c r="A210">
        <v>200</v>
      </c>
      <c r="B210">
        <v>-2054.0188034600001</v>
      </c>
      <c r="C210" s="4"/>
      <c r="D210" s="4">
        <f t="shared" si="3"/>
        <v>2.125999477590085</v>
      </c>
    </row>
    <row r="211" spans="1:4" x14ac:dyDescent="0.2">
      <c r="A211">
        <v>201</v>
      </c>
      <c r="B211">
        <v>-2054.18504067</v>
      </c>
      <c r="C211" s="4"/>
      <c r="D211" s="4">
        <f t="shared" si="3"/>
        <v>1.9597622675901221</v>
      </c>
    </row>
    <row r="212" spans="1:4" x14ac:dyDescent="0.2">
      <c r="A212">
        <v>202</v>
      </c>
      <c r="B212">
        <v>-2054.1484186799998</v>
      </c>
      <c r="C212" s="4"/>
      <c r="D212" s="4">
        <f t="shared" si="3"/>
        <v>1.9963842575903072</v>
      </c>
    </row>
    <row r="213" spans="1:4" x14ac:dyDescent="0.2">
      <c r="A213">
        <v>203</v>
      </c>
      <c r="B213">
        <v>-2054.0880128200001</v>
      </c>
      <c r="C213" s="4"/>
      <c r="D213" s="4">
        <f t="shared" si="3"/>
        <v>2.0567901175900261</v>
      </c>
    </row>
    <row r="214" spans="1:4" x14ac:dyDescent="0.2">
      <c r="A214">
        <v>204</v>
      </c>
      <c r="B214">
        <v>-2054.21395364</v>
      </c>
      <c r="C214" s="4"/>
      <c r="D214" s="4">
        <f t="shared" si="3"/>
        <v>1.9308492975901572</v>
      </c>
    </row>
    <row r="215" spans="1:4" x14ac:dyDescent="0.2">
      <c r="A215">
        <v>205</v>
      </c>
      <c r="B215">
        <v>-2054.0597640699998</v>
      </c>
      <c r="C215" s="4"/>
      <c r="D215" s="4">
        <f t="shared" si="3"/>
        <v>2.0850388675903559</v>
      </c>
    </row>
    <row r="216" spans="1:4" x14ac:dyDescent="0.2">
      <c r="A216">
        <v>206</v>
      </c>
      <c r="B216">
        <v>-2054.2168962800001</v>
      </c>
      <c r="C216" s="4"/>
      <c r="D216" s="4">
        <f t="shared" si="3"/>
        <v>1.9279066575900288</v>
      </c>
    </row>
    <row r="217" spans="1:4" x14ac:dyDescent="0.2">
      <c r="A217" t="s">
        <v>12</v>
      </c>
      <c r="B217">
        <f>SUM(B191:B216)</f>
        <v>-53406.803221569993</v>
      </c>
      <c r="C217" s="4"/>
      <c r="D217" s="8">
        <f>B217/26-C3-D270</f>
        <v>5.4305918924096659</v>
      </c>
    </row>
    <row r="218" spans="1:4" x14ac:dyDescent="0.2">
      <c r="C218" s="4"/>
      <c r="D218" s="8" t="s">
        <v>9</v>
      </c>
    </row>
    <row r="219" spans="1:4" x14ac:dyDescent="0.2">
      <c r="A219">
        <v>207</v>
      </c>
      <c r="B219">
        <v>-2050.3983561099999</v>
      </c>
      <c r="C219" s="4"/>
      <c r="D219" s="4">
        <f>B219-$C$3-$D$269</f>
        <v>1.890372057159766</v>
      </c>
    </row>
    <row r="220" spans="1:4" x14ac:dyDescent="0.2">
      <c r="A220">
        <v>208</v>
      </c>
      <c r="B220">
        <v>-2050.2206813600001</v>
      </c>
      <c r="C220" s="4"/>
      <c r="D220" s="4">
        <f t="shared" ref="D220:D268" si="4">B220-$C$3-$D$269</f>
        <v>2.0680468071595897</v>
      </c>
    </row>
    <row r="221" spans="1:4" x14ac:dyDescent="0.2">
      <c r="A221">
        <v>209</v>
      </c>
      <c r="B221">
        <v>-2050.3239469800001</v>
      </c>
      <c r="C221" s="4"/>
      <c r="D221" s="4">
        <f t="shared" si="4"/>
        <v>1.9647811871595877</v>
      </c>
    </row>
    <row r="222" spans="1:4" x14ac:dyDescent="0.2">
      <c r="A222">
        <v>210</v>
      </c>
      <c r="B222">
        <v>-2050.2826172099999</v>
      </c>
      <c r="C222" s="4"/>
      <c r="D222" s="4">
        <f t="shared" si="4"/>
        <v>2.0061109571597626</v>
      </c>
    </row>
    <row r="223" spans="1:4" x14ac:dyDescent="0.2">
      <c r="A223">
        <v>211</v>
      </c>
      <c r="B223">
        <v>-2050.22056028</v>
      </c>
      <c r="C223" s="4"/>
      <c r="D223" s="4">
        <f t="shared" si="4"/>
        <v>2.0681678871596887</v>
      </c>
    </row>
    <row r="224" spans="1:4" x14ac:dyDescent="0.2">
      <c r="A224">
        <v>212</v>
      </c>
      <c r="B224">
        <v>-2050.2305178800002</v>
      </c>
      <c r="C224" s="4"/>
      <c r="D224" s="4">
        <f t="shared" si="4"/>
        <v>2.0582102871594543</v>
      </c>
    </row>
    <row r="225" spans="1:4" x14ac:dyDescent="0.2">
      <c r="A225">
        <v>213</v>
      </c>
      <c r="B225">
        <v>-2050.1872776999999</v>
      </c>
      <c r="C225" s="4"/>
      <c r="D225" s="4">
        <f t="shared" si="4"/>
        <v>2.1014504671597933</v>
      </c>
    </row>
    <row r="226" spans="1:4" x14ac:dyDescent="0.2">
      <c r="A226">
        <v>214</v>
      </c>
      <c r="B226">
        <v>-2050.2159141799998</v>
      </c>
      <c r="C226" s="4"/>
      <c r="D226" s="4">
        <f t="shared" si="4"/>
        <v>2.0728139871598614</v>
      </c>
    </row>
    <row r="227" spans="1:4" x14ac:dyDescent="0.2">
      <c r="A227">
        <v>215</v>
      </c>
      <c r="B227">
        <v>-2050.1740808899999</v>
      </c>
      <c r="C227" s="4"/>
      <c r="D227" s="4">
        <f t="shared" si="4"/>
        <v>2.1146472771597473</v>
      </c>
    </row>
    <row r="228" spans="1:4" x14ac:dyDescent="0.2">
      <c r="A228">
        <v>216</v>
      </c>
      <c r="B228">
        <v>-2050.2604765900001</v>
      </c>
      <c r="C228" s="4"/>
      <c r="D228" s="4">
        <f t="shared" si="4"/>
        <v>2.0282515771596081</v>
      </c>
    </row>
    <row r="229" spans="1:4" x14ac:dyDescent="0.2">
      <c r="A229">
        <v>217</v>
      </c>
      <c r="B229">
        <v>-2050.3986297800002</v>
      </c>
      <c r="C229" s="4"/>
      <c r="D229" s="4">
        <f t="shared" si="4"/>
        <v>1.890098387159469</v>
      </c>
    </row>
    <row r="230" spans="1:4" x14ac:dyDescent="0.2">
      <c r="A230">
        <v>218</v>
      </c>
      <c r="B230">
        <v>-2050.3630476899998</v>
      </c>
      <c r="C230" s="4"/>
      <c r="D230" s="4">
        <f t="shared" si="4"/>
        <v>1.9256804771598581</v>
      </c>
    </row>
    <row r="231" spans="1:4" x14ac:dyDescent="0.2">
      <c r="A231">
        <v>219</v>
      </c>
      <c r="B231">
        <v>-2050.2968124700001</v>
      </c>
      <c r="C231" s="4"/>
      <c r="D231" s="4">
        <f t="shared" si="4"/>
        <v>1.9919156971595839</v>
      </c>
    </row>
    <row r="232" spans="1:4" x14ac:dyDescent="0.2">
      <c r="A232">
        <v>220</v>
      </c>
      <c r="B232">
        <v>-2050.18737035</v>
      </c>
      <c r="C232" s="4"/>
      <c r="D232" s="4">
        <f t="shared" si="4"/>
        <v>2.1013578171596237</v>
      </c>
    </row>
    <row r="233" spans="1:4" x14ac:dyDescent="0.2">
      <c r="A233">
        <v>221</v>
      </c>
      <c r="B233">
        <v>-2050.1910714700002</v>
      </c>
      <c r="C233" s="4"/>
      <c r="D233" s="4">
        <f t="shared" si="4"/>
        <v>2.0976566971594366</v>
      </c>
    </row>
    <row r="234" spans="1:4" x14ac:dyDescent="0.2">
      <c r="A234">
        <v>222</v>
      </c>
      <c r="B234">
        <v>-2050.0064031500001</v>
      </c>
      <c r="C234" s="4"/>
      <c r="D234" s="4">
        <f t="shared" si="4"/>
        <v>2.2823250171595646</v>
      </c>
    </row>
    <row r="235" spans="1:4" x14ac:dyDescent="0.2">
      <c r="A235">
        <v>223</v>
      </c>
      <c r="B235">
        <v>-2050.1639341999999</v>
      </c>
      <c r="C235" s="4"/>
      <c r="D235" s="4">
        <f t="shared" si="4"/>
        <v>2.1247939671598033</v>
      </c>
    </row>
    <row r="236" spans="1:4" x14ac:dyDescent="0.2">
      <c r="A236">
        <v>224</v>
      </c>
      <c r="B236">
        <v>-2050.3881733600001</v>
      </c>
      <c r="C236" s="4"/>
      <c r="D236" s="4">
        <f t="shared" si="4"/>
        <v>1.9005548071595513</v>
      </c>
    </row>
    <row r="237" spans="1:4" x14ac:dyDescent="0.2">
      <c r="A237">
        <v>225</v>
      </c>
      <c r="B237">
        <v>-2050.21504258</v>
      </c>
      <c r="C237" s="4"/>
      <c r="D237" s="4">
        <f t="shared" si="4"/>
        <v>2.0736855871596163</v>
      </c>
    </row>
    <row r="238" spans="1:4" x14ac:dyDescent="0.2">
      <c r="A238">
        <v>226</v>
      </c>
      <c r="B238">
        <v>-2050.3843297799999</v>
      </c>
      <c r="C238" s="4"/>
      <c r="D238" s="4">
        <f t="shared" si="4"/>
        <v>1.9043983871597447</v>
      </c>
    </row>
    <row r="239" spans="1:4" x14ac:dyDescent="0.2">
      <c r="A239">
        <v>227</v>
      </c>
      <c r="B239">
        <v>-2050.1196146100001</v>
      </c>
      <c r="C239" s="4"/>
      <c r="D239" s="4">
        <f t="shared" si="4"/>
        <v>2.1691135571595623</v>
      </c>
    </row>
    <row r="240" spans="1:4" x14ac:dyDescent="0.2">
      <c r="A240">
        <v>228</v>
      </c>
      <c r="B240">
        <v>-2050.1956131699999</v>
      </c>
      <c r="C240" s="4"/>
      <c r="D240" s="4">
        <f t="shared" si="4"/>
        <v>2.0931149971597733</v>
      </c>
    </row>
    <row r="241" spans="1:4" x14ac:dyDescent="0.2">
      <c r="A241">
        <v>229</v>
      </c>
      <c r="B241">
        <v>-2050.2135573599999</v>
      </c>
      <c r="C241" s="4"/>
      <c r="D241" s="4">
        <f t="shared" si="4"/>
        <v>2.0751708071597932</v>
      </c>
    </row>
    <row r="242" spans="1:4" x14ac:dyDescent="0.2">
      <c r="A242">
        <v>230</v>
      </c>
      <c r="B242">
        <v>-2050.1367518699999</v>
      </c>
      <c r="C242" s="4"/>
      <c r="D242" s="4">
        <f t="shared" si="4"/>
        <v>2.1519762971597629</v>
      </c>
    </row>
    <row r="243" spans="1:4" x14ac:dyDescent="0.2">
      <c r="A243">
        <v>231</v>
      </c>
      <c r="B243">
        <v>-2050.2745926699999</v>
      </c>
      <c r="C243" s="4"/>
      <c r="D243" s="4">
        <f t="shared" si="4"/>
        <v>2.0141354971597139</v>
      </c>
    </row>
    <row r="244" spans="1:4" x14ac:dyDescent="0.2">
      <c r="A244">
        <v>232</v>
      </c>
      <c r="B244">
        <v>-2050.4123399700002</v>
      </c>
      <c r="C244" s="4"/>
      <c r="D244" s="4">
        <f t="shared" si="4"/>
        <v>1.8763881971594856</v>
      </c>
    </row>
    <row r="245" spans="1:4" x14ac:dyDescent="0.2">
      <c r="A245">
        <v>233</v>
      </c>
      <c r="B245">
        <v>-2050.0909143899999</v>
      </c>
      <c r="C245" s="4"/>
      <c r="D245" s="4">
        <f t="shared" si="4"/>
        <v>2.1978137771598085</v>
      </c>
    </row>
    <row r="246" spans="1:4" x14ac:dyDescent="0.2">
      <c r="A246">
        <v>234</v>
      </c>
      <c r="B246">
        <v>-2050.34273338</v>
      </c>
      <c r="C246" s="4"/>
      <c r="D246" s="4">
        <f t="shared" si="4"/>
        <v>1.9459947871596341</v>
      </c>
    </row>
    <row r="247" spans="1:4" x14ac:dyDescent="0.2">
      <c r="A247">
        <v>235</v>
      </c>
      <c r="B247" s="7">
        <v>-2050.3420295300002</v>
      </c>
      <c r="C247" s="4"/>
      <c r="D247" s="4">
        <f t="shared" si="4"/>
        <v>1.946698637159443</v>
      </c>
    </row>
    <row r="248" spans="1:4" x14ac:dyDescent="0.2">
      <c r="A248">
        <v>236</v>
      </c>
      <c r="B248">
        <v>-2050.5133550099999</v>
      </c>
      <c r="C248" s="4"/>
      <c r="D248" s="4">
        <f t="shared" si="4"/>
        <v>1.77537315715972</v>
      </c>
    </row>
    <row r="249" spans="1:4" x14ac:dyDescent="0.2">
      <c r="A249">
        <v>237</v>
      </c>
      <c r="B249">
        <v>-2050.3550811199998</v>
      </c>
      <c r="C249" s="4"/>
      <c r="D249" s="4">
        <f t="shared" si="4"/>
        <v>1.9336470471598659</v>
      </c>
    </row>
    <row r="250" spans="1:4" x14ac:dyDescent="0.2">
      <c r="A250">
        <v>238</v>
      </c>
      <c r="B250">
        <v>-2050.3449350999999</v>
      </c>
      <c r="C250" s="4"/>
      <c r="D250" s="4">
        <f t="shared" si="4"/>
        <v>1.9437930671597314</v>
      </c>
    </row>
    <row r="251" spans="1:4" x14ac:dyDescent="0.2">
      <c r="A251">
        <v>239</v>
      </c>
      <c r="B251">
        <v>-2050.20270734</v>
      </c>
      <c r="C251" s="4"/>
      <c r="D251" s="4">
        <f t="shared" si="4"/>
        <v>2.0860208271597003</v>
      </c>
    </row>
    <row r="252" spans="1:4" x14ac:dyDescent="0.2">
      <c r="A252">
        <v>240</v>
      </c>
      <c r="B252">
        <v>-2050.29009417</v>
      </c>
      <c r="C252" s="4"/>
      <c r="D252" s="4">
        <f t="shared" si="4"/>
        <v>1.9986339971596863</v>
      </c>
    </row>
    <row r="253" spans="1:4" x14ac:dyDescent="0.2">
      <c r="A253">
        <v>241</v>
      </c>
      <c r="B253">
        <v>-2050.1370557700002</v>
      </c>
      <c r="C253" s="4"/>
      <c r="D253" s="4">
        <f t="shared" si="4"/>
        <v>2.1516723971594729</v>
      </c>
    </row>
    <row r="254" spans="1:4" x14ac:dyDescent="0.2">
      <c r="A254">
        <v>242</v>
      </c>
      <c r="B254">
        <v>-2050.2405235199999</v>
      </c>
      <c r="C254" s="4"/>
      <c r="D254" s="4">
        <f t="shared" si="4"/>
        <v>2.0482046471597641</v>
      </c>
    </row>
    <row r="255" spans="1:4" x14ac:dyDescent="0.2">
      <c r="A255">
        <v>243</v>
      </c>
      <c r="B255">
        <v>-2050.2519813399999</v>
      </c>
      <c r="C255" s="4"/>
      <c r="D255" s="4">
        <f t="shared" si="4"/>
        <v>2.0367468271597318</v>
      </c>
    </row>
    <row r="256" spans="1:4" x14ac:dyDescent="0.2">
      <c r="A256">
        <v>244</v>
      </c>
      <c r="B256">
        <v>-2050.06509482</v>
      </c>
      <c r="C256" s="4"/>
      <c r="D256" s="4">
        <f t="shared" si="4"/>
        <v>2.2236333471596481</v>
      </c>
    </row>
    <row r="257" spans="1:5" x14ac:dyDescent="0.2">
      <c r="A257">
        <v>245</v>
      </c>
      <c r="B257">
        <v>-2050.4965726199998</v>
      </c>
      <c r="C257" s="4"/>
      <c r="D257" s="4">
        <f t="shared" si="4"/>
        <v>1.7921555471598367</v>
      </c>
    </row>
    <row r="258" spans="1:5" x14ac:dyDescent="0.2">
      <c r="A258">
        <v>246</v>
      </c>
      <c r="B258">
        <v>-2050.0348410000001</v>
      </c>
      <c r="C258" s="4"/>
      <c r="D258" s="4">
        <f t="shared" si="4"/>
        <v>2.2538871671595189</v>
      </c>
    </row>
    <row r="259" spans="1:5" x14ac:dyDescent="0.2">
      <c r="A259">
        <v>247</v>
      </c>
      <c r="B259">
        <v>-2050.1525501400001</v>
      </c>
      <c r="C259" s="4"/>
      <c r="D259" s="4">
        <f t="shared" si="4"/>
        <v>2.1361780271595308</v>
      </c>
    </row>
    <row r="260" spans="1:5" x14ac:dyDescent="0.2">
      <c r="A260">
        <v>248</v>
      </c>
      <c r="B260">
        <v>-2050.1070534</v>
      </c>
      <c r="C260" s="4"/>
      <c r="D260" s="4">
        <f t="shared" si="4"/>
        <v>2.1816747671596204</v>
      </c>
    </row>
    <row r="261" spans="1:5" x14ac:dyDescent="0.2">
      <c r="A261">
        <v>249</v>
      </c>
      <c r="B261">
        <v>-2050.2296630000001</v>
      </c>
      <c r="C261" s="4"/>
      <c r="D261" s="4">
        <f t="shared" si="4"/>
        <v>2.0590651671595879</v>
      </c>
    </row>
    <row r="262" spans="1:5" x14ac:dyDescent="0.2">
      <c r="A262">
        <v>250</v>
      </c>
      <c r="B262">
        <v>-2050.4286820000002</v>
      </c>
      <c r="C262" s="4"/>
      <c r="D262" s="4">
        <f t="shared" si="4"/>
        <v>1.860046167159453</v>
      </c>
    </row>
    <row r="263" spans="1:5" x14ac:dyDescent="0.2">
      <c r="A263">
        <v>251</v>
      </c>
      <c r="B263">
        <v>-2050.23289484</v>
      </c>
      <c r="C263" s="4"/>
      <c r="D263" s="4">
        <f t="shared" si="4"/>
        <v>2.0558333271596894</v>
      </c>
    </row>
    <row r="264" spans="1:5" x14ac:dyDescent="0.2">
      <c r="A264">
        <v>252</v>
      </c>
      <c r="B264">
        <v>-2050.2566272099998</v>
      </c>
      <c r="C264" s="4"/>
      <c r="D264" s="4">
        <f t="shared" si="4"/>
        <v>2.0321009571598552</v>
      </c>
    </row>
    <row r="265" spans="1:5" x14ac:dyDescent="0.2">
      <c r="A265">
        <v>253</v>
      </c>
      <c r="B265">
        <v>-2050.1679225299999</v>
      </c>
      <c r="C265" s="4"/>
      <c r="D265" s="4">
        <f t="shared" si="4"/>
        <v>2.1208056371597195</v>
      </c>
    </row>
    <row r="266" spans="1:5" x14ac:dyDescent="0.2">
      <c r="A266">
        <v>254</v>
      </c>
      <c r="B266">
        <v>-2050.2340765099998</v>
      </c>
      <c r="C266" s="4"/>
      <c r="D266" s="4">
        <f t="shared" si="4"/>
        <v>2.0546516571598659</v>
      </c>
    </row>
    <row r="267" spans="1:5" x14ac:dyDescent="0.2">
      <c r="A267">
        <v>255</v>
      </c>
      <c r="B267">
        <v>-2050.3553674899999</v>
      </c>
      <c r="C267" s="4"/>
      <c r="D267" s="4">
        <f t="shared" si="4"/>
        <v>1.933360677159726</v>
      </c>
    </row>
    <row r="268" spans="1:5" x14ac:dyDescent="0.2">
      <c r="A268">
        <v>256</v>
      </c>
      <c r="B268">
        <v>-2050.2526023</v>
      </c>
      <c r="C268" s="4"/>
      <c r="D268" s="4">
        <f t="shared" si="4"/>
        <v>2.0361258671596261</v>
      </c>
    </row>
    <row r="269" spans="1:5" x14ac:dyDescent="0.2">
      <c r="B269">
        <f>SUM(B219:B268)</f>
        <v>-102512.58707218998</v>
      </c>
      <c r="D269" s="8">
        <f>B269/50-C3-D270</f>
        <v>9.2866666628401617</v>
      </c>
      <c r="E269" s="8" t="s">
        <v>10</v>
      </c>
    </row>
    <row r="270" spans="1:5" x14ac:dyDescent="0.2">
      <c r="D270" s="8">
        <f>(B189+B217+B269)/256-C3*255/256</f>
        <v>2.0369867233598598</v>
      </c>
      <c r="E270" s="8" t="s">
        <v>11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2CF1-B200-464B-9053-E42E95FAE2EC}">
  <dimension ref="A1:E271"/>
  <sheetViews>
    <sheetView workbookViewId="0">
      <selection activeCell="F8" sqref="F8"/>
    </sheetView>
  </sheetViews>
  <sheetFormatPr baseColWidth="10" defaultRowHeight="16" x14ac:dyDescent="0.2"/>
  <cols>
    <col min="1" max="1" width="13" bestFit="1" customWidth="1"/>
    <col min="2" max="2" width="33.83203125" bestFit="1" customWidth="1"/>
    <col min="3" max="3" width="19.5" customWidth="1"/>
    <col min="4" max="4" width="23.33203125" bestFit="1" customWidth="1"/>
  </cols>
  <sheetData>
    <row r="1" spans="1:4" x14ac:dyDescent="0.2">
      <c r="A1" s="12" t="s">
        <v>14</v>
      </c>
      <c r="B1" s="12"/>
      <c r="C1" s="12"/>
      <c r="D1" s="12"/>
    </row>
    <row r="2" spans="1:4" x14ac:dyDescent="0.2">
      <c r="A2" s="12"/>
      <c r="B2" s="12"/>
      <c r="C2" s="12"/>
      <c r="D2" s="12"/>
    </row>
    <row r="4" spans="1:4" x14ac:dyDescent="0.2">
      <c r="B4" s="8" t="s">
        <v>4</v>
      </c>
      <c r="C4" s="6">
        <v>-2061.3430666999998</v>
      </c>
    </row>
    <row r="5" spans="1:4" x14ac:dyDescent="0.2">
      <c r="A5" t="s">
        <v>0</v>
      </c>
      <c r="B5">
        <v>180</v>
      </c>
    </row>
    <row r="6" spans="1:4" x14ac:dyDescent="0.2">
      <c r="A6" t="s">
        <v>6</v>
      </c>
      <c r="B6">
        <v>26</v>
      </c>
    </row>
    <row r="7" spans="1:4" x14ac:dyDescent="0.2">
      <c r="A7" t="s">
        <v>1</v>
      </c>
      <c r="B7">
        <v>50</v>
      </c>
    </row>
    <row r="9" spans="1:4" x14ac:dyDescent="0.2">
      <c r="A9" t="s">
        <v>5</v>
      </c>
      <c r="B9" t="s">
        <v>3</v>
      </c>
      <c r="D9" s="8" t="s">
        <v>15</v>
      </c>
    </row>
    <row r="10" spans="1:4" x14ac:dyDescent="0.2">
      <c r="A10">
        <v>1</v>
      </c>
      <c r="B10" s="3">
        <v>-2051.06759986</v>
      </c>
      <c r="C10" s="1"/>
      <c r="D10" s="1">
        <f>B10-$C$4+$C$190</f>
        <v>2.1814878498330472</v>
      </c>
    </row>
    <row r="11" spans="1:4" x14ac:dyDescent="0.2">
      <c r="A11">
        <v>2</v>
      </c>
      <c r="B11" s="3">
        <v>-2051.3006810400002</v>
      </c>
      <c r="C11" s="1"/>
      <c r="D11" s="1">
        <f t="shared" ref="D11:D74" si="0">B11-$C$4+$C$190</f>
        <v>1.9484066698328206</v>
      </c>
    </row>
    <row r="12" spans="1:4" x14ac:dyDescent="0.2">
      <c r="A12">
        <v>3</v>
      </c>
      <c r="B12" s="3">
        <v>-2051.4722275200002</v>
      </c>
      <c r="C12" s="1"/>
      <c r="D12" s="1">
        <f t="shared" si="0"/>
        <v>1.7768601898328598</v>
      </c>
    </row>
    <row r="13" spans="1:4" x14ac:dyDescent="0.2">
      <c r="A13">
        <v>4</v>
      </c>
      <c r="B13" s="3">
        <v>-2051.3333538100001</v>
      </c>
      <c r="C13" s="1"/>
      <c r="D13" s="1">
        <f t="shared" si="0"/>
        <v>1.9157338998329578</v>
      </c>
    </row>
    <row r="14" spans="1:4" x14ac:dyDescent="0.2">
      <c r="A14">
        <v>5</v>
      </c>
      <c r="B14" s="3">
        <v>-2051.4651338600002</v>
      </c>
      <c r="C14" s="1"/>
      <c r="D14" s="1">
        <f t="shared" si="0"/>
        <v>1.7839538498328693</v>
      </c>
    </row>
    <row r="15" spans="1:4" x14ac:dyDescent="0.2">
      <c r="A15">
        <v>6</v>
      </c>
      <c r="B15" s="3">
        <v>-2051.1332060999998</v>
      </c>
      <c r="C15" s="1"/>
      <c r="D15" s="1">
        <f t="shared" si="0"/>
        <v>2.1158816098331954</v>
      </c>
    </row>
    <row r="16" spans="1:4" x14ac:dyDescent="0.2">
      <c r="A16">
        <v>7</v>
      </c>
      <c r="B16" s="3">
        <v>-2051.0598896000001</v>
      </c>
      <c r="C16" s="1"/>
      <c r="D16" s="1">
        <f t="shared" si="0"/>
        <v>2.189198109832887</v>
      </c>
    </row>
    <row r="17" spans="1:4" x14ac:dyDescent="0.2">
      <c r="A17">
        <v>8</v>
      </c>
      <c r="B17" s="3">
        <v>-2051.0789640100002</v>
      </c>
      <c r="C17" s="1"/>
      <c r="D17" s="1">
        <f t="shared" si="0"/>
        <v>2.1701236998328568</v>
      </c>
    </row>
    <row r="18" spans="1:4" x14ac:dyDescent="0.2">
      <c r="A18">
        <v>9</v>
      </c>
      <c r="B18" s="3">
        <v>-2051.1773878099998</v>
      </c>
      <c r="C18" s="1"/>
      <c r="D18" s="1">
        <f t="shared" si="0"/>
        <v>2.0716998998332201</v>
      </c>
    </row>
    <row r="19" spans="1:4" x14ac:dyDescent="0.2">
      <c r="A19">
        <v>10</v>
      </c>
      <c r="B19" s="3">
        <v>-2051.54400738</v>
      </c>
      <c r="C19" s="1"/>
      <c r="D19" s="1">
        <f t="shared" si="0"/>
        <v>1.7050803298329811</v>
      </c>
    </row>
    <row r="20" spans="1:4" x14ac:dyDescent="0.2">
      <c r="A20">
        <v>11</v>
      </c>
      <c r="B20" s="3">
        <v>-2051.2187479300001</v>
      </c>
      <c r="C20" s="1"/>
      <c r="D20" s="1">
        <f t="shared" si="0"/>
        <v>2.030339779832957</v>
      </c>
    </row>
    <row r="21" spans="1:4" x14ac:dyDescent="0.2">
      <c r="A21">
        <v>12</v>
      </c>
      <c r="B21" s="3">
        <v>-2051.6104946999999</v>
      </c>
      <c r="C21" s="1"/>
      <c r="D21" s="1">
        <f t="shared" si="0"/>
        <v>1.6385930098331301</v>
      </c>
    </row>
    <row r="22" spans="1:4" x14ac:dyDescent="0.2">
      <c r="A22">
        <v>13</v>
      </c>
      <c r="B22" s="3">
        <v>-2051.2671783199999</v>
      </c>
      <c r="C22" s="1"/>
      <c r="D22" s="1">
        <f t="shared" si="0"/>
        <v>1.981909389833163</v>
      </c>
    </row>
    <row r="23" spans="1:4" x14ac:dyDescent="0.2">
      <c r="A23">
        <v>14</v>
      </c>
      <c r="B23" s="3">
        <v>-2051.1734750700002</v>
      </c>
      <c r="C23" s="1"/>
      <c r="D23" s="1">
        <f t="shared" si="0"/>
        <v>2.0756126398327979</v>
      </c>
    </row>
    <row r="24" spans="1:4" x14ac:dyDescent="0.2">
      <c r="A24">
        <v>15</v>
      </c>
      <c r="B24" s="3">
        <v>-2051.0108889100002</v>
      </c>
      <c r="C24" s="1"/>
      <c r="D24" s="1">
        <f t="shared" si="0"/>
        <v>2.2381987998328441</v>
      </c>
    </row>
    <row r="25" spans="1:4" x14ac:dyDescent="0.2">
      <c r="A25">
        <v>16</v>
      </c>
      <c r="B25" s="3">
        <v>-2051.0038877900001</v>
      </c>
      <c r="C25" s="1"/>
      <c r="D25" s="1">
        <f t="shared" si="0"/>
        <v>2.2451999198328849</v>
      </c>
    </row>
    <row r="26" spans="1:4" x14ac:dyDescent="0.2">
      <c r="A26">
        <v>17</v>
      </c>
      <c r="B26" s="3">
        <v>-2051.1485825700001</v>
      </c>
      <c r="C26" s="1"/>
      <c r="D26" s="1">
        <f t="shared" si="0"/>
        <v>2.100505139832876</v>
      </c>
    </row>
    <row r="27" spans="1:4" x14ac:dyDescent="0.2">
      <c r="A27">
        <v>18</v>
      </c>
      <c r="B27" s="3">
        <v>-2051.2764447999998</v>
      </c>
      <c r="C27" s="1"/>
      <c r="D27" s="1">
        <f t="shared" si="0"/>
        <v>1.9726429098332119</v>
      </c>
    </row>
    <row r="28" spans="1:4" x14ac:dyDescent="0.2">
      <c r="A28">
        <v>19</v>
      </c>
      <c r="B28" s="3">
        <v>-2051.3583463499999</v>
      </c>
      <c r="C28" s="1"/>
      <c r="D28" s="1">
        <f t="shared" si="0"/>
        <v>1.8907413598331004</v>
      </c>
    </row>
    <row r="29" spans="1:4" x14ac:dyDescent="0.2">
      <c r="A29">
        <v>20</v>
      </c>
      <c r="B29" s="3">
        <v>-2051.2311819800002</v>
      </c>
      <c r="C29" s="1"/>
      <c r="D29" s="1">
        <f t="shared" si="0"/>
        <v>2.0179057298328189</v>
      </c>
    </row>
    <row r="30" spans="1:4" x14ac:dyDescent="0.2">
      <c r="A30">
        <v>21</v>
      </c>
      <c r="B30" s="3">
        <v>-2051.2875246100002</v>
      </c>
      <c r="C30" s="1"/>
      <c r="D30" s="1">
        <f t="shared" si="0"/>
        <v>1.9615630998328015</v>
      </c>
    </row>
    <row r="31" spans="1:4" x14ac:dyDescent="0.2">
      <c r="A31">
        <v>22</v>
      </c>
      <c r="B31" s="3">
        <v>-2051.0155988900001</v>
      </c>
      <c r="C31" s="1"/>
      <c r="D31" s="1">
        <f t="shared" si="0"/>
        <v>2.2334888198329281</v>
      </c>
    </row>
    <row r="32" spans="1:4" x14ac:dyDescent="0.2">
      <c r="A32">
        <v>23</v>
      </c>
      <c r="B32" s="3">
        <v>-2051.1048349600001</v>
      </c>
      <c r="C32" s="1"/>
      <c r="D32" s="1">
        <f t="shared" si="0"/>
        <v>2.1442527498329582</v>
      </c>
    </row>
    <row r="33" spans="1:4" x14ac:dyDescent="0.2">
      <c r="A33">
        <v>24</v>
      </c>
      <c r="B33" s="3">
        <v>-2051.1727097399998</v>
      </c>
      <c r="C33" s="1"/>
      <c r="D33" s="1">
        <f t="shared" si="0"/>
        <v>2.0763779698331746</v>
      </c>
    </row>
    <row r="34" spans="1:4" x14ac:dyDescent="0.2">
      <c r="A34">
        <v>25</v>
      </c>
      <c r="B34" s="3">
        <v>-2051.3148502899999</v>
      </c>
      <c r="C34" s="1"/>
      <c r="D34" s="1">
        <f t="shared" si="0"/>
        <v>1.9342374198331527</v>
      </c>
    </row>
    <row r="35" spans="1:4" x14ac:dyDescent="0.2">
      <c r="A35">
        <v>26</v>
      </c>
      <c r="B35" s="3">
        <v>-2051.0105527800001</v>
      </c>
      <c r="C35" s="1"/>
      <c r="D35" s="1">
        <f t="shared" si="0"/>
        <v>2.2385349298328947</v>
      </c>
    </row>
    <row r="36" spans="1:4" x14ac:dyDescent="0.2">
      <c r="A36">
        <v>27</v>
      </c>
      <c r="B36" s="3">
        <v>-2051.1328038699999</v>
      </c>
      <c r="C36" s="1"/>
      <c r="D36" s="1">
        <f t="shared" si="0"/>
        <v>2.1162838398331587</v>
      </c>
    </row>
    <row r="37" spans="1:4" x14ac:dyDescent="0.2">
      <c r="A37">
        <v>28</v>
      </c>
      <c r="B37" s="3">
        <v>-2051.2524830799998</v>
      </c>
      <c r="C37" s="1"/>
      <c r="D37" s="1">
        <f t="shared" si="0"/>
        <v>1.9966046298332003</v>
      </c>
    </row>
    <row r="38" spans="1:4" x14ac:dyDescent="0.2">
      <c r="A38">
        <v>29</v>
      </c>
      <c r="B38" s="3">
        <v>-2051.36124354</v>
      </c>
      <c r="C38" s="1"/>
      <c r="D38" s="1">
        <f t="shared" si="0"/>
        <v>1.887844169832988</v>
      </c>
    </row>
    <row r="39" spans="1:4" x14ac:dyDescent="0.2">
      <c r="A39">
        <v>30</v>
      </c>
      <c r="B39" s="3">
        <v>-2051.40701635</v>
      </c>
      <c r="C39" s="1"/>
      <c r="D39" s="1">
        <f t="shared" si="0"/>
        <v>1.8420713598329712</v>
      </c>
    </row>
    <row r="40" spans="1:4" x14ac:dyDescent="0.2">
      <c r="A40">
        <v>31</v>
      </c>
      <c r="B40" s="3">
        <v>-2051.0582089700001</v>
      </c>
      <c r="C40" s="1"/>
      <c r="D40" s="1">
        <f t="shared" si="0"/>
        <v>2.1908787398328968</v>
      </c>
    </row>
    <row r="41" spans="1:4" x14ac:dyDescent="0.2">
      <c r="A41">
        <v>32</v>
      </c>
      <c r="B41" s="3">
        <v>-2051.1779153900002</v>
      </c>
      <c r="C41" s="1"/>
      <c r="D41" s="1">
        <f t="shared" si="0"/>
        <v>2.07117231983284</v>
      </c>
    </row>
    <row r="42" spans="1:4" x14ac:dyDescent="0.2">
      <c r="A42">
        <v>33</v>
      </c>
      <c r="B42" s="3">
        <v>-2051.2974531499999</v>
      </c>
      <c r="C42" s="1"/>
      <c r="D42" s="1">
        <f t="shared" si="0"/>
        <v>1.95163455983311</v>
      </c>
    </row>
    <row r="43" spans="1:4" x14ac:dyDescent="0.2">
      <c r="A43">
        <v>34</v>
      </c>
      <c r="B43" s="3">
        <v>-2051.2505489999999</v>
      </c>
      <c r="C43" s="1"/>
      <c r="D43" s="1">
        <f t="shared" si="0"/>
        <v>1.9985387098331557</v>
      </c>
    </row>
    <row r="44" spans="1:4" x14ac:dyDescent="0.2">
      <c r="A44">
        <v>35</v>
      </c>
      <c r="B44" s="3">
        <v>-2051.3463152700001</v>
      </c>
      <c r="C44" s="1"/>
      <c r="D44" s="1">
        <f t="shared" si="0"/>
        <v>1.9027724398329156</v>
      </c>
    </row>
    <row r="45" spans="1:4" x14ac:dyDescent="0.2">
      <c r="A45">
        <v>36</v>
      </c>
      <c r="B45" s="3">
        <v>-2051.2045963800001</v>
      </c>
      <c r="C45" s="1"/>
      <c r="D45" s="1">
        <f t="shared" si="0"/>
        <v>2.0444913298329084</v>
      </c>
    </row>
    <row r="46" spans="1:4" x14ac:dyDescent="0.2">
      <c r="A46">
        <v>37</v>
      </c>
      <c r="B46" s="3">
        <v>-2051.3895123299999</v>
      </c>
      <c r="C46" s="1"/>
      <c r="D46" s="1">
        <f t="shared" si="0"/>
        <v>1.8595753798331316</v>
      </c>
    </row>
    <row r="47" spans="1:4" x14ac:dyDescent="0.2">
      <c r="A47">
        <v>38</v>
      </c>
      <c r="B47" s="3">
        <v>-2051.2875042700002</v>
      </c>
      <c r="C47" s="1"/>
      <c r="D47" s="1">
        <f t="shared" si="0"/>
        <v>1.9615834398327934</v>
      </c>
    </row>
    <row r="48" spans="1:4" x14ac:dyDescent="0.2">
      <c r="A48">
        <v>39</v>
      </c>
      <c r="B48" s="3">
        <v>-2051.3102975100001</v>
      </c>
      <c r="C48" s="1"/>
      <c r="D48" s="1">
        <f t="shared" si="0"/>
        <v>1.9387901998329653</v>
      </c>
    </row>
    <row r="49" spans="1:4" x14ac:dyDescent="0.2">
      <c r="A49">
        <v>40</v>
      </c>
      <c r="B49" s="3">
        <v>-2051.26204856</v>
      </c>
      <c r="C49" s="1"/>
      <c r="D49" s="1">
        <f t="shared" si="0"/>
        <v>1.9870391498329809</v>
      </c>
    </row>
    <row r="50" spans="1:4" x14ac:dyDescent="0.2">
      <c r="A50">
        <v>41</v>
      </c>
      <c r="B50" s="3">
        <v>-2051.2639785900001</v>
      </c>
      <c r="C50" s="1"/>
      <c r="D50" s="1">
        <f t="shared" si="0"/>
        <v>1.9851091198329414</v>
      </c>
    </row>
    <row r="51" spans="1:4" x14ac:dyDescent="0.2">
      <c r="A51">
        <v>42</v>
      </c>
      <c r="B51" s="3">
        <v>-2051.2653337800002</v>
      </c>
      <c r="C51" s="1"/>
      <c r="D51" s="1">
        <f t="shared" si="0"/>
        <v>1.9837539298328011</v>
      </c>
    </row>
    <row r="52" spans="1:4" x14ac:dyDescent="0.2">
      <c r="A52">
        <v>43</v>
      </c>
      <c r="B52" s="3">
        <v>-2051.3136529399999</v>
      </c>
      <c r="C52" s="1"/>
      <c r="D52" s="1">
        <f t="shared" si="0"/>
        <v>1.9354347698331367</v>
      </c>
    </row>
    <row r="53" spans="1:4" x14ac:dyDescent="0.2">
      <c r="A53">
        <v>44</v>
      </c>
      <c r="B53" s="3">
        <v>-2051.0353951900001</v>
      </c>
      <c r="C53" s="1"/>
      <c r="D53" s="1">
        <f t="shared" si="0"/>
        <v>2.2136925198328754</v>
      </c>
    </row>
    <row r="54" spans="1:4" x14ac:dyDescent="0.2">
      <c r="A54">
        <v>45</v>
      </c>
      <c r="B54" s="3">
        <v>-2051.3091149799998</v>
      </c>
      <c r="C54" s="1"/>
      <c r="D54" s="1">
        <f t="shared" si="0"/>
        <v>1.9399727298332436</v>
      </c>
    </row>
    <row r="55" spans="1:4" x14ac:dyDescent="0.2">
      <c r="A55">
        <v>46</v>
      </c>
      <c r="B55" s="5">
        <v>-2051.6094097499999</v>
      </c>
      <c r="C55" s="1"/>
      <c r="D55" s="1">
        <f t="shared" si="0"/>
        <v>1.6396779598330795</v>
      </c>
    </row>
    <row r="56" spans="1:4" x14ac:dyDescent="0.2">
      <c r="A56">
        <v>47</v>
      </c>
      <c r="B56" s="3">
        <v>-2051.2873831400002</v>
      </c>
      <c r="C56" s="1"/>
      <c r="D56" s="1">
        <f t="shared" si="0"/>
        <v>1.9617045698328184</v>
      </c>
    </row>
    <row r="57" spans="1:4" x14ac:dyDescent="0.2">
      <c r="A57">
        <v>48</v>
      </c>
      <c r="B57" s="3">
        <v>-2051.3318695799999</v>
      </c>
      <c r="C57" s="1"/>
      <c r="D57" s="1">
        <f t="shared" si="0"/>
        <v>1.9172181298331452</v>
      </c>
    </row>
    <row r="58" spans="1:4" x14ac:dyDescent="0.2">
      <c r="A58">
        <v>49</v>
      </c>
      <c r="B58" s="3">
        <v>-2051.2970692499998</v>
      </c>
      <c r="C58" s="1"/>
      <c r="D58" s="1">
        <f t="shared" si="0"/>
        <v>1.952018459833198</v>
      </c>
    </row>
    <row r="59" spans="1:4" x14ac:dyDescent="0.2">
      <c r="A59">
        <v>50</v>
      </c>
      <c r="B59" s="3">
        <v>-2051.1324732399999</v>
      </c>
      <c r="C59" s="1"/>
      <c r="D59" s="1">
        <f t="shared" si="0"/>
        <v>2.1166144698331664</v>
      </c>
    </row>
    <row r="60" spans="1:4" x14ac:dyDescent="0.2">
      <c r="A60">
        <v>51</v>
      </c>
      <c r="B60" s="3">
        <v>-2051.0982774600002</v>
      </c>
      <c r="C60" s="1"/>
      <c r="D60" s="1">
        <f t="shared" si="0"/>
        <v>2.1508102498328299</v>
      </c>
    </row>
    <row r="61" spans="1:4" x14ac:dyDescent="0.2">
      <c r="A61">
        <v>52</v>
      </c>
      <c r="B61" s="3">
        <v>-2051.16930017</v>
      </c>
      <c r="C61" s="1"/>
      <c r="D61" s="1">
        <f t="shared" si="0"/>
        <v>2.0797875398329779</v>
      </c>
    </row>
    <row r="62" spans="1:4" x14ac:dyDescent="0.2">
      <c r="A62">
        <v>53</v>
      </c>
      <c r="B62" s="3">
        <v>-2051.39362828</v>
      </c>
      <c r="C62" s="1"/>
      <c r="D62" s="1">
        <f t="shared" si="0"/>
        <v>1.8554594298329903</v>
      </c>
    </row>
    <row r="63" spans="1:4" x14ac:dyDescent="0.2">
      <c r="A63">
        <v>54</v>
      </c>
      <c r="B63" s="3">
        <v>-2051.33018244</v>
      </c>
      <c r="C63" s="1"/>
      <c r="D63" s="1">
        <f t="shared" si="0"/>
        <v>1.918905269832976</v>
      </c>
    </row>
    <row r="64" spans="1:4" x14ac:dyDescent="0.2">
      <c r="A64">
        <v>55</v>
      </c>
      <c r="B64" s="3">
        <v>-2051.3819125800001</v>
      </c>
      <c r="C64" s="1"/>
      <c r="D64" s="1">
        <f t="shared" si="0"/>
        <v>1.8671751298329582</v>
      </c>
    </row>
    <row r="65" spans="1:4" x14ac:dyDescent="0.2">
      <c r="A65">
        <v>56</v>
      </c>
      <c r="B65" s="3">
        <v>-2051.48463627</v>
      </c>
      <c r="C65" s="1"/>
      <c r="D65" s="1">
        <f t="shared" si="0"/>
        <v>1.7644514398330102</v>
      </c>
    </row>
    <row r="66" spans="1:4" x14ac:dyDescent="0.2">
      <c r="A66">
        <v>57</v>
      </c>
      <c r="B66" s="3">
        <v>-2051.2825155700002</v>
      </c>
      <c r="C66" s="1"/>
      <c r="D66" s="1">
        <f t="shared" si="0"/>
        <v>1.966572139832806</v>
      </c>
    </row>
    <row r="67" spans="1:4" x14ac:dyDescent="0.2">
      <c r="A67">
        <v>58</v>
      </c>
      <c r="B67" s="3">
        <v>-2051.2768538300002</v>
      </c>
      <c r="C67" s="1"/>
      <c r="D67" s="1">
        <f t="shared" si="0"/>
        <v>1.9722338798328565</v>
      </c>
    </row>
    <row r="68" spans="1:4" x14ac:dyDescent="0.2">
      <c r="A68">
        <v>59</v>
      </c>
      <c r="B68" s="3">
        <v>-2051.3513619599998</v>
      </c>
      <c r="C68" s="1"/>
      <c r="D68" s="1">
        <f t="shared" si="0"/>
        <v>1.897725749833171</v>
      </c>
    </row>
    <row r="69" spans="1:4" x14ac:dyDescent="0.2">
      <c r="A69">
        <v>60</v>
      </c>
      <c r="B69" s="3">
        <v>-2051.2980284400001</v>
      </c>
      <c r="C69" s="1"/>
      <c r="D69" s="1">
        <f t="shared" si="0"/>
        <v>1.9510592698329674</v>
      </c>
    </row>
    <row r="70" spans="1:4" x14ac:dyDescent="0.2">
      <c r="A70">
        <v>61</v>
      </c>
      <c r="B70" s="3">
        <v>-2051.5719255899999</v>
      </c>
      <c r="C70" s="1"/>
      <c r="D70" s="1">
        <f t="shared" si="0"/>
        <v>1.6771621198331559</v>
      </c>
    </row>
    <row r="71" spans="1:4" x14ac:dyDescent="0.2">
      <c r="A71">
        <v>62</v>
      </c>
      <c r="B71" s="3">
        <v>-2051.3414119700001</v>
      </c>
      <c r="C71" s="1"/>
      <c r="D71" s="1">
        <f t="shared" si="0"/>
        <v>1.9076757398329391</v>
      </c>
    </row>
    <row r="72" spans="1:4" x14ac:dyDescent="0.2">
      <c r="A72">
        <v>63</v>
      </c>
      <c r="B72" s="3">
        <v>-2051.3908444600002</v>
      </c>
      <c r="C72" s="1"/>
      <c r="D72" s="1">
        <f t="shared" si="0"/>
        <v>1.8582432498328671</v>
      </c>
    </row>
    <row r="73" spans="1:4" x14ac:dyDescent="0.2">
      <c r="A73">
        <v>64</v>
      </c>
      <c r="B73" s="3">
        <v>-2051.42746313</v>
      </c>
      <c r="C73" s="1"/>
      <c r="D73" s="1">
        <f t="shared" si="0"/>
        <v>1.8216245798330419</v>
      </c>
    </row>
    <row r="74" spans="1:4" x14ac:dyDescent="0.2">
      <c r="A74">
        <v>65</v>
      </c>
      <c r="B74" s="3">
        <v>-2051.26250987</v>
      </c>
      <c r="C74" s="1"/>
      <c r="D74" s="1">
        <f t="shared" si="0"/>
        <v>1.9865778398329894</v>
      </c>
    </row>
    <row r="75" spans="1:4" x14ac:dyDescent="0.2">
      <c r="A75">
        <v>66</v>
      </c>
      <c r="B75" s="3">
        <v>-2051.1338300399998</v>
      </c>
      <c r="C75" s="1"/>
      <c r="D75" s="1">
        <f t="shared" ref="D75:D138" si="1">B75-$C$4+$C$190</f>
        <v>2.1152576698332268</v>
      </c>
    </row>
    <row r="76" spans="1:4" x14ac:dyDescent="0.2">
      <c r="A76">
        <v>67</v>
      </c>
      <c r="B76" s="3">
        <v>-2050.9979770899999</v>
      </c>
      <c r="C76" s="1"/>
      <c r="D76" s="1">
        <f t="shared" si="1"/>
        <v>2.2511106198330708</v>
      </c>
    </row>
    <row r="77" spans="1:4" x14ac:dyDescent="0.2">
      <c r="A77">
        <v>68</v>
      </c>
      <c r="B77" s="3">
        <v>-2051.1362374599998</v>
      </c>
      <c r="C77" s="1"/>
      <c r="D77" s="1">
        <f t="shared" si="1"/>
        <v>2.1128502498331727</v>
      </c>
    </row>
    <row r="78" spans="1:4" x14ac:dyDescent="0.2">
      <c r="A78">
        <v>69</v>
      </c>
      <c r="B78" s="3">
        <v>-2051.30180793</v>
      </c>
      <c r="C78" s="1"/>
      <c r="D78" s="1">
        <f t="shared" si="1"/>
        <v>1.9472797798330248</v>
      </c>
    </row>
    <row r="79" spans="1:4" x14ac:dyDescent="0.2">
      <c r="A79">
        <v>70</v>
      </c>
      <c r="B79" s="3">
        <v>-2050.9912078699999</v>
      </c>
      <c r="C79" s="1"/>
      <c r="D79" s="1">
        <f t="shared" si="1"/>
        <v>2.2578798398330946</v>
      </c>
    </row>
    <row r="80" spans="1:4" x14ac:dyDescent="0.2">
      <c r="A80">
        <v>71</v>
      </c>
      <c r="B80" s="3">
        <v>-2051.4249458700001</v>
      </c>
      <c r="C80" s="1"/>
      <c r="D80" s="1">
        <f t="shared" si="1"/>
        <v>1.8241418398329188</v>
      </c>
    </row>
    <row r="81" spans="1:4" x14ac:dyDescent="0.2">
      <c r="A81">
        <v>72</v>
      </c>
      <c r="B81" s="3">
        <v>-2051.1820107499998</v>
      </c>
      <c r="C81" s="1"/>
      <c r="D81" s="1">
        <f t="shared" si="1"/>
        <v>2.0670769598332299</v>
      </c>
    </row>
    <row r="82" spans="1:4" x14ac:dyDescent="0.2">
      <c r="A82">
        <v>73</v>
      </c>
      <c r="B82" s="3">
        <v>-2051.18859539</v>
      </c>
      <c r="C82" s="1"/>
      <c r="D82" s="1">
        <f t="shared" si="1"/>
        <v>2.0604923198329743</v>
      </c>
    </row>
    <row r="83" spans="1:4" x14ac:dyDescent="0.2">
      <c r="A83">
        <v>74</v>
      </c>
      <c r="B83" s="3">
        <v>-2051.1293485699998</v>
      </c>
      <c r="C83" s="1"/>
      <c r="D83" s="1">
        <f t="shared" si="1"/>
        <v>2.1197391398332002</v>
      </c>
    </row>
    <row r="84" spans="1:4" x14ac:dyDescent="0.2">
      <c r="A84">
        <v>75</v>
      </c>
      <c r="B84" s="3">
        <v>-2051.36194269</v>
      </c>
      <c r="C84" s="1"/>
      <c r="D84" s="1">
        <f t="shared" si="1"/>
        <v>1.8871450198330422</v>
      </c>
    </row>
    <row r="85" spans="1:4" x14ac:dyDescent="0.2">
      <c r="A85">
        <v>76</v>
      </c>
      <c r="B85" s="3">
        <v>-2051.0951150599999</v>
      </c>
      <c r="C85" s="1"/>
      <c r="D85" s="1">
        <f t="shared" si="1"/>
        <v>2.153972649833122</v>
      </c>
    </row>
    <row r="86" spans="1:4" x14ac:dyDescent="0.2">
      <c r="A86">
        <v>77</v>
      </c>
      <c r="B86" s="3">
        <v>-2051.2171948800001</v>
      </c>
      <c r="C86" s="1"/>
      <c r="D86" s="1">
        <f t="shared" si="1"/>
        <v>2.0318928298329411</v>
      </c>
    </row>
    <row r="87" spans="1:4" x14ac:dyDescent="0.2">
      <c r="A87">
        <v>78</v>
      </c>
      <c r="B87" s="3">
        <v>-2051.1048764000002</v>
      </c>
      <c r="C87" s="1"/>
      <c r="D87" s="1">
        <f t="shared" si="1"/>
        <v>2.1442113098328264</v>
      </c>
    </row>
    <row r="88" spans="1:4" x14ac:dyDescent="0.2">
      <c r="A88">
        <v>79</v>
      </c>
      <c r="B88" s="3">
        <v>-2051.4202212700002</v>
      </c>
      <c r="C88" s="1"/>
      <c r="D88" s="1">
        <f t="shared" si="1"/>
        <v>1.8288664398328365</v>
      </c>
    </row>
    <row r="89" spans="1:4" x14ac:dyDescent="0.2">
      <c r="A89">
        <v>80</v>
      </c>
      <c r="B89" s="3">
        <v>-2051.3191108999999</v>
      </c>
      <c r="C89" s="1"/>
      <c r="D89" s="1">
        <f t="shared" si="1"/>
        <v>1.9299768098330787</v>
      </c>
    </row>
    <row r="90" spans="1:4" x14ac:dyDescent="0.2">
      <c r="A90">
        <v>81</v>
      </c>
      <c r="B90" s="3">
        <v>-2051.42728274</v>
      </c>
      <c r="C90" s="1"/>
      <c r="D90" s="1">
        <f t="shared" si="1"/>
        <v>1.8218049698330105</v>
      </c>
    </row>
    <row r="91" spans="1:4" x14ac:dyDescent="0.2">
      <c r="A91">
        <v>82</v>
      </c>
      <c r="B91" s="3">
        <v>-2051.3206508600001</v>
      </c>
      <c r="C91" s="1"/>
      <c r="D91" s="1">
        <f t="shared" si="1"/>
        <v>1.9284368498329059</v>
      </c>
    </row>
    <row r="92" spans="1:4" x14ac:dyDescent="0.2">
      <c r="A92">
        <v>83</v>
      </c>
      <c r="B92" s="3">
        <v>-2051.4417709499999</v>
      </c>
      <c r="C92" s="1"/>
      <c r="D92" s="1">
        <f t="shared" si="1"/>
        <v>1.8073167598331565</v>
      </c>
    </row>
    <row r="93" spans="1:4" x14ac:dyDescent="0.2">
      <c r="A93">
        <v>84</v>
      </c>
      <c r="B93" s="3">
        <v>-2051.3005441099999</v>
      </c>
      <c r="C93" s="1"/>
      <c r="D93" s="1">
        <f t="shared" si="1"/>
        <v>1.9485435998331013</v>
      </c>
    </row>
    <row r="94" spans="1:4" x14ac:dyDescent="0.2">
      <c r="A94">
        <v>85</v>
      </c>
      <c r="B94" s="3">
        <v>-2051.2908437199999</v>
      </c>
      <c r="C94" s="1"/>
      <c r="D94" s="1">
        <f t="shared" si="1"/>
        <v>1.9582439898331359</v>
      </c>
    </row>
    <row r="95" spans="1:4" x14ac:dyDescent="0.2">
      <c r="A95">
        <v>86</v>
      </c>
      <c r="B95" s="3">
        <v>-2051.3433060299999</v>
      </c>
      <c r="C95" s="1"/>
      <c r="D95" s="1">
        <f t="shared" si="1"/>
        <v>1.905781679833126</v>
      </c>
    </row>
    <row r="96" spans="1:4" x14ac:dyDescent="0.2">
      <c r="A96">
        <v>87</v>
      </c>
      <c r="B96" s="3">
        <v>-2051.34376944</v>
      </c>
      <c r="C96" s="1"/>
      <c r="D96" s="1">
        <f t="shared" si="1"/>
        <v>1.9053182698330602</v>
      </c>
    </row>
    <row r="97" spans="1:4" x14ac:dyDescent="0.2">
      <c r="A97">
        <v>88</v>
      </c>
      <c r="B97" s="3">
        <v>-2051.1232084200001</v>
      </c>
      <c r="C97" s="1"/>
      <c r="D97" s="1">
        <f t="shared" si="1"/>
        <v>2.1258792898329375</v>
      </c>
    </row>
    <row r="98" spans="1:4" x14ac:dyDescent="0.2">
      <c r="A98">
        <v>89</v>
      </c>
      <c r="B98" s="3">
        <v>-2051.3180922699999</v>
      </c>
      <c r="C98" s="1"/>
      <c r="D98" s="1">
        <f t="shared" si="1"/>
        <v>1.9309954398331683</v>
      </c>
    </row>
    <row r="99" spans="1:4" x14ac:dyDescent="0.2">
      <c r="A99">
        <v>90</v>
      </c>
      <c r="B99" s="3">
        <v>-2051.2845638499998</v>
      </c>
      <c r="C99" s="1"/>
      <c r="D99" s="1">
        <f t="shared" si="1"/>
        <v>1.9645238598332071</v>
      </c>
    </row>
    <row r="100" spans="1:4" x14ac:dyDescent="0.2">
      <c r="A100">
        <v>91</v>
      </c>
      <c r="B100" s="3">
        <v>-2051.4214999800001</v>
      </c>
      <c r="C100" s="1"/>
      <c r="D100" s="1">
        <f t="shared" si="1"/>
        <v>1.8275877298328851</v>
      </c>
    </row>
    <row r="101" spans="1:4" x14ac:dyDescent="0.2">
      <c r="A101">
        <v>92</v>
      </c>
      <c r="B101" s="3">
        <v>-2051.2772906999999</v>
      </c>
      <c r="C101" s="1"/>
      <c r="D101" s="1">
        <f t="shared" si="1"/>
        <v>1.9717970098331534</v>
      </c>
    </row>
    <row r="102" spans="1:4" x14ac:dyDescent="0.2">
      <c r="A102">
        <v>93</v>
      </c>
      <c r="B102" s="3">
        <v>-2051.30498476</v>
      </c>
      <c r="C102" s="1"/>
      <c r="D102" s="1">
        <f t="shared" si="1"/>
        <v>1.9441029498329954</v>
      </c>
    </row>
    <row r="103" spans="1:4" x14ac:dyDescent="0.2">
      <c r="A103">
        <v>94</v>
      </c>
      <c r="B103" s="3">
        <v>-2051.28895014</v>
      </c>
      <c r="C103" s="1"/>
      <c r="D103" s="1">
        <f t="shared" si="1"/>
        <v>1.960137569833023</v>
      </c>
    </row>
    <row r="104" spans="1:4" x14ac:dyDescent="0.2">
      <c r="A104">
        <v>95</v>
      </c>
      <c r="B104" s="3">
        <v>-2051.3330618499999</v>
      </c>
      <c r="C104" s="1"/>
      <c r="D104" s="1">
        <f t="shared" si="1"/>
        <v>1.9160258598330984</v>
      </c>
    </row>
    <row r="105" spans="1:4" x14ac:dyDescent="0.2">
      <c r="A105">
        <v>96</v>
      </c>
      <c r="B105" s="3">
        <v>-2051.34986024</v>
      </c>
      <c r="C105" s="1"/>
      <c r="D105" s="1">
        <f t="shared" si="1"/>
        <v>1.899227469833022</v>
      </c>
    </row>
    <row r="106" spans="1:4" x14ac:dyDescent="0.2">
      <c r="A106">
        <v>97</v>
      </c>
      <c r="B106" s="3">
        <v>-2051.26039859</v>
      </c>
      <c r="C106" s="1"/>
      <c r="D106" s="1">
        <f t="shared" si="1"/>
        <v>1.9886891198329977</v>
      </c>
    </row>
    <row r="107" spans="1:4" x14ac:dyDescent="0.2">
      <c r="A107">
        <v>98</v>
      </c>
      <c r="B107" s="3">
        <v>-2051.12868217</v>
      </c>
      <c r="C107" s="1"/>
      <c r="D107" s="1">
        <f t="shared" si="1"/>
        <v>2.1204055398329729</v>
      </c>
    </row>
    <row r="108" spans="1:4" x14ac:dyDescent="0.2">
      <c r="A108">
        <v>99</v>
      </c>
      <c r="B108" s="3">
        <v>-2051.2572892600001</v>
      </c>
      <c r="C108" s="1"/>
      <c r="D108" s="1">
        <f t="shared" si="1"/>
        <v>1.9917984498329133</v>
      </c>
    </row>
    <row r="109" spans="1:4" x14ac:dyDescent="0.2">
      <c r="A109">
        <v>100</v>
      </c>
      <c r="B109" s="3">
        <v>-2051.1941426799999</v>
      </c>
      <c r="C109" s="1"/>
      <c r="D109" s="1">
        <f t="shared" si="1"/>
        <v>2.0549450298331067</v>
      </c>
    </row>
    <row r="110" spans="1:4" x14ac:dyDescent="0.2">
      <c r="A110">
        <v>101</v>
      </c>
      <c r="B110" s="3">
        <v>-2051.3517396399998</v>
      </c>
      <c r="C110" s="1"/>
      <c r="D110" s="1">
        <f t="shared" si="1"/>
        <v>1.8973480698332423</v>
      </c>
    </row>
    <row r="111" spans="1:4" x14ac:dyDescent="0.2">
      <c r="A111">
        <v>102</v>
      </c>
      <c r="B111" s="3">
        <v>-2051.44712252</v>
      </c>
      <c r="C111" s="1"/>
      <c r="D111" s="1">
        <f t="shared" si="1"/>
        <v>1.8019651898330267</v>
      </c>
    </row>
    <row r="112" spans="1:4" x14ac:dyDescent="0.2">
      <c r="A112">
        <v>103</v>
      </c>
      <c r="B112" s="3">
        <v>-2051.4026100900001</v>
      </c>
      <c r="C112" s="1"/>
      <c r="D112" s="1">
        <f t="shared" si="1"/>
        <v>1.8464776198329673</v>
      </c>
    </row>
    <row r="113" spans="1:4" x14ac:dyDescent="0.2">
      <c r="A113">
        <v>104</v>
      </c>
      <c r="B113" s="3">
        <v>-2051.1847766800001</v>
      </c>
      <c r="C113" s="1"/>
      <c r="D113" s="1">
        <f t="shared" si="1"/>
        <v>2.0643110298328793</v>
      </c>
    </row>
    <row r="114" spans="1:4" x14ac:dyDescent="0.2">
      <c r="A114">
        <v>105</v>
      </c>
      <c r="B114" s="3">
        <v>-2051.1544032299998</v>
      </c>
      <c r="C114" s="1"/>
      <c r="D114" s="1">
        <f t="shared" si="1"/>
        <v>2.0946844798331767</v>
      </c>
    </row>
    <row r="115" spans="1:4" x14ac:dyDescent="0.2">
      <c r="A115">
        <v>106</v>
      </c>
      <c r="B115" s="3">
        <v>-2051.2209123799998</v>
      </c>
      <c r="C115" s="1"/>
      <c r="D115" s="1">
        <f t="shared" si="1"/>
        <v>2.0281753298331751</v>
      </c>
    </row>
    <row r="116" spans="1:4" x14ac:dyDescent="0.2">
      <c r="A116">
        <v>107</v>
      </c>
      <c r="B116" s="3">
        <v>-2051.2656717499999</v>
      </c>
      <c r="C116" s="1"/>
      <c r="D116" s="1">
        <f t="shared" si="1"/>
        <v>1.9834159598331098</v>
      </c>
    </row>
    <row r="117" spans="1:4" x14ac:dyDescent="0.2">
      <c r="A117">
        <v>108</v>
      </c>
      <c r="B117" s="3">
        <v>-2051.42493866</v>
      </c>
      <c r="C117" s="1"/>
      <c r="D117" s="1">
        <f t="shared" si="1"/>
        <v>1.8241490498330677</v>
      </c>
    </row>
    <row r="118" spans="1:4" x14ac:dyDescent="0.2">
      <c r="A118">
        <v>109</v>
      </c>
      <c r="B118" s="3">
        <v>-2051.4563567800001</v>
      </c>
      <c r="C118" s="1"/>
      <c r="D118" s="1">
        <f t="shared" si="1"/>
        <v>1.7927309298329419</v>
      </c>
    </row>
    <row r="119" spans="1:4" x14ac:dyDescent="0.2">
      <c r="A119">
        <v>110</v>
      </c>
      <c r="B119" s="3">
        <v>-2051.2860201799999</v>
      </c>
      <c r="C119" s="1"/>
      <c r="D119" s="1">
        <f t="shared" si="1"/>
        <v>1.9630675298330971</v>
      </c>
    </row>
    <row r="120" spans="1:4" x14ac:dyDescent="0.2">
      <c r="A120">
        <v>111</v>
      </c>
      <c r="B120" s="3">
        <v>-2051.3631283</v>
      </c>
      <c r="C120" s="1"/>
      <c r="D120" s="1">
        <f t="shared" si="1"/>
        <v>1.885959409833049</v>
      </c>
    </row>
    <row r="121" spans="1:4" x14ac:dyDescent="0.2">
      <c r="A121">
        <v>112</v>
      </c>
      <c r="B121" s="3">
        <v>-2051.1077930500001</v>
      </c>
      <c r="C121" s="1"/>
      <c r="D121" s="1">
        <f t="shared" si="1"/>
        <v>2.1412946598329654</v>
      </c>
    </row>
    <row r="122" spans="1:4" x14ac:dyDescent="0.2">
      <c r="A122">
        <v>113</v>
      </c>
      <c r="B122" s="3">
        <v>-2051.0396712100001</v>
      </c>
      <c r="C122" s="1"/>
      <c r="D122" s="1">
        <f t="shared" si="1"/>
        <v>2.2094164998329688</v>
      </c>
    </row>
    <row r="123" spans="1:4" x14ac:dyDescent="0.2">
      <c r="A123">
        <v>114</v>
      </c>
      <c r="B123" s="3">
        <v>-2051.1447775299998</v>
      </c>
      <c r="C123" s="1"/>
      <c r="D123" s="1">
        <f t="shared" si="1"/>
        <v>2.1043101798331918</v>
      </c>
    </row>
    <row r="124" spans="1:4" x14ac:dyDescent="0.2">
      <c r="A124">
        <v>115</v>
      </c>
      <c r="B124" s="3">
        <v>-2051.08005873</v>
      </c>
      <c r="C124" s="1"/>
      <c r="D124" s="1">
        <f t="shared" si="1"/>
        <v>2.1690289798330014</v>
      </c>
    </row>
    <row r="125" spans="1:4" x14ac:dyDescent="0.2">
      <c r="A125">
        <v>116</v>
      </c>
      <c r="B125" s="3">
        <v>-2051.2463946299999</v>
      </c>
      <c r="C125" s="1"/>
      <c r="D125" s="1">
        <f t="shared" si="1"/>
        <v>2.0026930798330795</v>
      </c>
    </row>
    <row r="126" spans="1:4" x14ac:dyDescent="0.2">
      <c r="A126">
        <v>117</v>
      </c>
      <c r="B126" s="3">
        <v>-2051.13437135</v>
      </c>
      <c r="C126" s="1"/>
      <c r="D126" s="1">
        <f t="shared" si="1"/>
        <v>2.1147163598329826</v>
      </c>
    </row>
    <row r="127" spans="1:4" x14ac:dyDescent="0.2">
      <c r="A127">
        <v>118</v>
      </c>
      <c r="B127" s="3">
        <v>-2051.2337845299999</v>
      </c>
      <c r="C127" s="1"/>
      <c r="D127" s="1">
        <f t="shared" si="1"/>
        <v>2.015303179833154</v>
      </c>
    </row>
    <row r="128" spans="1:4" x14ac:dyDescent="0.2">
      <c r="A128">
        <v>119</v>
      </c>
      <c r="B128" s="3">
        <v>-2051.0031362599998</v>
      </c>
      <c r="C128" s="1"/>
      <c r="D128" s="1">
        <f t="shared" si="1"/>
        <v>2.2459514498332283</v>
      </c>
    </row>
    <row r="129" spans="1:4" x14ac:dyDescent="0.2">
      <c r="A129">
        <v>120</v>
      </c>
      <c r="B129" s="3">
        <v>-2051.20391277</v>
      </c>
      <c r="C129" s="1"/>
      <c r="D129" s="1">
        <f t="shared" si="1"/>
        <v>2.0451749398330321</v>
      </c>
    </row>
    <row r="130" spans="1:4" x14ac:dyDescent="0.2">
      <c r="A130">
        <v>121</v>
      </c>
      <c r="B130" s="3">
        <v>-2051.2141397700002</v>
      </c>
      <c r="C130" s="1"/>
      <c r="D130" s="1">
        <f t="shared" si="1"/>
        <v>2.0349479398328185</v>
      </c>
    </row>
    <row r="131" spans="1:4" x14ac:dyDescent="0.2">
      <c r="A131">
        <v>122</v>
      </c>
      <c r="B131" s="3">
        <v>-2051.27594778</v>
      </c>
      <c r="C131" s="1"/>
      <c r="D131" s="1">
        <f t="shared" si="1"/>
        <v>1.9731399298329961</v>
      </c>
    </row>
    <row r="132" spans="1:4" x14ac:dyDescent="0.2">
      <c r="A132">
        <v>123</v>
      </c>
      <c r="B132" s="3">
        <v>-2051.2491218499999</v>
      </c>
      <c r="C132" s="1"/>
      <c r="D132" s="1">
        <f t="shared" si="1"/>
        <v>1.9999658598330825</v>
      </c>
    </row>
    <row r="133" spans="1:4" x14ac:dyDescent="0.2">
      <c r="A133">
        <v>124</v>
      </c>
      <c r="B133" s="3">
        <v>-2051.2076578299998</v>
      </c>
      <c r="C133" s="1"/>
      <c r="D133" s="1">
        <f t="shared" si="1"/>
        <v>2.0414298798332311</v>
      </c>
    </row>
    <row r="134" spans="1:4" x14ac:dyDescent="0.2">
      <c r="A134">
        <v>125</v>
      </c>
      <c r="B134" s="3">
        <v>-2051.0078978900001</v>
      </c>
      <c r="C134" s="1"/>
      <c r="D134" s="1">
        <f t="shared" si="1"/>
        <v>2.2411898198329254</v>
      </c>
    </row>
    <row r="135" spans="1:4" x14ac:dyDescent="0.2">
      <c r="A135">
        <v>126</v>
      </c>
      <c r="B135" s="3">
        <v>-2051.0346564800002</v>
      </c>
      <c r="C135" s="1"/>
      <c r="D135" s="1">
        <f t="shared" si="1"/>
        <v>2.2144312298328259</v>
      </c>
    </row>
    <row r="136" spans="1:4" x14ac:dyDescent="0.2">
      <c r="A136">
        <v>127</v>
      </c>
      <c r="B136" s="3">
        <v>-2051.1503809999999</v>
      </c>
      <c r="C136" s="1"/>
      <c r="D136" s="1">
        <f t="shared" si="1"/>
        <v>2.0987067098330954</v>
      </c>
    </row>
    <row r="137" spans="1:4" x14ac:dyDescent="0.2">
      <c r="A137">
        <v>128</v>
      </c>
      <c r="B137" s="3">
        <v>-2051.0996252</v>
      </c>
      <c r="C137" s="1"/>
      <c r="D137" s="1">
        <f t="shared" si="1"/>
        <v>2.1494625098330289</v>
      </c>
    </row>
    <row r="138" spans="1:4" x14ac:dyDescent="0.2">
      <c r="A138">
        <v>129</v>
      </c>
      <c r="B138" s="3">
        <v>-2051.31156672</v>
      </c>
      <c r="C138" s="1"/>
      <c r="D138" s="1">
        <f t="shared" si="1"/>
        <v>1.9375209898330468</v>
      </c>
    </row>
    <row r="139" spans="1:4" x14ac:dyDescent="0.2">
      <c r="A139">
        <v>130</v>
      </c>
      <c r="B139" s="3">
        <v>-2051.2180321999999</v>
      </c>
      <c r="C139" s="1"/>
      <c r="D139" s="1">
        <f t="shared" ref="D139:D189" si="2">B139-$C$4+$C$190</f>
        <v>2.0310555098330951</v>
      </c>
    </row>
    <row r="140" spans="1:4" x14ac:dyDescent="0.2">
      <c r="A140">
        <v>131</v>
      </c>
      <c r="B140" s="3">
        <v>-2051.1439918299998</v>
      </c>
      <c r="C140" s="1"/>
      <c r="D140" s="1">
        <f t="shared" si="2"/>
        <v>2.1050958798332431</v>
      </c>
    </row>
    <row r="141" spans="1:4" x14ac:dyDescent="0.2">
      <c r="A141">
        <v>132</v>
      </c>
      <c r="B141" s="3">
        <v>-2051.2047476900002</v>
      </c>
      <c r="C141" s="1"/>
      <c r="D141" s="1">
        <f t="shared" si="2"/>
        <v>2.0443400198328163</v>
      </c>
    </row>
    <row r="142" spans="1:4" x14ac:dyDescent="0.2">
      <c r="A142">
        <v>133</v>
      </c>
      <c r="B142" s="3">
        <v>-2051.1420738000002</v>
      </c>
      <c r="C142" s="1"/>
      <c r="D142" s="1">
        <f t="shared" si="2"/>
        <v>2.1070139098328582</v>
      </c>
    </row>
    <row r="143" spans="1:4" x14ac:dyDescent="0.2">
      <c r="A143">
        <v>134</v>
      </c>
      <c r="B143" s="3">
        <v>-2051.05937442</v>
      </c>
      <c r="C143" s="1"/>
      <c r="D143" s="1">
        <f t="shared" si="2"/>
        <v>2.1897132898329801</v>
      </c>
    </row>
    <row r="144" spans="1:4" x14ac:dyDescent="0.2">
      <c r="A144">
        <v>135</v>
      </c>
      <c r="B144" s="3">
        <v>-2051.17680083</v>
      </c>
      <c r="C144" s="1"/>
      <c r="D144" s="1">
        <f t="shared" si="2"/>
        <v>2.0722868798329728</v>
      </c>
    </row>
    <row r="145" spans="1:4" x14ac:dyDescent="0.2">
      <c r="A145">
        <v>136</v>
      </c>
      <c r="B145" s="3">
        <v>-2051.2982434</v>
      </c>
      <c r="C145" s="1"/>
      <c r="D145" s="1">
        <f t="shared" si="2"/>
        <v>1.9508443098329735</v>
      </c>
    </row>
    <row r="146" spans="1:4" x14ac:dyDescent="0.2">
      <c r="A146">
        <v>137</v>
      </c>
      <c r="B146" s="3">
        <v>-2051.23401173</v>
      </c>
      <c r="C146" s="1"/>
      <c r="D146" s="1">
        <f t="shared" si="2"/>
        <v>2.015075979833</v>
      </c>
    </row>
    <row r="147" spans="1:4" x14ac:dyDescent="0.2">
      <c r="A147">
        <v>138</v>
      </c>
      <c r="B147" s="3">
        <v>-2051.27124306</v>
      </c>
      <c r="C147" s="1"/>
      <c r="D147" s="1">
        <f t="shared" si="2"/>
        <v>1.9778446498330595</v>
      </c>
    </row>
    <row r="148" spans="1:4" x14ac:dyDescent="0.2">
      <c r="A148">
        <v>139</v>
      </c>
      <c r="B148" s="3">
        <v>-2051.16116754</v>
      </c>
      <c r="C148" s="1"/>
      <c r="D148" s="1">
        <f t="shared" si="2"/>
        <v>2.0879201698330689</v>
      </c>
    </row>
    <row r="149" spans="1:4" x14ac:dyDescent="0.2">
      <c r="A149">
        <v>140</v>
      </c>
      <c r="B149" s="3">
        <v>-2051.2134276400002</v>
      </c>
      <c r="C149" s="1"/>
      <c r="D149" s="1">
        <f t="shared" si="2"/>
        <v>2.0356600698328293</v>
      </c>
    </row>
    <row r="150" spans="1:4" x14ac:dyDescent="0.2">
      <c r="A150">
        <v>141</v>
      </c>
      <c r="B150" s="3">
        <v>-2051.2381854400001</v>
      </c>
      <c r="C150" s="1"/>
      <c r="D150" s="1">
        <f t="shared" si="2"/>
        <v>2.0109022698329682</v>
      </c>
    </row>
    <row r="151" spans="1:4" x14ac:dyDescent="0.2">
      <c r="A151">
        <v>142</v>
      </c>
      <c r="B151" s="3">
        <v>-2051.3039193099999</v>
      </c>
      <c r="C151" s="1"/>
      <c r="D151" s="1">
        <f t="shared" si="2"/>
        <v>1.9451683998331646</v>
      </c>
    </row>
    <row r="152" spans="1:4" x14ac:dyDescent="0.2">
      <c r="A152">
        <v>143</v>
      </c>
      <c r="B152" s="3">
        <v>-2051.05515565</v>
      </c>
      <c r="C152" s="1"/>
      <c r="D152" s="1">
        <f t="shared" si="2"/>
        <v>2.1939320598330596</v>
      </c>
    </row>
    <row r="153" spans="1:4" x14ac:dyDescent="0.2">
      <c r="A153">
        <v>144</v>
      </c>
      <c r="B153" s="3">
        <v>-2051.1042412900001</v>
      </c>
      <c r="C153" s="1"/>
      <c r="D153" s="1">
        <f t="shared" si="2"/>
        <v>2.144846419832902</v>
      </c>
    </row>
    <row r="154" spans="1:4" x14ac:dyDescent="0.2">
      <c r="A154">
        <v>145</v>
      </c>
      <c r="B154" s="3">
        <v>-2051.0896450499999</v>
      </c>
      <c r="C154" s="1"/>
      <c r="D154" s="1">
        <f t="shared" si="2"/>
        <v>2.1594426598330756</v>
      </c>
    </row>
    <row r="155" spans="1:4" x14ac:dyDescent="0.2">
      <c r="A155">
        <v>146</v>
      </c>
      <c r="B155" s="3">
        <v>-2051.17487484</v>
      </c>
      <c r="C155" s="1"/>
      <c r="D155" s="1">
        <f t="shared" si="2"/>
        <v>2.0742128698329907</v>
      </c>
    </row>
    <row r="156" spans="1:4" x14ac:dyDescent="0.2">
      <c r="A156">
        <v>147</v>
      </c>
      <c r="B156" s="3">
        <v>-2051.23435045</v>
      </c>
      <c r="C156" s="1"/>
      <c r="D156" s="1">
        <f t="shared" si="2"/>
        <v>2.0147372598330548</v>
      </c>
    </row>
    <row r="157" spans="1:4" x14ac:dyDescent="0.2">
      <c r="A157">
        <v>148</v>
      </c>
      <c r="B157" s="3">
        <v>-2051.0502000199999</v>
      </c>
      <c r="C157" s="1"/>
      <c r="D157" s="1">
        <f t="shared" si="2"/>
        <v>2.1988876898331</v>
      </c>
    </row>
    <row r="158" spans="1:4" x14ac:dyDescent="0.2">
      <c r="A158">
        <v>149</v>
      </c>
      <c r="B158" s="3">
        <v>-2051.2364090199999</v>
      </c>
      <c r="C158" s="1"/>
      <c r="D158" s="1">
        <f t="shared" si="2"/>
        <v>2.0126786898331375</v>
      </c>
    </row>
    <row r="159" spans="1:4" x14ac:dyDescent="0.2">
      <c r="A159">
        <v>150</v>
      </c>
      <c r="B159" s="3">
        <v>-2051.2900448300002</v>
      </c>
      <c r="C159" s="1"/>
      <c r="D159" s="1">
        <f t="shared" si="2"/>
        <v>1.9590428798328503</v>
      </c>
    </row>
    <row r="160" spans="1:4" x14ac:dyDescent="0.2">
      <c r="A160">
        <v>151</v>
      </c>
      <c r="B160" s="3">
        <v>-2051.3816670599999</v>
      </c>
      <c r="C160" s="1"/>
      <c r="D160" s="1">
        <f t="shared" si="2"/>
        <v>1.8674206498330932</v>
      </c>
    </row>
    <row r="161" spans="1:4" x14ac:dyDescent="0.2">
      <c r="A161">
        <v>152</v>
      </c>
      <c r="B161" s="3">
        <v>-2051.2918006599998</v>
      </c>
      <c r="C161" s="1"/>
      <c r="D161" s="1">
        <f t="shared" si="2"/>
        <v>1.9572870498332122</v>
      </c>
    </row>
    <row r="162" spans="1:4" x14ac:dyDescent="0.2">
      <c r="A162">
        <v>153</v>
      </c>
      <c r="B162" s="3">
        <v>-2051.2230335300001</v>
      </c>
      <c r="C162" s="1"/>
      <c r="D162" s="1">
        <f t="shared" si="2"/>
        <v>2.0260541798329541</v>
      </c>
    </row>
    <row r="163" spans="1:4" x14ac:dyDescent="0.2">
      <c r="A163">
        <v>154</v>
      </c>
      <c r="B163" s="3">
        <v>-2051.1715086200002</v>
      </c>
      <c r="C163" s="1"/>
      <c r="D163" s="1">
        <f t="shared" si="2"/>
        <v>2.0775790898328523</v>
      </c>
    </row>
    <row r="164" spans="1:4" x14ac:dyDescent="0.2">
      <c r="A164">
        <v>155</v>
      </c>
      <c r="B164" s="3">
        <v>-2051.0826826799998</v>
      </c>
      <c r="C164" s="1"/>
      <c r="D164" s="1">
        <f t="shared" si="2"/>
        <v>2.1664050298331858</v>
      </c>
    </row>
    <row r="165" spans="1:4" x14ac:dyDescent="0.2">
      <c r="A165">
        <v>156</v>
      </c>
      <c r="B165" s="3">
        <v>-2051.21575506</v>
      </c>
      <c r="C165" s="1"/>
      <c r="D165" s="1">
        <f t="shared" si="2"/>
        <v>2.033332649833028</v>
      </c>
    </row>
    <row r="166" spans="1:4" x14ac:dyDescent="0.2">
      <c r="A166">
        <v>157</v>
      </c>
      <c r="B166" s="3">
        <v>-2051.3334164799999</v>
      </c>
      <c r="C166" s="1"/>
      <c r="D166" s="1">
        <f t="shared" si="2"/>
        <v>1.9156712298331513</v>
      </c>
    </row>
    <row r="167" spans="1:4" x14ac:dyDescent="0.2">
      <c r="A167">
        <v>158</v>
      </c>
      <c r="B167" s="3">
        <v>-2051.2326495100001</v>
      </c>
      <c r="C167" s="1"/>
      <c r="D167" s="1">
        <f t="shared" si="2"/>
        <v>2.0164381998329191</v>
      </c>
    </row>
    <row r="168" spans="1:4" x14ac:dyDescent="0.2">
      <c r="A168">
        <v>159</v>
      </c>
      <c r="B168" s="3">
        <v>-2051.0719430099998</v>
      </c>
      <c r="C168" s="1"/>
      <c r="D168" s="1">
        <f t="shared" si="2"/>
        <v>2.1771446998332067</v>
      </c>
    </row>
    <row r="169" spans="1:4" x14ac:dyDescent="0.2">
      <c r="A169">
        <v>160</v>
      </c>
      <c r="B169" s="3">
        <v>-2051.1529558799998</v>
      </c>
      <c r="C169" s="1"/>
      <c r="D169" s="1">
        <f t="shared" si="2"/>
        <v>2.0961318298332117</v>
      </c>
    </row>
    <row r="170" spans="1:4" x14ac:dyDescent="0.2">
      <c r="A170">
        <v>161</v>
      </c>
      <c r="B170" s="3">
        <v>-2051.0001753699999</v>
      </c>
      <c r="C170" s="1"/>
      <c r="D170" s="1">
        <f t="shared" si="2"/>
        <v>2.2489123398331685</v>
      </c>
    </row>
    <row r="171" spans="1:4" x14ac:dyDescent="0.2">
      <c r="A171">
        <v>162</v>
      </c>
      <c r="B171" s="3">
        <v>-2051.1606699899999</v>
      </c>
      <c r="C171" s="1"/>
      <c r="D171" s="1">
        <f t="shared" si="2"/>
        <v>2.0884177198331599</v>
      </c>
    </row>
    <row r="172" spans="1:4" x14ac:dyDescent="0.2">
      <c r="A172">
        <v>163</v>
      </c>
      <c r="B172" s="3">
        <v>-2051.16975684</v>
      </c>
      <c r="C172" s="1"/>
      <c r="D172" s="1">
        <f t="shared" si="2"/>
        <v>2.0793308698330293</v>
      </c>
    </row>
    <row r="173" spans="1:4" x14ac:dyDescent="0.2">
      <c r="A173">
        <v>164</v>
      </c>
      <c r="B173" s="3">
        <v>-2051.3032463899999</v>
      </c>
      <c r="C173" s="1"/>
      <c r="D173" s="1">
        <f t="shared" si="2"/>
        <v>1.9458413198331073</v>
      </c>
    </row>
    <row r="174" spans="1:4" x14ac:dyDescent="0.2">
      <c r="A174">
        <v>165</v>
      </c>
      <c r="B174" s="3">
        <v>-2051.18716683</v>
      </c>
      <c r="C174" s="1"/>
      <c r="D174" s="1">
        <f t="shared" si="2"/>
        <v>2.0619208798329964</v>
      </c>
    </row>
    <row r="175" spans="1:4" x14ac:dyDescent="0.2">
      <c r="A175">
        <v>166</v>
      </c>
      <c r="B175" s="3">
        <v>-2051.2937169100001</v>
      </c>
      <c r="C175" s="1"/>
      <c r="D175" s="1">
        <f t="shared" si="2"/>
        <v>1.9553707998329628</v>
      </c>
    </row>
    <row r="176" spans="1:4" x14ac:dyDescent="0.2">
      <c r="A176">
        <v>167</v>
      </c>
      <c r="B176" s="3">
        <v>-2051.1853539200001</v>
      </c>
      <c r="C176" s="1"/>
      <c r="D176" s="1">
        <f t="shared" si="2"/>
        <v>2.0637337898328951</v>
      </c>
    </row>
    <row r="177" spans="1:4" x14ac:dyDescent="0.2">
      <c r="A177">
        <v>168</v>
      </c>
      <c r="B177" s="3">
        <v>-2051.1953137999999</v>
      </c>
      <c r="C177" s="1"/>
      <c r="D177" s="1">
        <f t="shared" si="2"/>
        <v>2.0537739098331258</v>
      </c>
    </row>
    <row r="178" spans="1:4" x14ac:dyDescent="0.2">
      <c r="A178">
        <v>169</v>
      </c>
      <c r="B178" s="3">
        <v>-2051.2222251500002</v>
      </c>
      <c r="C178" s="1"/>
      <c r="D178" s="1">
        <f t="shared" si="2"/>
        <v>2.0268625598328072</v>
      </c>
    </row>
    <row r="179" spans="1:4" x14ac:dyDescent="0.2">
      <c r="A179">
        <v>170</v>
      </c>
      <c r="B179" s="3">
        <v>-2051.2531002199999</v>
      </c>
      <c r="C179" s="1"/>
      <c r="D179" s="1">
        <f t="shared" si="2"/>
        <v>1.9959874898331691</v>
      </c>
    </row>
    <row r="180" spans="1:4" x14ac:dyDescent="0.2">
      <c r="A180">
        <v>171</v>
      </c>
      <c r="B180" s="3">
        <v>-2051.2008006199999</v>
      </c>
      <c r="C180" s="1"/>
      <c r="D180" s="1">
        <f t="shared" si="2"/>
        <v>2.0482870898331385</v>
      </c>
    </row>
    <row r="181" spans="1:4" x14ac:dyDescent="0.2">
      <c r="A181">
        <v>172</v>
      </c>
      <c r="B181" s="3">
        <v>-2051.2490928799998</v>
      </c>
      <c r="C181" s="1"/>
      <c r="D181" s="1">
        <f t="shared" si="2"/>
        <v>1.9999948298332129</v>
      </c>
    </row>
    <row r="182" spans="1:4" x14ac:dyDescent="0.2">
      <c r="A182">
        <v>173</v>
      </c>
      <c r="B182" s="3">
        <v>-2051.0907483999999</v>
      </c>
      <c r="C182" s="1"/>
      <c r="D182" s="1">
        <f t="shared" si="2"/>
        <v>2.1583393098330816</v>
      </c>
    </row>
    <row r="183" spans="1:4" x14ac:dyDescent="0.2">
      <c r="A183">
        <v>174</v>
      </c>
      <c r="B183" s="3">
        <v>-2051.1625308600001</v>
      </c>
      <c r="C183" s="1"/>
      <c r="D183" s="1">
        <f t="shared" si="2"/>
        <v>2.0865568498329594</v>
      </c>
    </row>
    <row r="184" spans="1:4" x14ac:dyDescent="0.2">
      <c r="A184">
        <v>175</v>
      </c>
      <c r="B184" s="3">
        <v>-2051.1649706600001</v>
      </c>
      <c r="C184" s="1"/>
      <c r="D184" s="1">
        <f t="shared" si="2"/>
        <v>2.084117049832912</v>
      </c>
    </row>
    <row r="185" spans="1:4" x14ac:dyDescent="0.2">
      <c r="A185">
        <v>176</v>
      </c>
      <c r="B185" s="3">
        <v>-2051.0412658800001</v>
      </c>
      <c r="C185" s="1"/>
      <c r="D185" s="1">
        <f t="shared" si="2"/>
        <v>2.2078218298329375</v>
      </c>
    </row>
    <row r="186" spans="1:4" x14ac:dyDescent="0.2">
      <c r="A186">
        <v>177</v>
      </c>
      <c r="B186" s="3">
        <v>-2051.0802394699999</v>
      </c>
      <c r="C186" s="1"/>
      <c r="D186" s="1">
        <f t="shared" si="2"/>
        <v>2.1688482398330962</v>
      </c>
    </row>
    <row r="187" spans="1:4" x14ac:dyDescent="0.2">
      <c r="A187">
        <v>178</v>
      </c>
      <c r="B187" s="3">
        <v>-2051.1443960699999</v>
      </c>
      <c r="C187" s="1"/>
      <c r="D187" s="1">
        <f t="shared" si="2"/>
        <v>2.1046916398331632</v>
      </c>
    </row>
    <row r="188" spans="1:4" x14ac:dyDescent="0.2">
      <c r="A188">
        <v>179</v>
      </c>
      <c r="B188" s="3">
        <v>-2051.1259937700002</v>
      </c>
      <c r="C188" s="1"/>
      <c r="D188" s="1">
        <f t="shared" si="2"/>
        <v>2.1230939398328701</v>
      </c>
    </row>
    <row r="189" spans="1:4" x14ac:dyDescent="0.2">
      <c r="A189">
        <v>180</v>
      </c>
      <c r="B189" s="3">
        <v>-2051.2402159799999</v>
      </c>
      <c r="C189" s="1"/>
      <c r="D189" s="1">
        <f t="shared" si="2"/>
        <v>2.0088717298331176</v>
      </c>
    </row>
    <row r="190" spans="1:4" x14ac:dyDescent="0.2">
      <c r="B190" s="5">
        <f>SUM(B10:B189)</f>
        <v>-369222.32795307023</v>
      </c>
      <c r="C190" s="10">
        <f>-(B190/180-D271-C4)</f>
        <v>-8.0939789901667609</v>
      </c>
      <c r="D190" s="6">
        <f>SUM(D10:D189)/180</f>
        <v>2.0139324149996911</v>
      </c>
    </row>
    <row r="191" spans="1:4" x14ac:dyDescent="0.2">
      <c r="B191" s="1"/>
      <c r="C191" s="8" t="s">
        <v>8</v>
      </c>
    </row>
    <row r="192" spans="1:4" x14ac:dyDescent="0.2">
      <c r="A192">
        <v>181</v>
      </c>
      <c r="B192" s="3">
        <v>-2053.6429908700002</v>
      </c>
      <c r="C192" s="1"/>
      <c r="D192" s="1">
        <f>B192-$C$4+$C$218</f>
        <v>2.2707478888446531</v>
      </c>
    </row>
    <row r="193" spans="1:4" x14ac:dyDescent="0.2">
      <c r="A193">
        <v>182</v>
      </c>
      <c r="B193" s="3">
        <v>-2053.8420275100002</v>
      </c>
      <c r="C193" s="1"/>
      <c r="D193" s="1">
        <f t="shared" ref="D193:D217" si="3">B193-$C$4+$C$218</f>
        <v>2.0717112488446219</v>
      </c>
    </row>
    <row r="194" spans="1:4" x14ac:dyDescent="0.2">
      <c r="A194">
        <v>183</v>
      </c>
      <c r="B194" s="3">
        <v>-2053.8482975000002</v>
      </c>
      <c r="C194" s="1"/>
      <c r="D194" s="1">
        <f t="shared" si="3"/>
        <v>2.0654412588446576</v>
      </c>
    </row>
    <row r="195" spans="1:4" x14ac:dyDescent="0.2">
      <c r="A195">
        <v>184</v>
      </c>
      <c r="B195" s="3">
        <v>-2053.8219289200001</v>
      </c>
      <c r="C195" s="1"/>
      <c r="D195" s="1">
        <f t="shared" si="3"/>
        <v>2.0918098388447106</v>
      </c>
    </row>
    <row r="196" spans="1:4" x14ac:dyDescent="0.2">
      <c r="A196">
        <v>185</v>
      </c>
      <c r="B196" s="3">
        <v>-2054.0814161399999</v>
      </c>
      <c r="C196" s="1"/>
      <c r="D196" s="1">
        <f t="shared" si="3"/>
        <v>1.8323226188449553</v>
      </c>
    </row>
    <row r="197" spans="1:4" x14ac:dyDescent="0.2">
      <c r="A197">
        <v>186</v>
      </c>
      <c r="B197" s="3">
        <v>-2053.9559459100001</v>
      </c>
      <c r="C197" s="1"/>
      <c r="D197" s="1">
        <f t="shared" si="3"/>
        <v>1.9577928488447469</v>
      </c>
    </row>
    <row r="198" spans="1:4" x14ac:dyDescent="0.2">
      <c r="A198">
        <v>187</v>
      </c>
      <c r="B198" s="3">
        <v>-2053.9691511000001</v>
      </c>
      <c r="C198" s="1"/>
      <c r="D198" s="1">
        <f t="shared" si="3"/>
        <v>1.9445876588447391</v>
      </c>
    </row>
    <row r="199" spans="1:4" x14ac:dyDescent="0.2">
      <c r="A199">
        <v>188</v>
      </c>
      <c r="B199" s="3">
        <v>-2053.9932583999998</v>
      </c>
      <c r="C199" s="1"/>
      <c r="D199" s="1">
        <f t="shared" si="3"/>
        <v>1.9204803588449977</v>
      </c>
    </row>
    <row r="200" spans="1:4" x14ac:dyDescent="0.2">
      <c r="A200">
        <v>189</v>
      </c>
      <c r="B200" s="3">
        <v>-2054.13982386</v>
      </c>
      <c r="C200" s="1"/>
      <c r="D200" s="1">
        <f t="shared" si="3"/>
        <v>1.7739148988448505</v>
      </c>
    </row>
    <row r="201" spans="1:4" x14ac:dyDescent="0.2">
      <c r="A201">
        <v>190</v>
      </c>
      <c r="B201" s="3">
        <v>-2054.0399955299999</v>
      </c>
      <c r="C201" s="1"/>
      <c r="D201" s="1">
        <f t="shared" si="3"/>
        <v>1.8737432288448872</v>
      </c>
    </row>
    <row r="202" spans="1:4" x14ac:dyDescent="0.2">
      <c r="A202">
        <v>191</v>
      </c>
      <c r="B202" s="3">
        <v>-2053.7783470200002</v>
      </c>
      <c r="C202" s="1"/>
      <c r="D202" s="1">
        <f t="shared" si="3"/>
        <v>2.1353917388446462</v>
      </c>
    </row>
    <row r="203" spans="1:4" x14ac:dyDescent="0.2">
      <c r="A203">
        <v>192</v>
      </c>
      <c r="B203" s="3">
        <v>-2053.6468537400001</v>
      </c>
      <c r="C203" s="1"/>
      <c r="D203" s="1">
        <f t="shared" si="3"/>
        <v>2.2668850188447323</v>
      </c>
    </row>
    <row r="204" spans="1:4" x14ac:dyDescent="0.2">
      <c r="A204">
        <v>193</v>
      </c>
      <c r="B204" s="3">
        <v>-2053.9438073800002</v>
      </c>
      <c r="C204" s="1"/>
      <c r="D204" s="1">
        <f t="shared" si="3"/>
        <v>1.9699313788446489</v>
      </c>
    </row>
    <row r="205" spans="1:4" x14ac:dyDescent="0.2">
      <c r="A205">
        <v>194</v>
      </c>
      <c r="B205" s="3">
        <v>-2053.9698045499999</v>
      </c>
      <c r="C205" s="1"/>
      <c r="D205" s="1">
        <f t="shared" si="3"/>
        <v>1.9439342088448939</v>
      </c>
    </row>
    <row r="206" spans="1:4" x14ac:dyDescent="0.2">
      <c r="A206">
        <v>195</v>
      </c>
      <c r="B206" s="3">
        <v>-2053.8889229800002</v>
      </c>
      <c r="C206" s="1"/>
      <c r="D206" s="1">
        <f t="shared" si="3"/>
        <v>2.0248157788446406</v>
      </c>
    </row>
    <row r="207" spans="1:4" x14ac:dyDescent="0.2">
      <c r="A207">
        <v>196</v>
      </c>
      <c r="B207" s="3">
        <v>-2053.9015016899998</v>
      </c>
      <c r="C207" s="1"/>
      <c r="D207" s="1">
        <f t="shared" si="3"/>
        <v>2.0122370688450246</v>
      </c>
    </row>
    <row r="208" spans="1:4" x14ac:dyDescent="0.2">
      <c r="A208">
        <v>197</v>
      </c>
      <c r="B208" s="3">
        <v>-2053.9801579800001</v>
      </c>
      <c r="C208" s="1"/>
      <c r="D208" s="1">
        <f t="shared" si="3"/>
        <v>1.933580778844771</v>
      </c>
    </row>
    <row r="209" spans="1:4" x14ac:dyDescent="0.2">
      <c r="A209">
        <v>198</v>
      </c>
      <c r="B209" s="3">
        <v>-2053.9084990199999</v>
      </c>
      <c r="C209" s="1"/>
      <c r="D209" s="1">
        <f t="shared" si="3"/>
        <v>2.0052397388449208</v>
      </c>
    </row>
    <row r="210" spans="1:4" x14ac:dyDescent="0.2">
      <c r="A210">
        <v>199</v>
      </c>
      <c r="B210" s="3">
        <v>-2053.8433292200002</v>
      </c>
      <c r="C210" s="1"/>
      <c r="D210" s="1">
        <f t="shared" si="3"/>
        <v>2.0704095388446149</v>
      </c>
    </row>
    <row r="211" spans="1:4" x14ac:dyDescent="0.2">
      <c r="A211">
        <v>200</v>
      </c>
      <c r="B211" s="3">
        <v>-2053.82857724</v>
      </c>
      <c r="C211" s="1"/>
      <c r="D211" s="1">
        <f t="shared" si="3"/>
        <v>2.0851615188448704</v>
      </c>
    </row>
    <row r="212" spans="1:4" x14ac:dyDescent="0.2">
      <c r="A212">
        <v>201</v>
      </c>
      <c r="B212" s="3">
        <v>-2053.9883423000001</v>
      </c>
      <c r="C212" s="1"/>
      <c r="D212" s="1">
        <f t="shared" si="3"/>
        <v>1.9253964588447161</v>
      </c>
    </row>
    <row r="213" spans="1:4" x14ac:dyDescent="0.2">
      <c r="A213">
        <v>202</v>
      </c>
      <c r="B213" s="3">
        <v>-2053.9061004599998</v>
      </c>
      <c r="C213" s="1"/>
      <c r="D213" s="1">
        <f t="shared" si="3"/>
        <v>2.007638298844995</v>
      </c>
    </row>
    <row r="214" spans="1:4" x14ac:dyDescent="0.2">
      <c r="A214">
        <v>203</v>
      </c>
      <c r="B214" s="3">
        <v>-2053.84734669</v>
      </c>
      <c r="C214" s="1"/>
      <c r="D214" s="1">
        <f t="shared" si="3"/>
        <v>2.0663920688448343</v>
      </c>
    </row>
    <row r="215" spans="1:4" x14ac:dyDescent="0.2">
      <c r="A215">
        <v>204</v>
      </c>
      <c r="B215" s="3">
        <v>-2053.9642640299999</v>
      </c>
      <c r="C215" s="1"/>
      <c r="D215" s="1">
        <f t="shared" si="3"/>
        <v>1.9494747288449616</v>
      </c>
    </row>
    <row r="216" spans="1:4" x14ac:dyDescent="0.2">
      <c r="A216">
        <v>205</v>
      </c>
      <c r="B216" s="3">
        <v>-2053.7588787999998</v>
      </c>
      <c r="C216" s="1"/>
      <c r="D216" s="1">
        <f t="shared" si="3"/>
        <v>2.1548599588450088</v>
      </c>
    </row>
    <row r="217" spans="1:4" x14ac:dyDescent="0.2">
      <c r="A217">
        <v>206</v>
      </c>
      <c r="B217" s="3">
        <v>-2053.9053961</v>
      </c>
      <c r="C217" s="1"/>
      <c r="D217" s="1">
        <f t="shared" si="3"/>
        <v>2.0083426588448674</v>
      </c>
    </row>
    <row r="218" spans="1:4" x14ac:dyDescent="0.2">
      <c r="B218" s="1">
        <f>SUM(B192:B217)</f>
        <v>-53401.394964940002</v>
      </c>
      <c r="C218" s="10">
        <f>-(B218/26-D271-C4)</f>
        <v>-5.429327941154952</v>
      </c>
      <c r="D218" s="1"/>
    </row>
    <row r="219" spans="1:4" x14ac:dyDescent="0.2">
      <c r="C219" s="8" t="s">
        <v>9</v>
      </c>
    </row>
    <row r="220" spans="1:4" x14ac:dyDescent="0.2">
      <c r="A220">
        <v>207</v>
      </c>
      <c r="B220" s="3">
        <v>-2050.0143720000001</v>
      </c>
      <c r="C220" s="1"/>
      <c r="D220" s="1">
        <f>B220-$C$4+$C$270</f>
        <v>2.0634082599995054</v>
      </c>
    </row>
    <row r="221" spans="1:4" x14ac:dyDescent="0.2">
      <c r="A221">
        <v>208</v>
      </c>
      <c r="B221" s="3">
        <v>-2049.8658350599999</v>
      </c>
      <c r="C221" s="1"/>
      <c r="D221" s="1">
        <f t="shared" ref="D221:D269" si="4">B221-$C$4+$C$270</f>
        <v>2.2119451999997182</v>
      </c>
    </row>
    <row r="222" spans="1:4" x14ac:dyDescent="0.2">
      <c r="A222">
        <v>209</v>
      </c>
      <c r="B222" s="5">
        <v>-2049.9395615499998</v>
      </c>
      <c r="C222" s="1"/>
      <c r="D222" s="1">
        <f t="shared" si="4"/>
        <v>2.1382187099998191</v>
      </c>
    </row>
    <row r="223" spans="1:4" x14ac:dyDescent="0.2">
      <c r="A223">
        <v>210</v>
      </c>
      <c r="B223" s="3">
        <v>-2049.89630334</v>
      </c>
      <c r="C223" s="1"/>
      <c r="D223" s="1">
        <f t="shared" si="4"/>
        <v>2.1814769199995681</v>
      </c>
    </row>
    <row r="224" spans="1:4" x14ac:dyDescent="0.2">
      <c r="A224">
        <v>211</v>
      </c>
      <c r="B224" s="3">
        <v>-2050.0785479900001</v>
      </c>
      <c r="C224" s="1"/>
      <c r="D224" s="1">
        <f t="shared" si="4"/>
        <v>1.9992322699995384</v>
      </c>
    </row>
    <row r="225" spans="1:4" x14ac:dyDescent="0.2">
      <c r="A225">
        <v>212</v>
      </c>
      <c r="B225" s="3">
        <v>-2050.2211292000002</v>
      </c>
      <c r="C225" s="1"/>
      <c r="D225" s="1">
        <f t="shared" si="4"/>
        <v>1.8566510599994217</v>
      </c>
    </row>
    <row r="226" spans="1:4" x14ac:dyDescent="0.2">
      <c r="A226">
        <v>213</v>
      </c>
      <c r="B226" s="3">
        <v>-2050.0868932499998</v>
      </c>
      <c r="C226" s="1"/>
      <c r="D226" s="1">
        <f t="shared" si="4"/>
        <v>1.9908870099998239</v>
      </c>
    </row>
    <row r="227" spans="1:4" x14ac:dyDescent="0.2">
      <c r="A227">
        <v>214</v>
      </c>
      <c r="B227" s="3">
        <v>-2049.9602296600001</v>
      </c>
      <c r="C227" s="1"/>
      <c r="D227" s="1">
        <f t="shared" si="4"/>
        <v>2.1175505999995039</v>
      </c>
    </row>
    <row r="228" spans="1:4" x14ac:dyDescent="0.2">
      <c r="A228">
        <v>215</v>
      </c>
      <c r="B228" s="3">
        <v>-2050.0981883499999</v>
      </c>
      <c r="C228" s="1"/>
      <c r="D228" s="1">
        <f t="shared" si="4"/>
        <v>1.9795919099997263</v>
      </c>
    </row>
    <row r="229" spans="1:4" x14ac:dyDescent="0.2">
      <c r="A229">
        <v>216</v>
      </c>
      <c r="B229" s="3">
        <v>-2050.2139114400002</v>
      </c>
      <c r="C229" s="1"/>
      <c r="D229" s="1">
        <f t="shared" si="4"/>
        <v>1.8638688199994249</v>
      </c>
    </row>
    <row r="230" spans="1:4" x14ac:dyDescent="0.2">
      <c r="A230">
        <v>217</v>
      </c>
      <c r="B230" s="3">
        <v>-2050.04680861</v>
      </c>
      <c r="C230" s="1"/>
      <c r="D230" s="1">
        <f t="shared" si="4"/>
        <v>2.0309716499996284</v>
      </c>
    </row>
    <row r="231" spans="1:4" x14ac:dyDescent="0.2">
      <c r="A231">
        <v>218</v>
      </c>
      <c r="B231" s="3">
        <v>-2049.8673602700001</v>
      </c>
      <c r="C231" s="1"/>
      <c r="D231" s="1">
        <f t="shared" si="4"/>
        <v>2.2104199899995365</v>
      </c>
    </row>
    <row r="232" spans="1:4" x14ac:dyDescent="0.2">
      <c r="A232">
        <v>219</v>
      </c>
      <c r="B232" s="3">
        <v>-2050.2386229799999</v>
      </c>
      <c r="C232" s="1"/>
      <c r="D232" s="1">
        <f t="shared" si="4"/>
        <v>1.8391572799996538</v>
      </c>
    </row>
    <row r="233" spans="1:4" x14ac:dyDescent="0.2">
      <c r="A233">
        <v>220</v>
      </c>
      <c r="B233" s="3">
        <v>-2050.2117579199999</v>
      </c>
      <c r="C233" s="1"/>
      <c r="D233" s="1">
        <f t="shared" si="4"/>
        <v>1.8660223399997449</v>
      </c>
    </row>
    <row r="234" spans="1:4" x14ac:dyDescent="0.2">
      <c r="A234">
        <v>221</v>
      </c>
      <c r="B234" s="3">
        <v>-2050.1097200700001</v>
      </c>
      <c r="C234" s="1"/>
      <c r="D234" s="1">
        <f t="shared" si="4"/>
        <v>1.9680601899995054</v>
      </c>
    </row>
    <row r="235" spans="1:4" x14ac:dyDescent="0.2">
      <c r="A235">
        <v>222</v>
      </c>
      <c r="B235" s="3">
        <v>-2050.00210165</v>
      </c>
      <c r="C235" s="1"/>
      <c r="D235" s="1">
        <f t="shared" si="4"/>
        <v>2.0756786099996134</v>
      </c>
    </row>
    <row r="236" spans="1:4" x14ac:dyDescent="0.2">
      <c r="A236">
        <v>223</v>
      </c>
      <c r="B236" s="3">
        <v>-2050.1260247700002</v>
      </c>
      <c r="C236" s="1"/>
      <c r="D236" s="1">
        <f t="shared" si="4"/>
        <v>1.9517554899994138</v>
      </c>
    </row>
    <row r="237" spans="1:4" x14ac:dyDescent="0.2">
      <c r="A237">
        <v>224</v>
      </c>
      <c r="B237" s="3">
        <v>-2050.0299466900001</v>
      </c>
      <c r="C237" s="1"/>
      <c r="D237" s="1">
        <f t="shared" si="4"/>
        <v>2.0478335699995114</v>
      </c>
    </row>
    <row r="238" spans="1:4" x14ac:dyDescent="0.2">
      <c r="A238">
        <v>225</v>
      </c>
      <c r="B238" s="3">
        <v>-2050.1687250499999</v>
      </c>
      <c r="C238" s="1"/>
      <c r="D238" s="1">
        <f t="shared" si="4"/>
        <v>1.9090552099996785</v>
      </c>
    </row>
    <row r="239" spans="1:4" x14ac:dyDescent="0.2">
      <c r="A239">
        <v>226</v>
      </c>
      <c r="B239" s="3">
        <v>-2050.1243102799999</v>
      </c>
      <c r="C239" s="1"/>
      <c r="D239" s="1">
        <f t="shared" si="4"/>
        <v>1.9534699799996815</v>
      </c>
    </row>
    <row r="240" spans="1:4" x14ac:dyDescent="0.2">
      <c r="A240">
        <v>227</v>
      </c>
      <c r="B240" s="3">
        <v>-2050.1726512700002</v>
      </c>
      <c r="C240" s="1"/>
      <c r="D240" s="1">
        <f t="shared" si="4"/>
        <v>1.9051289899994117</v>
      </c>
    </row>
    <row r="241" spans="1:4" x14ac:dyDescent="0.2">
      <c r="A241">
        <v>228</v>
      </c>
      <c r="B241" s="3">
        <v>-2050.0934671</v>
      </c>
      <c r="C241" s="1"/>
      <c r="D241" s="1">
        <f t="shared" si="4"/>
        <v>1.9843131599996013</v>
      </c>
    </row>
    <row r="242" spans="1:4" x14ac:dyDescent="0.2">
      <c r="A242">
        <v>229</v>
      </c>
      <c r="B242" s="3">
        <v>-2049.9599947199999</v>
      </c>
      <c r="C242" s="1"/>
      <c r="D242" s="1">
        <f t="shared" si="4"/>
        <v>2.1177855399996588</v>
      </c>
    </row>
    <row r="243" spans="1:4" x14ac:dyDescent="0.2">
      <c r="A243">
        <v>230</v>
      </c>
      <c r="B243" s="3">
        <v>-2050.2302009999999</v>
      </c>
      <c r="C243" s="1"/>
      <c r="D243" s="1">
        <f t="shared" si="4"/>
        <v>1.8475792599997476</v>
      </c>
    </row>
    <row r="244" spans="1:4" x14ac:dyDescent="0.2">
      <c r="A244">
        <v>231</v>
      </c>
      <c r="B244" s="3">
        <v>-2050.0851747500001</v>
      </c>
      <c r="C244" s="1"/>
      <c r="D244" s="1">
        <f t="shared" si="4"/>
        <v>1.992605509999521</v>
      </c>
    </row>
    <row r="245" spans="1:4" x14ac:dyDescent="0.2">
      <c r="A245">
        <v>232</v>
      </c>
      <c r="B245" s="3">
        <v>-2050.18801773</v>
      </c>
      <c r="C245" s="1"/>
      <c r="D245" s="1">
        <f t="shared" si="4"/>
        <v>1.8897625299996434</v>
      </c>
    </row>
    <row r="246" spans="1:4" x14ac:dyDescent="0.2">
      <c r="A246">
        <v>233</v>
      </c>
      <c r="B246" s="3">
        <v>-2049.8547444000001</v>
      </c>
      <c r="C246" s="1"/>
      <c r="D246" s="1">
        <f t="shared" si="4"/>
        <v>2.223035859999527</v>
      </c>
    </row>
    <row r="247" spans="1:4" x14ac:dyDescent="0.2">
      <c r="A247">
        <v>234</v>
      </c>
      <c r="B247" s="3">
        <v>-2050.0180794299999</v>
      </c>
      <c r="C247" s="1"/>
      <c r="D247" s="1">
        <f t="shared" si="4"/>
        <v>2.059700829999656</v>
      </c>
    </row>
    <row r="248" spans="1:4" x14ac:dyDescent="0.2">
      <c r="A248">
        <v>235</v>
      </c>
      <c r="B248" s="3">
        <v>-2049.8892294699999</v>
      </c>
      <c r="C248" s="1"/>
      <c r="D248" s="1">
        <f t="shared" si="4"/>
        <v>2.188550789999681</v>
      </c>
    </row>
    <row r="249" spans="1:4" x14ac:dyDescent="0.2">
      <c r="A249">
        <v>236</v>
      </c>
      <c r="B249" s="3">
        <v>-2050.3059509499999</v>
      </c>
      <c r="C249" s="1"/>
      <c r="D249" s="1">
        <f t="shared" si="4"/>
        <v>1.7718293099997027</v>
      </c>
    </row>
    <row r="250" spans="1:4" x14ac:dyDescent="0.2">
      <c r="A250">
        <v>237</v>
      </c>
      <c r="B250" s="3">
        <v>-2050.1646521100001</v>
      </c>
      <c r="C250" s="1"/>
      <c r="D250" s="1">
        <f t="shared" si="4"/>
        <v>1.9131281499994657</v>
      </c>
    </row>
    <row r="251" spans="1:4" x14ac:dyDescent="0.2">
      <c r="A251">
        <v>238</v>
      </c>
      <c r="B251" s="3">
        <v>-2049.8931540100002</v>
      </c>
      <c r="C251" s="1"/>
      <c r="D251" s="1">
        <f t="shared" si="4"/>
        <v>2.1846262499993827</v>
      </c>
    </row>
    <row r="252" spans="1:4" x14ac:dyDescent="0.2">
      <c r="A252">
        <v>239</v>
      </c>
      <c r="B252" s="3">
        <v>-2049.9734684999999</v>
      </c>
      <c r="C252" s="1"/>
      <c r="D252" s="1">
        <f t="shared" si="4"/>
        <v>2.1043117599997458</v>
      </c>
    </row>
    <row r="253" spans="1:4" x14ac:dyDescent="0.2">
      <c r="A253">
        <v>240</v>
      </c>
      <c r="B253" s="3">
        <v>-2049.8838371500001</v>
      </c>
      <c r="C253" s="1"/>
      <c r="D253" s="1">
        <f t="shared" si="4"/>
        <v>2.193943109999509</v>
      </c>
    </row>
    <row r="254" spans="1:4" x14ac:dyDescent="0.2">
      <c r="A254">
        <v>241</v>
      </c>
      <c r="B254" s="3">
        <v>-2050.1031008999998</v>
      </c>
      <c r="C254" s="1"/>
      <c r="D254" s="1">
        <f t="shared" si="4"/>
        <v>1.9746793599997545</v>
      </c>
    </row>
    <row r="255" spans="1:4" x14ac:dyDescent="0.2">
      <c r="A255">
        <v>242</v>
      </c>
      <c r="B255" s="3">
        <v>-2050.2300802899999</v>
      </c>
      <c r="C255" s="1"/>
      <c r="D255" s="1">
        <f t="shared" si="4"/>
        <v>1.8476999699996668</v>
      </c>
    </row>
    <row r="256" spans="1:4" x14ac:dyDescent="0.2">
      <c r="A256">
        <v>243</v>
      </c>
      <c r="B256" s="3">
        <v>-2049.9578174100002</v>
      </c>
      <c r="C256" s="1"/>
      <c r="D256" s="1">
        <f t="shared" si="4"/>
        <v>2.1199628499994105</v>
      </c>
    </row>
    <row r="257" spans="1:5" x14ac:dyDescent="0.2">
      <c r="A257">
        <v>244</v>
      </c>
      <c r="B257" s="3">
        <v>-2050.2331389400001</v>
      </c>
      <c r="C257" s="1"/>
      <c r="D257" s="1">
        <f t="shared" si="4"/>
        <v>1.8446413199994822</v>
      </c>
    </row>
    <row r="258" spans="1:5" x14ac:dyDescent="0.2">
      <c r="A258">
        <v>245</v>
      </c>
      <c r="B258" s="3">
        <v>-2049.9724713099999</v>
      </c>
      <c r="C258" s="1"/>
      <c r="D258" s="1">
        <f t="shared" si="4"/>
        <v>2.1053089499996531</v>
      </c>
    </row>
    <row r="259" spans="1:5" x14ac:dyDescent="0.2">
      <c r="A259">
        <v>246</v>
      </c>
      <c r="B259" s="3">
        <v>-2050.0630823699998</v>
      </c>
      <c r="C259" s="1"/>
      <c r="D259" s="1">
        <f t="shared" si="4"/>
        <v>2.0146978899997521</v>
      </c>
    </row>
    <row r="260" spans="1:5" x14ac:dyDescent="0.2">
      <c r="A260">
        <v>247</v>
      </c>
      <c r="B260" s="3">
        <v>-2049.94209267</v>
      </c>
      <c r="C260" s="1"/>
      <c r="D260" s="1">
        <f t="shared" si="4"/>
        <v>2.1356875899996339</v>
      </c>
    </row>
    <row r="261" spans="1:5" x14ac:dyDescent="0.2">
      <c r="A261">
        <v>248</v>
      </c>
      <c r="B261" s="3">
        <v>-2050.0583125200001</v>
      </c>
      <c r="C261" s="1"/>
      <c r="D261" s="1">
        <f t="shared" si="4"/>
        <v>2.0194677399995271</v>
      </c>
    </row>
    <row r="262" spans="1:5" x14ac:dyDescent="0.2">
      <c r="A262">
        <v>249</v>
      </c>
      <c r="B262" s="3">
        <v>-2049.89697497</v>
      </c>
      <c r="C262" s="1"/>
      <c r="D262" s="1">
        <f t="shared" si="4"/>
        <v>2.1808052899996255</v>
      </c>
    </row>
    <row r="263" spans="1:5" x14ac:dyDescent="0.2">
      <c r="A263">
        <v>250</v>
      </c>
      <c r="B263" s="3">
        <v>-2050.31991449</v>
      </c>
      <c r="C263" s="1"/>
      <c r="D263" s="1">
        <f t="shared" si="4"/>
        <v>1.7578657699996256</v>
      </c>
    </row>
    <row r="264" spans="1:5" x14ac:dyDescent="0.2">
      <c r="A264">
        <v>251</v>
      </c>
      <c r="B264" s="3">
        <v>-2049.8659159099998</v>
      </c>
      <c r="C264" s="1"/>
      <c r="D264" s="1">
        <f t="shared" si="4"/>
        <v>2.2118643499998143</v>
      </c>
    </row>
    <row r="265" spans="1:5" x14ac:dyDescent="0.2">
      <c r="A265">
        <v>252</v>
      </c>
      <c r="B265" s="3">
        <v>-2049.99146148</v>
      </c>
      <c r="C265" s="1"/>
      <c r="D265" s="1">
        <f t="shared" si="4"/>
        <v>2.0863187799996012</v>
      </c>
    </row>
    <row r="266" spans="1:5" x14ac:dyDescent="0.2">
      <c r="A266">
        <v>253</v>
      </c>
      <c r="B266" s="3">
        <v>-2050.11623547</v>
      </c>
      <c r="C266" s="1"/>
      <c r="D266" s="1">
        <f t="shared" si="4"/>
        <v>1.961544789999607</v>
      </c>
    </row>
    <row r="267" spans="1:5" x14ac:dyDescent="0.2">
      <c r="A267">
        <v>254</v>
      </c>
      <c r="B267" s="3">
        <v>-2050.1163454699999</v>
      </c>
      <c r="C267" s="1"/>
      <c r="D267" s="1">
        <f t="shared" si="4"/>
        <v>1.9614347899996574</v>
      </c>
    </row>
    <row r="268" spans="1:5" x14ac:dyDescent="0.2">
      <c r="A268">
        <v>255</v>
      </c>
      <c r="B268" s="3">
        <v>-2050.2568559599999</v>
      </c>
      <c r="C268" s="1"/>
      <c r="D268" s="1">
        <f t="shared" si="4"/>
        <v>1.8209242999996604</v>
      </c>
    </row>
    <row r="269" spans="1:5" x14ac:dyDescent="0.2">
      <c r="A269">
        <v>256</v>
      </c>
      <c r="B269" s="3">
        <v>-2050.0556193699999</v>
      </c>
      <c r="C269" s="1"/>
      <c r="D269" s="1">
        <f t="shared" si="4"/>
        <v>2.0221608899996681</v>
      </c>
    </row>
    <row r="270" spans="1:5" x14ac:dyDescent="0.2">
      <c r="B270" s="1">
        <f>SUM(B220:B269)</f>
        <v>-102503.19239225004</v>
      </c>
      <c r="C270" s="10">
        <f>-(B270/50-D271-C4)</f>
        <v>-9.2652864400001818</v>
      </c>
      <c r="D270" s="1"/>
    </row>
    <row r="271" spans="1:5" x14ac:dyDescent="0.2">
      <c r="C271" s="8" t="s">
        <v>10</v>
      </c>
      <c r="D271" s="8">
        <f>(B270+B218+B190)/256-255/256*C4</f>
        <v>2.0139324149986351</v>
      </c>
      <c r="E271" s="8" t="s">
        <v>11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SQS-1</vt:lpstr>
      <vt:lpstr>SQS-2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2020-04-19T04:25:18Z</dcterms:created>
  <dcterms:modified xsi:type="dcterms:W3CDTF">2020-11-10T03:53:24Z</dcterms:modified>
</cp:coreProperties>
</file>